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10" firstSheet="1" activeTab="9"/>
  </bookViews>
  <sheets>
    <sheet name="宋立冬" sheetId="1" r:id="rId1"/>
    <sheet name="徐海峰" sheetId="4" r:id="rId2"/>
    <sheet name="许立国" sheetId="5" r:id="rId3"/>
    <sheet name="刘伟" sheetId="6" r:id="rId4"/>
    <sheet name="庄严" sheetId="7" r:id="rId5"/>
    <sheet name="庄严 (2)" sheetId="8" r:id="rId6"/>
    <sheet name="庄严 (3)" sheetId="9" r:id="rId7"/>
    <sheet name="庄严 (4)" sheetId="10" r:id="rId8"/>
    <sheet name="庄严 (5)" sheetId="11" r:id="rId9"/>
    <sheet name="庄严 (6)" sheetId="12" r:id="rId10"/>
    <sheet name="Sheet2" sheetId="2" r:id="rId11"/>
    <sheet name="Sheet3" sheetId="3" r:id="rId12"/>
  </sheets>
  <definedNames>
    <definedName name="_xlnm.Print_Area" localSheetId="7">'庄严 (4)'!$A$1:$L$20</definedName>
    <definedName name="_xlnm.Print_Area" localSheetId="8">'庄严 (5)'!$A$1:$L$31</definedName>
    <definedName name="_xlnm.Print_Area" localSheetId="9">'庄严 (6)'!$A$1:$L$26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<sst xmlns="http://schemas.openxmlformats.org/spreadsheetml/2006/main" count="555" uniqueCount="227">
  <si>
    <t>自带车出差申请单</t>
  </si>
  <si>
    <t>申请部门：</t>
  </si>
  <si>
    <t>申请人员：</t>
  </si>
  <si>
    <t>联系电话</t>
  </si>
  <si>
    <r>
      <rPr>
        <sz val="11"/>
        <color theme="1"/>
        <rFont val="Arial Unicode MS"/>
        <charset val="134"/>
      </rPr>
      <t>申请时间：</t>
    </r>
    <r>
      <rPr>
        <sz val="11"/>
        <color theme="1"/>
        <rFont val="Arial"/>
        <charset val="134"/>
      </rPr>
      <t xml:space="preserve">	          </t>
    </r>
    <r>
      <rPr>
        <sz val="11"/>
        <color theme="1"/>
        <rFont val="Arial Unicode MS"/>
        <charset val="134"/>
      </rPr>
      <t>年</t>
    </r>
    <r>
      <rPr>
        <sz val="11"/>
        <color theme="1"/>
        <rFont val="Arial"/>
        <charset val="134"/>
      </rPr>
      <t xml:space="preserve">	        </t>
    </r>
    <r>
      <rPr>
        <sz val="11"/>
        <color theme="1"/>
        <rFont val="Arial Unicode MS"/>
        <charset val="134"/>
      </rPr>
      <t>月     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</si>
  <si>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</si>
  <si>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□否</t>
    </r>
  </si>
  <si>
    <t>公车状态：</t>
  </si>
  <si>
    <r>
      <rPr>
        <sz val="11"/>
        <color theme="1"/>
        <rFont val="Arial Unicode MS"/>
        <charset val="134"/>
      </rPr>
      <t xml:space="preserve">是否申请带物品: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Arial Unicode MS"/>
        <charset val="134"/>
      </rPr>
      <t>□是       □否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</si>
  <si>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</si>
  <si>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排量：</t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</si>
  <si>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</si>
  <si>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</si>
  <si>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</si>
  <si>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</si>
  <si>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</si>
  <si>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</si>
  <si>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</si>
  <si>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</si>
  <si>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</si>
  <si>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</si>
  <si>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</si>
  <si>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</si>
  <si>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r>
      <rPr>
        <sz val="11"/>
        <color theme="1"/>
        <rFont val="Arial Unicode MS"/>
        <charset val="134"/>
      </rPr>
      <t xml:space="preserve">    月      日—</t>
    </r>
    <r>
      <rPr>
        <sz val="11"/>
        <color theme="1"/>
        <rFont val="Arial"/>
        <charset val="134"/>
      </rPr>
      <t xml:space="preserve">	       </t>
    </r>
    <r>
      <rPr>
        <sz val="11"/>
        <color theme="1"/>
        <rFont val="Arial Unicode MS"/>
        <charset val="134"/>
      </rPr>
      <t>月      日</t>
    </r>
  </si>
  <si>
    <t>合计：</t>
  </si>
  <si>
    <t>——————</t>
  </si>
  <si>
    <t>核定人员：</t>
  </si>
  <si>
    <t>综合管理科（签字）：</t>
  </si>
  <si>
    <t>厂长室</t>
  </si>
  <si>
    <t>徐海峰</t>
  </si>
  <si>
    <r>
      <rPr>
        <sz val="11"/>
        <color theme="1"/>
        <rFont val="宋体"/>
        <charset val="134"/>
      </rPr>
      <t xml:space="preserve">█是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□否</t>
    </r>
  </si>
  <si>
    <t>公车状态：在用</t>
  </si>
  <si>
    <t>生产制造科</t>
  </si>
  <si>
    <t>许立国</t>
  </si>
  <si>
    <t>生产管理科</t>
  </si>
  <si>
    <t>刘伟</t>
  </si>
  <si>
    <t>综合管理科</t>
  </si>
  <si>
    <t>庄严</t>
  </si>
  <si>
    <r>
      <rPr>
        <sz val="11"/>
        <color theme="1"/>
        <rFont val="Arial Unicode MS"/>
        <charset val="134"/>
      </rPr>
      <t>3月4日—</t>
    </r>
    <r>
      <rPr>
        <sz val="11"/>
        <color theme="1"/>
        <rFont val="Arial"/>
        <charset val="134"/>
      </rPr>
      <t xml:space="preserve">	3</t>
    </r>
    <r>
      <rPr>
        <sz val="11"/>
        <color theme="1"/>
        <rFont val="Arial Unicode MS"/>
        <charset val="134"/>
      </rPr>
      <t>月4日</t>
    </r>
  </si>
  <si>
    <t>领取电业局增值税发票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</si>
  <si>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电业局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公司</t>
    </r>
  </si>
  <si>
    <r>
      <rPr>
        <sz val="11"/>
        <color theme="1"/>
        <rFont val="Arial Unicode MS"/>
        <charset val="134"/>
      </rPr>
      <t>3月10日—</t>
    </r>
    <r>
      <rPr>
        <sz val="11"/>
        <color theme="1"/>
        <rFont val="Arial"/>
        <charset val="134"/>
      </rPr>
      <t xml:space="preserve">	3</t>
    </r>
    <r>
      <rPr>
        <sz val="11"/>
        <color theme="1"/>
        <rFont val="Arial Unicode MS"/>
        <charset val="134"/>
      </rPr>
      <t>月10日</t>
    </r>
  </si>
  <si>
    <t>车辆年检、通讯费发票、国网盖章</t>
  </si>
  <si>
    <t>公司-车管所、电信、国网-公司</t>
  </si>
  <si>
    <r>
      <rPr>
        <sz val="11"/>
        <color theme="1"/>
        <rFont val="Arial Unicode MS"/>
        <charset val="134"/>
      </rPr>
      <t>3月18日—</t>
    </r>
    <r>
      <rPr>
        <sz val="11"/>
        <color theme="1"/>
        <rFont val="Arial"/>
        <charset val="134"/>
      </rPr>
      <t xml:space="preserve">	3</t>
    </r>
    <r>
      <rPr>
        <sz val="11"/>
        <color theme="1"/>
        <rFont val="Arial Unicode MS"/>
        <charset val="134"/>
      </rPr>
      <t>月18日</t>
    </r>
  </si>
  <si>
    <t>领取新冠鼻腔试剂</t>
  </si>
  <si>
    <t>公司-锦州社区-家</t>
  </si>
  <si>
    <r>
      <rPr>
        <sz val="11"/>
        <color theme="1"/>
        <rFont val="Arial Unicode MS"/>
        <charset val="134"/>
      </rPr>
      <t>3月19日—</t>
    </r>
    <r>
      <rPr>
        <sz val="11"/>
        <color theme="1"/>
        <rFont val="Arial"/>
        <charset val="134"/>
      </rPr>
      <t xml:space="preserve">	 3</t>
    </r>
    <r>
      <rPr>
        <sz val="11"/>
        <color theme="1"/>
        <rFont val="Arial Unicode MS"/>
        <charset val="134"/>
      </rPr>
      <t>月19日</t>
    </r>
  </si>
  <si>
    <t>办理通行证、加油发票</t>
  </si>
  <si>
    <t>家-中石化、管委会-公司</t>
  </si>
  <si>
    <r>
      <rPr>
        <sz val="11"/>
        <color theme="1"/>
        <rFont val="Arial Unicode MS"/>
        <charset val="134"/>
      </rPr>
      <t>5月20日—</t>
    </r>
    <r>
      <rPr>
        <sz val="11"/>
        <color theme="1"/>
        <rFont val="Arial"/>
        <charset val="134"/>
      </rPr>
      <t xml:space="preserve">	5</t>
    </r>
    <r>
      <rPr>
        <sz val="11"/>
        <color theme="1"/>
        <rFont val="Arial Unicode MS"/>
        <charset val="134"/>
      </rPr>
      <t>月20日</t>
    </r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</si>
  <si>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电网-公司</t>
    </r>
  </si>
  <si>
    <r>
      <rPr>
        <sz val="11"/>
        <color theme="1"/>
        <rFont val="Arial Unicode MS"/>
        <charset val="134"/>
      </rPr>
      <t>5月23日—</t>
    </r>
    <r>
      <rPr>
        <sz val="11"/>
        <color theme="1"/>
        <rFont val="Arial"/>
        <charset val="134"/>
      </rPr>
      <t xml:space="preserve">	5</t>
    </r>
    <r>
      <rPr>
        <sz val="11"/>
        <color theme="1"/>
        <rFont val="Arial Unicode MS"/>
        <charset val="134"/>
      </rPr>
      <t>月23日</t>
    </r>
  </si>
  <si>
    <t>领取锦旗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</si>
  <si>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广告公司-公司</t>
    </r>
  </si>
  <si>
    <r>
      <rPr>
        <sz val="11"/>
        <color theme="1"/>
        <rFont val="Arial Unicode MS"/>
        <charset val="134"/>
      </rPr>
      <t>5月24日—</t>
    </r>
    <r>
      <rPr>
        <sz val="11"/>
        <color theme="1"/>
        <rFont val="Arial"/>
        <charset val="134"/>
      </rPr>
      <t xml:space="preserve">	5</t>
    </r>
    <r>
      <rPr>
        <sz val="11"/>
        <color theme="1"/>
        <rFont val="Arial Unicode MS"/>
        <charset val="134"/>
      </rPr>
      <t>月24日</t>
    </r>
  </si>
  <si>
    <t>年检、水电费补助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</si>
  <si>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交管所-社区-公司</t>
    </r>
  </si>
  <si>
    <r>
      <rPr>
        <sz val="11"/>
        <color theme="1"/>
        <rFont val="Arial Unicode MS"/>
        <charset val="134"/>
      </rPr>
      <t xml:space="preserve">    6月10日—</t>
    </r>
    <r>
      <rPr>
        <sz val="11"/>
        <color theme="1"/>
        <rFont val="Arial"/>
        <charset val="134"/>
      </rPr>
      <t xml:space="preserve">	 6</t>
    </r>
    <r>
      <rPr>
        <sz val="11"/>
        <color theme="1"/>
        <rFont val="Arial Unicode MS"/>
        <charset val="134"/>
      </rPr>
      <t>月10日</t>
    </r>
  </si>
  <si>
    <t>社区加盖收款章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</si>
  <si>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社区-公司</t>
    </r>
  </si>
  <si>
    <r>
      <rPr>
        <sz val="11"/>
        <color theme="1"/>
        <rFont val="Arial Unicode MS"/>
        <charset val="134"/>
      </rPr>
      <t xml:space="preserve">    6月17日—</t>
    </r>
    <r>
      <rPr>
        <sz val="11"/>
        <color theme="1"/>
        <rFont val="Arial"/>
        <charset val="134"/>
      </rPr>
      <t xml:space="preserve">	 6</t>
    </r>
    <r>
      <rPr>
        <sz val="11"/>
        <color theme="1"/>
        <rFont val="Arial Unicode MS"/>
        <charset val="134"/>
      </rPr>
      <t>月17日</t>
    </r>
  </si>
  <si>
    <t>华玉安融参会</t>
  </si>
  <si>
    <t>公司-免税区-公司</t>
  </si>
  <si>
    <r>
      <rPr>
        <sz val="11"/>
        <color theme="1"/>
        <rFont val="Arial Unicode MS"/>
        <charset val="134"/>
      </rPr>
      <t xml:space="preserve">    6月22日—</t>
    </r>
    <r>
      <rPr>
        <sz val="11"/>
        <color theme="1"/>
        <rFont val="Arial"/>
        <charset val="134"/>
      </rPr>
      <t xml:space="preserve">	 6</t>
    </r>
    <r>
      <rPr>
        <sz val="11"/>
        <color theme="1"/>
        <rFont val="Arial Unicode MS"/>
        <charset val="134"/>
      </rPr>
      <t>月22日</t>
    </r>
  </si>
  <si>
    <t>华玉安融人员参观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</si>
  <si>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免税区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送返</t>
    </r>
  </si>
  <si>
    <r>
      <rPr>
        <sz val="11"/>
        <color theme="1"/>
        <rFont val="Arial Unicode MS"/>
        <charset val="134"/>
      </rPr>
      <t xml:space="preserve"> 6月27日—</t>
    </r>
    <r>
      <rPr>
        <sz val="11"/>
        <color theme="1"/>
        <rFont val="Arial"/>
        <charset val="134"/>
      </rPr>
      <t xml:space="preserve">	 6</t>
    </r>
    <r>
      <rPr>
        <sz val="11"/>
        <color theme="1"/>
        <rFont val="Arial Unicode MS"/>
        <charset val="134"/>
      </rPr>
      <t>月27日</t>
    </r>
  </si>
  <si>
    <t>统计局培训开会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</si>
  <si>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统计局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公司</t>
    </r>
  </si>
  <si>
    <t>核定人员：庄严</t>
  </si>
  <si>
    <r>
      <rPr>
        <sz val="11"/>
        <color theme="1"/>
        <rFont val="Arial Unicode MS"/>
        <charset val="134"/>
      </rPr>
      <t>7月12日—</t>
    </r>
    <r>
      <rPr>
        <sz val="11"/>
        <color theme="1"/>
        <rFont val="Arial"/>
        <charset val="134"/>
      </rPr>
      <t xml:space="preserve">	 7</t>
    </r>
    <r>
      <rPr>
        <sz val="11"/>
        <color theme="1"/>
        <rFont val="Arial Unicode MS"/>
        <charset val="134"/>
      </rPr>
      <t>月12日</t>
    </r>
  </si>
  <si>
    <t>特种设备管理局</t>
  </si>
  <si>
    <t>公司-管理局-公司</t>
  </si>
  <si>
    <r>
      <rPr>
        <sz val="11"/>
        <color theme="1"/>
        <rFont val="Arial Unicode MS"/>
        <charset val="134"/>
      </rPr>
      <t>7月18日—</t>
    </r>
    <r>
      <rPr>
        <sz val="11"/>
        <color theme="1"/>
        <rFont val="Arial"/>
        <charset val="134"/>
      </rPr>
      <t xml:space="preserve">	7</t>
    </r>
    <r>
      <rPr>
        <sz val="11"/>
        <color theme="1"/>
        <rFont val="Arial Unicode MS"/>
        <charset val="134"/>
      </rPr>
      <t>月18日</t>
    </r>
  </si>
  <si>
    <t>国网取发票</t>
  </si>
  <si>
    <t>公司-国网-公司</t>
  </si>
  <si>
    <r>
      <rPr>
        <sz val="11"/>
        <color theme="1"/>
        <rFont val="Arial Unicode MS"/>
        <charset val="134"/>
      </rPr>
      <t>7月22日—</t>
    </r>
    <r>
      <rPr>
        <sz val="11"/>
        <color theme="1"/>
        <rFont val="Arial"/>
        <charset val="134"/>
      </rPr>
      <t xml:space="preserve">	7</t>
    </r>
    <r>
      <rPr>
        <sz val="11"/>
        <color theme="1"/>
        <rFont val="Arial Unicode MS"/>
        <charset val="134"/>
      </rPr>
      <t>月22日</t>
    </r>
  </si>
  <si>
    <t>商场采购、办理电话卡、通讯费充值、国网取明细</t>
  </si>
  <si>
    <t>公司-国网-电信-商场-公司</t>
  </si>
  <si>
    <r>
      <rPr>
        <sz val="11"/>
        <color theme="1"/>
        <rFont val="Arial Unicode MS"/>
        <charset val="134"/>
      </rPr>
      <t>7月23日—</t>
    </r>
    <r>
      <rPr>
        <sz val="11"/>
        <color theme="1"/>
        <rFont val="Arial"/>
        <charset val="134"/>
      </rPr>
      <t xml:space="preserve">	7</t>
    </r>
    <r>
      <rPr>
        <sz val="11"/>
        <color theme="1"/>
        <rFont val="Arial Unicode MS"/>
        <charset val="134"/>
      </rPr>
      <t>月23日</t>
    </r>
  </si>
  <si>
    <t>市场采购业务招待</t>
  </si>
  <si>
    <r>
      <rPr>
        <sz val="10"/>
        <color theme="1"/>
        <rFont val="宋体"/>
        <charset val="134"/>
      </rPr>
      <t>家-市场1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市场2-公司</t>
    </r>
  </si>
  <si>
    <t xml:space="preserve">   8 月15日—8月15日</t>
  </si>
  <si>
    <t xml:space="preserve">   8 月16日—8月16日</t>
  </si>
  <si>
    <t>房东开发票</t>
  </si>
  <si>
    <t>公司-管委会-税务局-公司</t>
  </si>
  <si>
    <t xml:space="preserve">   8月18日—8月18日</t>
  </si>
  <si>
    <t>领取健康检测报告</t>
  </si>
  <si>
    <t>公司-慈铭-公司</t>
  </si>
  <si>
    <t>9月6日—9月6日</t>
  </si>
  <si>
    <t>取电费发票</t>
  </si>
  <si>
    <t>公司-电网-公司</t>
  </si>
  <si>
    <t>9月14日—9月14日</t>
  </si>
  <si>
    <t>市专精特新资料</t>
  </si>
  <si>
    <t>公司-荣晟第三方-公司</t>
  </si>
  <si>
    <t>9月16日—9月16日</t>
  </si>
  <si>
    <t>高冉看病</t>
  </si>
  <si>
    <t>公司-医院-公司</t>
  </si>
  <si>
    <t>9月17日—9月17日</t>
  </si>
  <si>
    <t>高冉看片子</t>
  </si>
  <si>
    <t>9月28日—9月28日</t>
  </si>
  <si>
    <t>工会审查</t>
  </si>
  <si>
    <t>公司-街道-公司</t>
  </si>
  <si>
    <t>9月29日—9月29日</t>
  </si>
  <si>
    <t>存电话费、取电费明细</t>
  </si>
  <si>
    <t>公司-电信-电网-公司</t>
  </si>
  <si>
    <t>10月12日—10月12日</t>
  </si>
  <si>
    <t>取热力合同、存取款</t>
  </si>
  <si>
    <t>公司-德阳-吉林银行-工商银行-公司</t>
  </si>
  <si>
    <t>10月19日—10月19日</t>
  </si>
  <si>
    <t>办理员工护照</t>
  </si>
  <si>
    <t>公司-经开区出入境-二道区出入境-长春市出入境-公司</t>
  </si>
  <si>
    <t>10月21日—10月21日</t>
  </si>
  <si>
    <t>存电话费、取电费明细、送热力合同、存取款</t>
  </si>
  <si>
    <t>公司-电信-电网-德阳-吉林银行-工商银行-公司</t>
  </si>
  <si>
    <t>11月9日—11月9日</t>
  </si>
  <si>
    <t>领取工伤资料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</si>
  <si>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区人社局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公司</t>
    </r>
  </si>
  <si>
    <r>
      <rPr>
        <sz val="11"/>
        <color theme="1"/>
        <rFont val="Arial Unicode MS"/>
        <charset val="134"/>
      </rPr>
      <t>11月14日—</t>
    </r>
    <r>
      <rPr>
        <sz val="11"/>
        <color theme="1"/>
        <rFont val="Arial"/>
        <charset val="134"/>
      </rPr>
      <t xml:space="preserve">	11</t>
    </r>
    <r>
      <rPr>
        <sz val="11"/>
        <color theme="1"/>
        <rFont val="Arial Unicode MS"/>
        <charset val="134"/>
      </rPr>
      <t>月14日</t>
    </r>
  </si>
  <si>
    <t>办理高冉工伤事宜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</si>
  <si>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区人社局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公司-区人社局-公司</t>
    </r>
  </si>
  <si>
    <r>
      <rPr>
        <sz val="11"/>
        <color theme="1"/>
        <rFont val="Arial Unicode MS"/>
        <charset val="134"/>
      </rPr>
      <t>11月15日—</t>
    </r>
    <r>
      <rPr>
        <sz val="11"/>
        <color theme="1"/>
        <rFont val="Arial"/>
        <charset val="134"/>
      </rPr>
      <t xml:space="preserve">	11</t>
    </r>
    <r>
      <rPr>
        <sz val="11"/>
        <color theme="1"/>
        <rFont val="Arial Unicode MS"/>
        <charset val="134"/>
      </rPr>
      <t>月15日</t>
    </r>
  </si>
  <si>
    <t>买水果盘、税务局开发票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</si>
  <si>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小市场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中东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税务局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特种设备检测中心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公司</t>
    </r>
  </si>
  <si>
    <r>
      <rPr>
        <sz val="11"/>
        <color theme="1"/>
        <rFont val="Arial Unicode MS"/>
        <charset val="134"/>
      </rPr>
      <t>11月16日—</t>
    </r>
    <r>
      <rPr>
        <sz val="11"/>
        <color theme="1"/>
        <rFont val="Arial"/>
        <charset val="134"/>
      </rPr>
      <t xml:space="preserve">	11</t>
    </r>
    <r>
      <rPr>
        <sz val="11"/>
        <color theme="1"/>
        <rFont val="Arial Unicode MS"/>
        <charset val="134"/>
      </rPr>
      <t>月16日</t>
    </r>
  </si>
  <si>
    <t>买水果</t>
  </si>
  <si>
    <r>
      <rPr>
        <sz val="10"/>
        <color theme="1"/>
        <rFont val="宋体"/>
        <charset val="134"/>
      </rPr>
      <t>公司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水果超市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公司</t>
    </r>
  </si>
  <si>
    <r>
      <rPr>
        <sz val="11"/>
        <color theme="1"/>
        <rFont val="Arial Unicode MS"/>
        <charset val="134"/>
      </rPr>
      <t>11月16日—</t>
    </r>
    <r>
      <rPr>
        <sz val="11"/>
        <color theme="1"/>
        <rFont val="Arial"/>
        <charset val="134"/>
      </rPr>
      <t xml:space="preserve">	11</t>
    </r>
    <r>
      <rPr>
        <sz val="11"/>
        <color theme="1"/>
        <rFont val="Arial Unicode MS"/>
        <charset val="134"/>
      </rPr>
      <t>月17日</t>
    </r>
  </si>
  <si>
    <t>补充水果</t>
  </si>
  <si>
    <r>
      <rPr>
        <sz val="11"/>
        <color theme="1"/>
        <rFont val="Arial Unicode MS"/>
        <charset val="134"/>
      </rPr>
      <t>11月16日—</t>
    </r>
    <r>
      <rPr>
        <sz val="11"/>
        <color theme="1"/>
        <rFont val="Arial"/>
        <charset val="134"/>
      </rPr>
      <t xml:space="preserve">	11</t>
    </r>
    <r>
      <rPr>
        <sz val="11"/>
        <color theme="1"/>
        <rFont val="Arial Unicode MS"/>
        <charset val="134"/>
      </rPr>
      <t>月18日</t>
    </r>
  </si>
  <si>
    <t>2月1日—2月1日</t>
  </si>
  <si>
    <t>行政招待</t>
  </si>
  <si>
    <t>公司-饭店-恒大帝景-酒店</t>
  </si>
  <si>
    <t>2月2日—2月2日</t>
  </si>
  <si>
    <t>供应商拜访</t>
  </si>
  <si>
    <t>公司-酒店1-酒店2-百斯特-饭店-天利得-公司-酒店</t>
  </si>
  <si>
    <t>2月5日—2月5日</t>
  </si>
  <si>
    <t>开发票</t>
  </si>
  <si>
    <t>公司-电信营业厅-公司</t>
  </si>
  <si>
    <t>2月13日—2月13日</t>
  </si>
  <si>
    <t>看房子</t>
  </si>
  <si>
    <t>公司-九龙地产-御翠豪庭-酒店</t>
  </si>
  <si>
    <t>2月14日—2月14日</t>
  </si>
  <si>
    <t>公司-新发房地产-酒店</t>
  </si>
  <si>
    <r>
      <rPr>
        <sz val="11"/>
        <color theme="1"/>
        <rFont val="Arial Unicode MS"/>
        <charset val="134"/>
      </rPr>
      <t xml:space="preserve"> 3月4日—</t>
    </r>
    <r>
      <rPr>
        <sz val="11"/>
        <color theme="1"/>
        <rFont val="Arial"/>
        <charset val="134"/>
      </rPr>
      <t xml:space="preserve">	3</t>
    </r>
    <r>
      <rPr>
        <sz val="11"/>
        <color theme="1"/>
        <rFont val="Arial Unicode MS"/>
        <charset val="134"/>
      </rPr>
      <t>月4日</t>
    </r>
  </si>
  <si>
    <r>
      <rPr>
        <sz val="11"/>
        <color theme="1"/>
        <rFont val="Arial Unicode MS"/>
        <charset val="134"/>
      </rPr>
      <t xml:space="preserve"> 3月6日—</t>
    </r>
    <r>
      <rPr>
        <sz val="11"/>
        <color theme="1"/>
        <rFont val="Arial"/>
        <charset val="134"/>
      </rPr>
      <t xml:space="preserve">	3</t>
    </r>
    <r>
      <rPr>
        <sz val="11"/>
        <color theme="1"/>
        <rFont val="Arial Unicode MS"/>
        <charset val="134"/>
      </rPr>
      <t>月6日</t>
    </r>
  </si>
  <si>
    <t>接领导</t>
  </si>
  <si>
    <t>家-怡众名城-国网电力-公司</t>
  </si>
  <si>
    <r>
      <rPr>
        <sz val="11"/>
        <color theme="1"/>
        <rFont val="Arial Unicode MS"/>
        <charset val="134"/>
      </rPr>
      <t xml:space="preserve"> 3月7日—</t>
    </r>
    <r>
      <rPr>
        <sz val="11"/>
        <color theme="1"/>
        <rFont val="Arial"/>
        <charset val="134"/>
      </rPr>
      <t xml:space="preserve">	3</t>
    </r>
    <r>
      <rPr>
        <sz val="11"/>
        <color theme="1"/>
        <rFont val="Arial Unicode MS"/>
        <charset val="134"/>
      </rPr>
      <t>月7日</t>
    </r>
  </si>
  <si>
    <t>管委会取资料</t>
  </si>
  <si>
    <t>公司-管委会-公司</t>
  </si>
  <si>
    <r>
      <rPr>
        <sz val="11"/>
        <color theme="1"/>
        <rFont val="Arial Unicode MS"/>
        <charset val="134"/>
      </rPr>
      <t xml:space="preserve"> 3月14日—</t>
    </r>
    <r>
      <rPr>
        <sz val="11"/>
        <color theme="1"/>
        <rFont val="Arial"/>
        <charset val="134"/>
      </rPr>
      <t xml:space="preserve">	3</t>
    </r>
    <r>
      <rPr>
        <sz val="11"/>
        <color theme="1"/>
        <rFont val="Arial Unicode MS"/>
        <charset val="134"/>
      </rPr>
      <t>月14日</t>
    </r>
  </si>
  <si>
    <t>收拾房子</t>
  </si>
  <si>
    <t>公司-恒大帝景-欧亚超市-公司</t>
  </si>
  <si>
    <r>
      <rPr>
        <sz val="11"/>
        <color theme="1"/>
        <rFont val="Arial Unicode MS"/>
        <charset val="134"/>
      </rPr>
      <t xml:space="preserve"> 3月15日—</t>
    </r>
    <r>
      <rPr>
        <sz val="11"/>
        <color theme="1"/>
        <rFont val="Arial"/>
        <charset val="134"/>
      </rPr>
      <t xml:space="preserve">	3</t>
    </r>
    <r>
      <rPr>
        <sz val="11"/>
        <color theme="1"/>
        <rFont val="Arial Unicode MS"/>
        <charset val="134"/>
      </rPr>
      <t>月15日</t>
    </r>
  </si>
  <si>
    <t>验房、税务局开发票</t>
  </si>
  <si>
    <t>公司-恒大帝景-税务局1-税务局2-国网电力-公司</t>
  </si>
  <si>
    <r>
      <rPr>
        <sz val="11"/>
        <color theme="1"/>
        <rFont val="Arial Unicode MS"/>
        <charset val="134"/>
      </rPr>
      <t xml:space="preserve"> 3月16日—</t>
    </r>
    <r>
      <rPr>
        <sz val="11"/>
        <color theme="1"/>
        <rFont val="Arial"/>
        <charset val="134"/>
      </rPr>
      <t xml:space="preserve">	3</t>
    </r>
    <r>
      <rPr>
        <sz val="11"/>
        <color theme="1"/>
        <rFont val="Arial Unicode MS"/>
        <charset val="134"/>
      </rPr>
      <t>月16日</t>
    </r>
  </si>
  <si>
    <t>公司-国网电力-中国电信-公司</t>
  </si>
  <si>
    <r>
      <rPr>
        <sz val="11"/>
        <color theme="1"/>
        <rFont val="Arial Unicode MS"/>
        <charset val="134"/>
      </rPr>
      <t xml:space="preserve"> 4月18日—</t>
    </r>
    <r>
      <rPr>
        <sz val="11"/>
        <color theme="1"/>
        <rFont val="Arial"/>
        <charset val="134"/>
      </rPr>
      <t xml:space="preserve">	4</t>
    </r>
    <r>
      <rPr>
        <sz val="11"/>
        <color theme="1"/>
        <rFont val="Arial Unicode MS"/>
        <charset val="134"/>
      </rPr>
      <t>月18日</t>
    </r>
  </si>
  <si>
    <t>供应商准入审核</t>
  </si>
  <si>
    <t>家-酒店-百斯特-公司-饭店-家</t>
  </si>
  <si>
    <t>去电信营业厅存缴开发票</t>
  </si>
  <si>
    <t>家-电信-公司</t>
  </si>
  <si>
    <t>送公司盖章版本解除协议书</t>
  </si>
  <si>
    <t>公司-国控-公司</t>
  </si>
  <si>
    <t>领取管委会解除协议书</t>
  </si>
  <si>
    <t>供应商采购降本商谈</t>
  </si>
  <si>
    <t>公司-汉庭-百思特-公司-汉庭</t>
  </si>
  <si>
    <t>公司-汉庭-智恒-德邦-公司</t>
  </si>
  <si>
    <t>采购审核老师礼物</t>
  </si>
  <si>
    <t>公司-商场-公司</t>
  </si>
  <si>
    <t>领取电网发票</t>
  </si>
  <si>
    <t>公司-国家电网-公司</t>
  </si>
  <si>
    <t>采购青岛老师礼物</t>
  </si>
  <si>
    <t>谈租赁政策</t>
  </si>
  <si>
    <t>公司-高新普洛斯产业园-家</t>
  </si>
  <si>
    <t>看厂房龙发汽车（王柏玉介绍）</t>
  </si>
  <si>
    <t>公司-龙发公司-家</t>
  </si>
  <si>
    <t>看厂房（许立国、刘伟、张东）</t>
  </si>
  <si>
    <t>看厂房</t>
  </si>
  <si>
    <t>公司-华伊变速箱-夏利路厂房-硅源集团厂房-家</t>
  </si>
  <si>
    <t>看伟巴斯特装修</t>
  </si>
  <si>
    <t>看龙发厂房（和许立国看厂房）</t>
  </si>
  <si>
    <t>公司-龙发公司-华明汽车厂房-公司</t>
  </si>
  <si>
    <t>看普洛斯厂房（和田总初步商谈厂房需求及政策）</t>
  </si>
  <si>
    <t>公司-工业园-家</t>
  </si>
  <si>
    <t>谈退租事宜</t>
  </si>
  <si>
    <t>公司-国控-家</t>
  </si>
  <si>
    <t>看普洛斯厂房（和田总看厂房）</t>
  </si>
  <si>
    <t>公司-工业园-国家汽车电子工业园-家</t>
  </si>
  <si>
    <t>看普洛斯厂房（和许立国看厂房）</t>
  </si>
  <si>
    <t>公司-工业园-公司</t>
  </si>
  <si>
    <t>存通讯费开发票</t>
  </si>
  <si>
    <t>公司-中国电信-公司</t>
  </si>
  <si>
    <t>家-人社局-国网电力-中国电信-特种设备研究院-公司</t>
  </si>
  <si>
    <t>去管委会开证明</t>
  </si>
  <si>
    <t>公司-管委会-公司-管委会-公司</t>
  </si>
  <si>
    <t>取压力容器检测报告</t>
  </si>
  <si>
    <t>公司-研究院-公司</t>
  </si>
  <si>
    <t>去特种设备检测研究院报检</t>
  </si>
  <si>
    <t>去供电局、叉车证复审</t>
  </si>
  <si>
    <t>家-供电局-管委会-公司</t>
  </si>
  <si>
    <t>去供电局办理手续、去老厂处理空调</t>
  </si>
  <si>
    <t>家-供电局-老厂-公司</t>
  </si>
  <si>
    <t>去供电局取明细</t>
  </si>
  <si>
    <t>公司-供电局-公司</t>
  </si>
  <si>
    <t>去新厂、瑞森工厂</t>
  </si>
  <si>
    <t>老厂-新厂-瑞森-家</t>
  </si>
  <si>
    <t>去财务税务局办理高新数据问题</t>
  </si>
  <si>
    <t>公司-税务局-公司</t>
  </si>
  <si>
    <t>厂房装修问题确认</t>
  </si>
  <si>
    <t>老厂-车城万达-新厂-老厂</t>
  </si>
  <si>
    <t>环保局送资料、新厂就餐</t>
  </si>
  <si>
    <t>公司-环评公司-新厂-饭店</t>
  </si>
  <si>
    <t>入厂资料确认</t>
  </si>
  <si>
    <t>家-新厂-老厂</t>
  </si>
  <si>
    <t>找盒饭、找矿泉水、找住宿、买烟</t>
  </si>
  <si>
    <t>家-盒饭-水站-各种旅店-公司-买烟-公司</t>
  </si>
  <si>
    <t>找环评公司</t>
  </si>
  <si>
    <t>家-环评公司-公司</t>
  </si>
  <si>
    <t>老厂-汽开区政务大厅环保科-老厂</t>
  </si>
  <si>
    <t>厂房现场确认</t>
  </si>
  <si>
    <t>老厂-新厂-老厂</t>
  </si>
  <si>
    <t>国家电网取发票</t>
  </si>
  <si>
    <t>公司-国网电力-公司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</si>
</sst>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topLeftCell="A4" workbookViewId="0">
      <selection activeCell="B18" sqref="B18:I18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3.625" style="1" customWidth="1"/>
    <col min="5" max="6" width="9.75" style="1" customWidth="1"/>
    <col min="7" max="8" width="8.375" style="1" customWidth="1"/>
    <col min="9" max="9" width="14.875" style="1" customWidth="1"/>
    <col min="10" max="11" width="10.75" style="1" customWidth="1"/>
    <col min="12" max="12" width="12.37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0"/>
      <c r="F2" s="20"/>
      <c r="G2" s="20"/>
      <c r="H2" s="20"/>
      <c r="I2" s="20"/>
      <c r="J2" s="2"/>
      <c r="K2" s="2"/>
      <c r="L2" s="2"/>
    </row>
    <row r="3" ht="26" customHeight="1" spans="2:12">
      <c r="B3" s="3" t="s">
        <v>1</v>
      </c>
      <c r="C3" s="3"/>
      <c r="D3" s="3" t="s">
        <v>2</v>
      </c>
      <c r="E3" s="3"/>
      <c r="F3" s="3"/>
      <c r="G3" s="3" t="s">
        <v>3</v>
      </c>
      <c r="H3" s="3"/>
      <c r="I3" s="3"/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6</v>
      </c>
      <c r="E4" s="3" t="s">
        <v>7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30" customHeight="1" spans="2:12">
      <c r="B7" s="3" t="s">
        <v>23</v>
      </c>
      <c r="C7" s="3"/>
      <c r="D7" s="18"/>
      <c r="E7" s="29"/>
      <c r="F7" s="30"/>
      <c r="G7" s="19"/>
      <c r="H7" s="19"/>
      <c r="I7" s="19"/>
      <c r="J7" s="18"/>
      <c r="K7" s="19"/>
      <c r="L7" s="18"/>
    </row>
    <row r="8" ht="30" customHeight="1" spans="2:12">
      <c r="B8" s="3" t="s">
        <v>23</v>
      </c>
      <c r="C8" s="3"/>
      <c r="D8" s="31"/>
      <c r="E8" s="29"/>
      <c r="F8" s="30"/>
      <c r="G8" s="19"/>
      <c r="H8" s="19"/>
      <c r="I8" s="19"/>
      <c r="J8" s="32"/>
      <c r="K8" s="19"/>
      <c r="L8" s="18"/>
    </row>
    <row r="9" ht="30" customHeight="1" spans="2:12">
      <c r="B9" s="3" t="s">
        <v>23</v>
      </c>
      <c r="C9" s="3"/>
      <c r="D9" s="31"/>
      <c r="E9" s="29"/>
      <c r="F9" s="30"/>
      <c r="G9" s="19"/>
      <c r="H9" s="19"/>
      <c r="I9" s="19"/>
      <c r="J9" s="32"/>
      <c r="K9" s="19"/>
      <c r="L9" s="18"/>
    </row>
    <row r="10" ht="30" customHeight="1" spans="2:12">
      <c r="B10" s="3" t="s">
        <v>23</v>
      </c>
      <c r="C10" s="3"/>
      <c r="D10" s="31"/>
      <c r="E10" s="29"/>
      <c r="F10" s="30"/>
      <c r="G10" s="19"/>
      <c r="H10" s="19"/>
      <c r="I10" s="19"/>
      <c r="J10" s="32"/>
      <c r="K10" s="19"/>
      <c r="L10" s="18"/>
    </row>
    <row r="11" ht="30" customHeight="1" spans="2:12">
      <c r="B11" s="3" t="s">
        <v>23</v>
      </c>
      <c r="C11" s="3"/>
      <c r="D11" s="18"/>
      <c r="E11" s="29"/>
      <c r="F11" s="30"/>
      <c r="G11" s="19"/>
      <c r="H11" s="19"/>
      <c r="I11" s="19"/>
      <c r="J11" s="33"/>
      <c r="K11" s="19"/>
      <c r="L11" s="18"/>
    </row>
    <row r="12" ht="30" customHeight="1" spans="2:12">
      <c r="B12" s="3" t="s">
        <v>23</v>
      </c>
      <c r="C12" s="3"/>
      <c r="D12" s="31"/>
      <c r="E12" s="29"/>
      <c r="F12" s="30"/>
      <c r="G12" s="19"/>
      <c r="H12" s="19"/>
      <c r="I12" s="19"/>
      <c r="J12" s="32"/>
      <c r="K12" s="19"/>
      <c r="L12" s="18"/>
    </row>
    <row r="13" ht="30" customHeight="1" spans="2:12">
      <c r="B13" s="3" t="s">
        <v>23</v>
      </c>
      <c r="C13" s="3"/>
      <c r="D13" s="3"/>
      <c r="E13" s="19"/>
      <c r="F13" s="19"/>
      <c r="G13" s="19"/>
      <c r="H13" s="19"/>
      <c r="I13" s="19"/>
      <c r="J13" s="19"/>
      <c r="K13" s="19"/>
      <c r="L13" s="18"/>
    </row>
    <row r="14" ht="30" customHeight="1" spans="2:12">
      <c r="B14" s="3" t="s">
        <v>23</v>
      </c>
      <c r="C14" s="3"/>
      <c r="D14" s="3"/>
      <c r="E14" s="19"/>
      <c r="F14" s="19"/>
      <c r="G14" s="19"/>
      <c r="H14" s="19"/>
      <c r="I14" s="19"/>
      <c r="J14" s="19"/>
      <c r="K14" s="19"/>
      <c r="L14" s="18"/>
    </row>
    <row r="15" ht="30" customHeight="1" spans="2:12">
      <c r="B15" s="3" t="s">
        <v>23</v>
      </c>
      <c r="C15" s="3"/>
      <c r="D15" s="3"/>
      <c r="E15" s="19"/>
      <c r="F15" s="19"/>
      <c r="G15" s="19"/>
      <c r="H15" s="19"/>
      <c r="I15" s="19"/>
      <c r="J15" s="19"/>
      <c r="K15" s="19"/>
      <c r="L15" s="18"/>
    </row>
    <row r="16" ht="30" customHeight="1" spans="2:12">
      <c r="B16" s="3" t="s">
        <v>23</v>
      </c>
      <c r="C16" s="3"/>
      <c r="D16" s="3"/>
      <c r="E16" s="19"/>
      <c r="F16" s="19"/>
      <c r="G16" s="19"/>
      <c r="H16" s="19"/>
      <c r="I16" s="19"/>
      <c r="J16" s="19"/>
      <c r="K16" s="19"/>
      <c r="L16" s="18"/>
    </row>
    <row r="17" ht="30" customHeight="1" spans="2:12">
      <c r="B17" s="3" t="s">
        <v>23</v>
      </c>
      <c r="C17" s="3"/>
      <c r="D17" s="3"/>
      <c r="E17" s="19"/>
      <c r="F17" s="19"/>
      <c r="G17" s="19"/>
      <c r="H17" s="19"/>
      <c r="I17" s="19"/>
      <c r="J17" s="19"/>
      <c r="K17" s="19"/>
      <c r="L17" s="18"/>
    </row>
    <row r="18" ht="25" customHeight="1" spans="2:12">
      <c r="B18" s="3" t="s">
        <v>24</v>
      </c>
      <c r="C18" s="3"/>
      <c r="D18" s="3"/>
      <c r="E18" s="3"/>
      <c r="F18" s="3"/>
      <c r="G18" s="3"/>
      <c r="H18" s="3"/>
      <c r="I18" s="3"/>
      <c r="J18" s="19">
        <f>SUM(J7:J17)</f>
        <v>0</v>
      </c>
      <c r="K18" s="19">
        <f>SUM(K7:K17)</f>
        <v>0</v>
      </c>
      <c r="L18" s="18" t="s">
        <v>25</v>
      </c>
    </row>
    <row r="19" ht="25" customHeight="1" spans="2:12">
      <c r="B19" s="17" t="s">
        <v>26</v>
      </c>
      <c r="C19" s="17"/>
      <c r="D19" s="17"/>
      <c r="E19" s="17"/>
      <c r="F19" s="17"/>
      <c r="G19" s="17" t="s">
        <v>27</v>
      </c>
      <c r="H19" s="17"/>
      <c r="I19" s="17"/>
      <c r="J19" s="17"/>
      <c r="K19" s="17"/>
      <c r="L19" s="17"/>
    </row>
  </sheetData>
  <mergeCells count="49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I18"/>
    <mergeCell ref="B19:F19"/>
    <mergeCell ref="G19:L19"/>
  </mergeCells>
  <pageMargins left="0.236111111111111" right="0.275" top="0.66875" bottom="0.118055555555556" header="0.3" footer="0.11805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6"/>
  <sheetViews>
    <sheetView tabSelected="1" workbookViewId="0">
      <selection activeCell="K12" sqref="K12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7.375" style="1" customWidth="1"/>
    <col min="5" max="6" width="9.125" style="1" customWidth="1"/>
    <col min="7" max="8" width="7.75" style="1" customWidth="1"/>
    <col min="9" max="9" width="13.2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26" customHeight="1" spans="2:12">
      <c r="B3" s="3" t="s">
        <v>1</v>
      </c>
      <c r="C3" s="3" t="s">
        <v>36</v>
      </c>
      <c r="D3" s="3" t="s">
        <v>2</v>
      </c>
      <c r="E3" s="3" t="s">
        <v>37</v>
      </c>
      <c r="F3" s="3"/>
      <c r="G3" s="3" t="s">
        <v>3</v>
      </c>
      <c r="H3" s="3"/>
      <c r="I3" s="3">
        <v>19969507240</v>
      </c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30</v>
      </c>
      <c r="E4" s="3" t="s">
        <v>31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35" customHeight="1" spans="2:12">
      <c r="B7" s="7">
        <v>45656</v>
      </c>
      <c r="C7" s="3"/>
      <c r="D7" s="8" t="s">
        <v>197</v>
      </c>
      <c r="E7" s="8" t="s">
        <v>198</v>
      </c>
      <c r="F7" s="9"/>
      <c r="G7" s="9">
        <v>27379</v>
      </c>
      <c r="H7" s="9"/>
      <c r="I7" s="9">
        <v>27392</v>
      </c>
      <c r="J7" s="9">
        <f>I7-G7</f>
        <v>13</v>
      </c>
      <c r="K7" s="9">
        <f>J7</f>
        <v>13</v>
      </c>
      <c r="L7" s="18"/>
    </row>
    <row r="8" ht="35" customHeight="1" spans="2:12">
      <c r="B8" s="7">
        <v>45655</v>
      </c>
      <c r="C8" s="3"/>
      <c r="D8" s="8" t="s">
        <v>199</v>
      </c>
      <c r="E8" s="8" t="s">
        <v>200</v>
      </c>
      <c r="F8" s="9"/>
      <c r="G8" s="9">
        <v>27339</v>
      </c>
      <c r="H8" s="9"/>
      <c r="I8" s="9">
        <v>27359</v>
      </c>
      <c r="J8" s="9">
        <f>I8-G8</f>
        <v>20</v>
      </c>
      <c r="K8" s="9">
        <f>J8</f>
        <v>20</v>
      </c>
      <c r="L8" s="18"/>
    </row>
    <row r="9" ht="35" customHeight="1" spans="2:12">
      <c r="B9" s="7">
        <v>45653</v>
      </c>
      <c r="C9" s="3"/>
      <c r="D9" s="8" t="s">
        <v>201</v>
      </c>
      <c r="E9" s="8" t="s">
        <v>200</v>
      </c>
      <c r="F9" s="9"/>
      <c r="G9" s="9">
        <v>27276</v>
      </c>
      <c r="H9" s="9"/>
      <c r="I9" s="9">
        <v>27296</v>
      </c>
      <c r="J9" s="9">
        <f>I9-G9</f>
        <v>20</v>
      </c>
      <c r="K9" s="9">
        <f>J9</f>
        <v>20</v>
      </c>
      <c r="L9" s="18"/>
    </row>
    <row r="10" ht="35" customHeight="1" spans="2:12">
      <c r="B10" s="7">
        <v>45651</v>
      </c>
      <c r="C10" s="3"/>
      <c r="D10" s="8" t="s">
        <v>202</v>
      </c>
      <c r="E10" s="8" t="s">
        <v>203</v>
      </c>
      <c r="F10" s="9"/>
      <c r="G10" s="9">
        <v>27199</v>
      </c>
      <c r="H10" s="9"/>
      <c r="I10" s="9">
        <v>27254</v>
      </c>
      <c r="J10" s="9">
        <f>I10-G10</f>
        <v>55</v>
      </c>
      <c r="K10" s="9">
        <f>J10</f>
        <v>55</v>
      </c>
      <c r="L10" s="18"/>
    </row>
    <row r="11" ht="35" customHeight="1" spans="2:12">
      <c r="B11" s="7">
        <v>45638</v>
      </c>
      <c r="C11" s="3"/>
      <c r="D11" s="8" t="s">
        <v>204</v>
      </c>
      <c r="E11" s="8" t="s">
        <v>205</v>
      </c>
      <c r="F11" s="9"/>
      <c r="G11" s="9">
        <v>26896</v>
      </c>
      <c r="H11" s="9"/>
      <c r="I11" s="9">
        <v>26959</v>
      </c>
      <c r="J11" s="9">
        <f>I11-G11</f>
        <v>63</v>
      </c>
      <c r="K11" s="9">
        <f>J11</f>
        <v>63</v>
      </c>
      <c r="L11" s="18"/>
    </row>
    <row r="12" ht="35" customHeight="1" spans="2:12">
      <c r="B12" s="7">
        <v>45629</v>
      </c>
      <c r="C12" s="3"/>
      <c r="D12" s="8" t="s">
        <v>206</v>
      </c>
      <c r="E12" s="8" t="s">
        <v>207</v>
      </c>
      <c r="F12" s="8"/>
      <c r="G12" s="9">
        <v>26662</v>
      </c>
      <c r="H12" s="9"/>
      <c r="I12" s="9">
        <v>26686</v>
      </c>
      <c r="J12" s="9">
        <f>I12-G12</f>
        <v>24</v>
      </c>
      <c r="K12" s="9">
        <f>J12</f>
        <v>24</v>
      </c>
      <c r="L12" s="18"/>
    </row>
    <row r="13" ht="35" customHeight="1" spans="2:12">
      <c r="B13" s="10">
        <v>45619</v>
      </c>
      <c r="C13" s="11"/>
      <c r="D13" s="8" t="s">
        <v>208</v>
      </c>
      <c r="E13" s="8" t="s">
        <v>209</v>
      </c>
      <c r="F13" s="8"/>
      <c r="G13" s="9">
        <v>26419</v>
      </c>
      <c r="H13" s="9"/>
      <c r="I13" s="9">
        <v>26542</v>
      </c>
      <c r="J13" s="9">
        <f>I13-G13</f>
        <v>123</v>
      </c>
      <c r="K13" s="9">
        <f>J13</f>
        <v>123</v>
      </c>
      <c r="L13" s="18"/>
    </row>
    <row r="14" ht="35" customHeight="1" spans="2:12">
      <c r="B14" s="10">
        <v>45617</v>
      </c>
      <c r="C14" s="11"/>
      <c r="D14" s="12" t="s">
        <v>194</v>
      </c>
      <c r="E14" s="8" t="s">
        <v>195</v>
      </c>
      <c r="F14" s="8"/>
      <c r="G14" s="9">
        <v>26337</v>
      </c>
      <c r="H14" s="9"/>
      <c r="I14" s="9">
        <v>26349</v>
      </c>
      <c r="J14" s="9">
        <f>I14-G14</f>
        <v>12</v>
      </c>
      <c r="K14" s="9">
        <f>J14</f>
        <v>12</v>
      </c>
      <c r="L14" s="18"/>
    </row>
    <row r="15" ht="35" customHeight="1" spans="2:12">
      <c r="B15" s="10">
        <v>45610</v>
      </c>
      <c r="C15" s="11"/>
      <c r="D15" s="8" t="s">
        <v>210</v>
      </c>
      <c r="E15" s="8" t="s">
        <v>211</v>
      </c>
      <c r="F15" s="9"/>
      <c r="G15" s="9">
        <v>26183</v>
      </c>
      <c r="H15" s="9"/>
      <c r="I15" s="9">
        <v>26217</v>
      </c>
      <c r="J15" s="9">
        <f>I15-G15</f>
        <v>34</v>
      </c>
      <c r="K15" s="9">
        <f>J15</f>
        <v>34</v>
      </c>
      <c r="L15" s="18"/>
    </row>
    <row r="16" ht="35" customHeight="1" spans="2:12">
      <c r="B16" s="10">
        <v>45609</v>
      </c>
      <c r="C16" s="11"/>
      <c r="D16" s="8" t="s">
        <v>212</v>
      </c>
      <c r="E16" s="13" t="s">
        <v>213</v>
      </c>
      <c r="F16" s="14"/>
      <c r="G16" s="9">
        <v>26101</v>
      </c>
      <c r="H16" s="9"/>
      <c r="I16" s="9">
        <v>26174</v>
      </c>
      <c r="J16" s="9">
        <f t="shared" ref="J14:J24" si="0">I16-G16</f>
        <v>73</v>
      </c>
      <c r="K16" s="9">
        <f t="shared" ref="K14:K24" si="1">J16</f>
        <v>73</v>
      </c>
      <c r="L16" s="18"/>
    </row>
    <row r="17" ht="35" customHeight="1" spans="2:12">
      <c r="B17" s="10">
        <v>45607</v>
      </c>
      <c r="C17" s="11"/>
      <c r="D17" s="8" t="s">
        <v>214</v>
      </c>
      <c r="E17" s="13" t="s">
        <v>215</v>
      </c>
      <c r="F17" s="14"/>
      <c r="G17" s="9">
        <v>26005</v>
      </c>
      <c r="H17" s="9"/>
      <c r="I17" s="9">
        <v>26067</v>
      </c>
      <c r="J17" s="9">
        <f t="shared" si="0"/>
        <v>62</v>
      </c>
      <c r="K17" s="9">
        <f t="shared" si="1"/>
        <v>62</v>
      </c>
      <c r="L17" s="18"/>
    </row>
    <row r="18" ht="35" customHeight="1" spans="2:12">
      <c r="B18" s="7">
        <v>45604</v>
      </c>
      <c r="C18" s="3"/>
      <c r="D18" s="8" t="s">
        <v>216</v>
      </c>
      <c r="E18" s="13" t="s">
        <v>217</v>
      </c>
      <c r="F18" s="14"/>
      <c r="G18" s="9">
        <v>25908</v>
      </c>
      <c r="H18" s="9"/>
      <c r="I18" s="9">
        <v>25970</v>
      </c>
      <c r="J18" s="9">
        <f t="shared" si="0"/>
        <v>62</v>
      </c>
      <c r="K18" s="9">
        <f t="shared" si="1"/>
        <v>62</v>
      </c>
      <c r="L18" s="18"/>
    </row>
    <row r="19" ht="35" customHeight="1" spans="2:12">
      <c r="B19" s="7">
        <v>45603</v>
      </c>
      <c r="C19" s="3"/>
      <c r="D19" s="8" t="s">
        <v>218</v>
      </c>
      <c r="E19" s="8" t="s">
        <v>219</v>
      </c>
      <c r="F19" s="9"/>
      <c r="G19" s="9">
        <v>25798</v>
      </c>
      <c r="H19" s="9"/>
      <c r="I19" s="9">
        <v>25897</v>
      </c>
      <c r="J19" s="9">
        <f t="shared" si="0"/>
        <v>99</v>
      </c>
      <c r="K19" s="9">
        <f t="shared" si="1"/>
        <v>99</v>
      </c>
      <c r="L19" s="18"/>
    </row>
    <row r="20" ht="35" customHeight="1" spans="2:12">
      <c r="B20" s="7">
        <v>45590</v>
      </c>
      <c r="C20" s="3"/>
      <c r="D20" s="8" t="s">
        <v>220</v>
      </c>
      <c r="E20" s="8" t="s">
        <v>221</v>
      </c>
      <c r="F20" s="9"/>
      <c r="G20" s="9">
        <v>25561</v>
      </c>
      <c r="H20" s="9"/>
      <c r="I20" s="9">
        <v>25599</v>
      </c>
      <c r="J20" s="9">
        <f t="shared" si="0"/>
        <v>38</v>
      </c>
      <c r="K20" s="9">
        <f t="shared" si="1"/>
        <v>38</v>
      </c>
      <c r="L20" s="18"/>
    </row>
    <row r="21" ht="35" customHeight="1" spans="2:12">
      <c r="B21" s="7">
        <v>45589</v>
      </c>
      <c r="C21" s="3"/>
      <c r="D21" s="12" t="s">
        <v>222</v>
      </c>
      <c r="E21" s="8" t="s">
        <v>195</v>
      </c>
      <c r="F21" s="8"/>
      <c r="G21" s="9">
        <v>25492</v>
      </c>
      <c r="H21" s="9"/>
      <c r="I21" s="9">
        <v>25544</v>
      </c>
      <c r="J21" s="9">
        <f t="shared" si="0"/>
        <v>52</v>
      </c>
      <c r="K21" s="9">
        <f t="shared" si="1"/>
        <v>52</v>
      </c>
      <c r="L21" s="18"/>
    </row>
    <row r="22" ht="35" customHeight="1" spans="2:12">
      <c r="B22" s="10">
        <v>45581</v>
      </c>
      <c r="C22" s="11"/>
      <c r="D22" s="12" t="s">
        <v>223</v>
      </c>
      <c r="E22" s="13" t="s">
        <v>224</v>
      </c>
      <c r="F22" s="14"/>
      <c r="G22" s="15">
        <v>25260</v>
      </c>
      <c r="H22" s="16"/>
      <c r="I22" s="9">
        <v>25332</v>
      </c>
      <c r="J22" s="9">
        <f t="shared" si="0"/>
        <v>72</v>
      </c>
      <c r="K22" s="9">
        <f t="shared" si="1"/>
        <v>72</v>
      </c>
      <c r="L22" s="18"/>
    </row>
    <row r="23" ht="39" customHeight="1" spans="2:12">
      <c r="B23" s="7">
        <v>45565</v>
      </c>
      <c r="C23" s="3"/>
      <c r="D23" s="12" t="s">
        <v>194</v>
      </c>
      <c r="E23" s="8" t="s">
        <v>195</v>
      </c>
      <c r="F23" s="8"/>
      <c r="G23" s="9">
        <v>25148</v>
      </c>
      <c r="H23" s="9"/>
      <c r="I23" s="9">
        <v>25160</v>
      </c>
      <c r="J23" s="9">
        <f t="shared" si="0"/>
        <v>12</v>
      </c>
      <c r="K23" s="9">
        <f t="shared" si="1"/>
        <v>12</v>
      </c>
      <c r="L23" s="18"/>
    </row>
    <row r="24" ht="35" customHeight="1" spans="2:12">
      <c r="B24" s="7">
        <v>45545</v>
      </c>
      <c r="C24" s="3"/>
      <c r="D24" s="8" t="s">
        <v>225</v>
      </c>
      <c r="E24" s="8" t="s">
        <v>226</v>
      </c>
      <c r="F24" s="8"/>
      <c r="G24" s="9">
        <v>24912</v>
      </c>
      <c r="H24" s="9"/>
      <c r="I24" s="9">
        <v>24936</v>
      </c>
      <c r="J24" s="9">
        <f t="shared" si="0"/>
        <v>24</v>
      </c>
      <c r="K24" s="9">
        <f t="shared" si="1"/>
        <v>24</v>
      </c>
      <c r="L24" s="18"/>
    </row>
    <row r="25" ht="25" customHeight="1" spans="2:12">
      <c r="B25" s="3" t="s">
        <v>24</v>
      </c>
      <c r="C25" s="3"/>
      <c r="D25" s="3"/>
      <c r="E25" s="3"/>
      <c r="F25" s="3"/>
      <c r="G25" s="3"/>
      <c r="H25" s="3"/>
      <c r="I25" s="3"/>
      <c r="J25" s="19">
        <f>SUM(J7:J24)</f>
        <v>858</v>
      </c>
      <c r="K25" s="19">
        <f>SUM(K7:K24)</f>
        <v>858</v>
      </c>
      <c r="L25" s="18" t="s">
        <v>25</v>
      </c>
    </row>
    <row r="26" ht="25" customHeight="1" spans="2:12">
      <c r="B26" s="17" t="s">
        <v>70</v>
      </c>
      <c r="C26" s="17"/>
      <c r="D26" s="17"/>
      <c r="E26" s="17"/>
      <c r="F26" s="17"/>
      <c r="G26" s="17" t="s">
        <v>27</v>
      </c>
      <c r="H26" s="17"/>
      <c r="I26" s="17"/>
      <c r="J26" s="17"/>
      <c r="K26" s="17"/>
      <c r="L26" s="17"/>
    </row>
  </sheetData>
  <mergeCells count="70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I25"/>
    <mergeCell ref="B26:F26"/>
    <mergeCell ref="G26:L26"/>
  </mergeCells>
  <pageMargins left="0.236111111111111" right="0.275" top="0.196527777777778" bottom="0.118055555555556" header="0.156944444444444" footer="0.118055555555556"/>
  <pageSetup paperSize="9" scale="9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:H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:H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workbookViewId="0">
      <selection activeCell="B18" sqref="B18:I18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9" style="1" customWidth="1"/>
    <col min="5" max="6" width="7.3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0"/>
      <c r="F2" s="20"/>
      <c r="G2" s="20"/>
      <c r="H2" s="20"/>
      <c r="I2" s="20"/>
      <c r="J2" s="2"/>
      <c r="K2" s="2"/>
      <c r="L2" s="2"/>
    </row>
    <row r="3" ht="26" customHeight="1" spans="2:12">
      <c r="B3" s="3" t="s">
        <v>1</v>
      </c>
      <c r="C3" s="3" t="s">
        <v>28</v>
      </c>
      <c r="D3" s="3" t="s">
        <v>2</v>
      </c>
      <c r="E3" s="3" t="s">
        <v>29</v>
      </c>
      <c r="F3" s="3"/>
      <c r="G3" s="3" t="s">
        <v>3</v>
      </c>
      <c r="H3" s="3"/>
      <c r="I3" s="3">
        <v>19969507304</v>
      </c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30</v>
      </c>
      <c r="E4" s="3" t="s">
        <v>31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30" customHeight="1" spans="2:12">
      <c r="B7" s="3" t="s">
        <v>23</v>
      </c>
      <c r="C7" s="3"/>
      <c r="D7" s="3"/>
      <c r="E7" s="19"/>
      <c r="F7" s="19"/>
      <c r="G7" s="19"/>
      <c r="H7" s="19"/>
      <c r="I7" s="19"/>
      <c r="J7" s="19"/>
      <c r="K7" s="19"/>
      <c r="L7" s="18"/>
    </row>
    <row r="8" ht="30" customHeight="1" spans="2:12">
      <c r="B8" s="3" t="s">
        <v>23</v>
      </c>
      <c r="C8" s="3"/>
      <c r="D8" s="3"/>
      <c r="E8" s="19"/>
      <c r="F8" s="19"/>
      <c r="G8" s="19"/>
      <c r="H8" s="19"/>
      <c r="I8" s="19"/>
      <c r="J8" s="19"/>
      <c r="K8" s="19"/>
      <c r="L8" s="18"/>
    </row>
    <row r="9" ht="30" customHeight="1" spans="2:12">
      <c r="B9" s="3" t="s">
        <v>23</v>
      </c>
      <c r="C9" s="3"/>
      <c r="D9" s="3"/>
      <c r="E9" s="19"/>
      <c r="F9" s="19"/>
      <c r="G9" s="19"/>
      <c r="H9" s="19"/>
      <c r="I9" s="19"/>
      <c r="J9" s="19"/>
      <c r="K9" s="19"/>
      <c r="L9" s="18"/>
    </row>
    <row r="10" ht="30" customHeight="1" spans="2:12">
      <c r="B10" s="3" t="s">
        <v>23</v>
      </c>
      <c r="C10" s="3"/>
      <c r="D10" s="3"/>
      <c r="E10" s="19"/>
      <c r="F10" s="19"/>
      <c r="G10" s="19"/>
      <c r="H10" s="19"/>
      <c r="I10" s="19"/>
      <c r="J10" s="19"/>
      <c r="K10" s="19"/>
      <c r="L10" s="18"/>
    </row>
    <row r="11" ht="30" customHeight="1" spans="2:12">
      <c r="B11" s="3" t="s">
        <v>23</v>
      </c>
      <c r="C11" s="3"/>
      <c r="D11" s="3"/>
      <c r="E11" s="19"/>
      <c r="F11" s="19"/>
      <c r="G11" s="19"/>
      <c r="H11" s="19"/>
      <c r="I11" s="19"/>
      <c r="J11" s="19"/>
      <c r="K11" s="19"/>
      <c r="L11" s="18"/>
    </row>
    <row r="12" ht="30" customHeight="1" spans="2:12">
      <c r="B12" s="3" t="s">
        <v>23</v>
      </c>
      <c r="C12" s="3"/>
      <c r="D12" s="3"/>
      <c r="E12" s="19"/>
      <c r="F12" s="19"/>
      <c r="G12" s="19"/>
      <c r="H12" s="19"/>
      <c r="I12" s="19"/>
      <c r="J12" s="19"/>
      <c r="K12" s="19"/>
      <c r="L12" s="18"/>
    </row>
    <row r="13" ht="30" customHeight="1" spans="2:12">
      <c r="B13" s="3" t="s">
        <v>23</v>
      </c>
      <c r="C13" s="3"/>
      <c r="D13" s="3"/>
      <c r="E13" s="19"/>
      <c r="F13" s="19"/>
      <c r="G13" s="19"/>
      <c r="H13" s="19"/>
      <c r="I13" s="19"/>
      <c r="J13" s="19"/>
      <c r="K13" s="19"/>
      <c r="L13" s="18"/>
    </row>
    <row r="14" ht="30" customHeight="1" spans="2:12">
      <c r="B14" s="3" t="s">
        <v>23</v>
      </c>
      <c r="C14" s="3"/>
      <c r="D14" s="3"/>
      <c r="E14" s="19"/>
      <c r="F14" s="19"/>
      <c r="G14" s="19"/>
      <c r="H14" s="19"/>
      <c r="I14" s="19"/>
      <c r="J14" s="19"/>
      <c r="K14" s="19"/>
      <c r="L14" s="18"/>
    </row>
    <row r="15" ht="30" customHeight="1" spans="2:12">
      <c r="B15" s="3" t="s">
        <v>23</v>
      </c>
      <c r="C15" s="3"/>
      <c r="D15" s="3"/>
      <c r="E15" s="19"/>
      <c r="F15" s="19"/>
      <c r="G15" s="19"/>
      <c r="H15" s="19"/>
      <c r="I15" s="19"/>
      <c r="J15" s="19"/>
      <c r="K15" s="19"/>
      <c r="L15" s="18"/>
    </row>
    <row r="16" ht="30" customHeight="1" spans="2:12">
      <c r="B16" s="3" t="s">
        <v>23</v>
      </c>
      <c r="C16" s="3"/>
      <c r="D16" s="3"/>
      <c r="E16" s="19"/>
      <c r="F16" s="19"/>
      <c r="G16" s="19"/>
      <c r="H16" s="19"/>
      <c r="I16" s="19"/>
      <c r="J16" s="19"/>
      <c r="K16" s="19"/>
      <c r="L16" s="18"/>
    </row>
    <row r="17" ht="30" customHeight="1" spans="2:12">
      <c r="B17" s="3" t="s">
        <v>23</v>
      </c>
      <c r="C17" s="3"/>
      <c r="D17" s="3"/>
      <c r="E17" s="19"/>
      <c r="F17" s="19"/>
      <c r="G17" s="19"/>
      <c r="H17" s="19"/>
      <c r="I17" s="19"/>
      <c r="J17" s="19"/>
      <c r="K17" s="19"/>
      <c r="L17" s="18"/>
    </row>
    <row r="18" ht="25" customHeight="1" spans="2:12">
      <c r="B18" s="3" t="s">
        <v>24</v>
      </c>
      <c r="C18" s="3"/>
      <c r="D18" s="3"/>
      <c r="E18" s="3"/>
      <c r="F18" s="3"/>
      <c r="G18" s="3"/>
      <c r="H18" s="3"/>
      <c r="I18" s="3"/>
      <c r="J18" s="19"/>
      <c r="K18" s="19"/>
      <c r="L18" s="18" t="s">
        <v>25</v>
      </c>
    </row>
    <row r="19" ht="25" customHeight="1" spans="2:12">
      <c r="B19" s="17" t="s">
        <v>26</v>
      </c>
      <c r="C19" s="17"/>
      <c r="D19" s="17"/>
      <c r="E19" s="17"/>
      <c r="F19" s="17"/>
      <c r="G19" s="17" t="s">
        <v>27</v>
      </c>
      <c r="H19" s="17"/>
      <c r="I19" s="17"/>
      <c r="J19" s="17"/>
      <c r="K19" s="17"/>
      <c r="L19" s="17"/>
    </row>
  </sheetData>
  <mergeCells count="49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I18"/>
    <mergeCell ref="B19:F19"/>
    <mergeCell ref="G19:L19"/>
  </mergeCells>
  <pageMargins left="0.236111111111111" right="0.275" top="0.66875" bottom="0.118055555555556" header="0.3" footer="0.11805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workbookViewId="0">
      <selection activeCell="B18" sqref="B18:I18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9" style="1" customWidth="1"/>
    <col min="5" max="6" width="7.3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0"/>
      <c r="F2" s="20"/>
      <c r="G2" s="20"/>
      <c r="H2" s="20"/>
      <c r="I2" s="20"/>
      <c r="J2" s="2"/>
      <c r="K2" s="2"/>
      <c r="L2" s="2"/>
    </row>
    <row r="3" ht="26" customHeight="1" spans="2:12">
      <c r="B3" s="3" t="s">
        <v>1</v>
      </c>
      <c r="C3" s="3" t="s">
        <v>32</v>
      </c>
      <c r="D3" s="3" t="s">
        <v>2</v>
      </c>
      <c r="E3" s="3" t="s">
        <v>33</v>
      </c>
      <c r="F3" s="3"/>
      <c r="G3" s="3" t="s">
        <v>3</v>
      </c>
      <c r="H3" s="3"/>
      <c r="I3" s="3">
        <v>19969507324</v>
      </c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30</v>
      </c>
      <c r="E4" s="3" t="s">
        <v>31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30" customHeight="1" spans="2:12">
      <c r="B7" s="3" t="s">
        <v>23</v>
      </c>
      <c r="C7" s="3"/>
      <c r="D7" s="3"/>
      <c r="E7" s="19"/>
      <c r="F7" s="19"/>
      <c r="G7" s="19"/>
      <c r="H7" s="19"/>
      <c r="I7" s="19"/>
      <c r="J7" s="19"/>
      <c r="K7" s="19"/>
      <c r="L7" s="18"/>
    </row>
    <row r="8" ht="30" customHeight="1" spans="2:12">
      <c r="B8" s="3" t="s">
        <v>23</v>
      </c>
      <c r="C8" s="3"/>
      <c r="D8" s="3"/>
      <c r="E8" s="19"/>
      <c r="F8" s="19"/>
      <c r="G8" s="19"/>
      <c r="H8" s="19"/>
      <c r="I8" s="19"/>
      <c r="J8" s="19"/>
      <c r="K8" s="19"/>
      <c r="L8" s="18"/>
    </row>
    <row r="9" ht="30" customHeight="1" spans="2:12">
      <c r="B9" s="3" t="s">
        <v>23</v>
      </c>
      <c r="C9" s="3"/>
      <c r="D9" s="3"/>
      <c r="E9" s="19"/>
      <c r="F9" s="19"/>
      <c r="G9" s="19"/>
      <c r="H9" s="19"/>
      <c r="I9" s="19"/>
      <c r="J9" s="19"/>
      <c r="K9" s="19"/>
      <c r="L9" s="18"/>
    </row>
    <row r="10" ht="30" customHeight="1" spans="2:12">
      <c r="B10" s="3" t="s">
        <v>23</v>
      </c>
      <c r="C10" s="3"/>
      <c r="D10" s="3"/>
      <c r="E10" s="19"/>
      <c r="F10" s="19"/>
      <c r="G10" s="19"/>
      <c r="H10" s="19"/>
      <c r="I10" s="19"/>
      <c r="J10" s="19"/>
      <c r="K10" s="19"/>
      <c r="L10" s="18"/>
    </row>
    <row r="11" ht="30" customHeight="1" spans="2:12">
      <c r="B11" s="3" t="s">
        <v>23</v>
      </c>
      <c r="C11" s="3"/>
      <c r="D11" s="3"/>
      <c r="E11" s="19"/>
      <c r="F11" s="19"/>
      <c r="G11" s="19"/>
      <c r="H11" s="19"/>
      <c r="I11" s="19"/>
      <c r="J11" s="19"/>
      <c r="K11" s="19"/>
      <c r="L11" s="18"/>
    </row>
    <row r="12" ht="30" customHeight="1" spans="2:12">
      <c r="B12" s="3" t="s">
        <v>23</v>
      </c>
      <c r="C12" s="3"/>
      <c r="D12" s="3"/>
      <c r="E12" s="19"/>
      <c r="F12" s="19"/>
      <c r="G12" s="19"/>
      <c r="H12" s="19"/>
      <c r="I12" s="19"/>
      <c r="J12" s="19"/>
      <c r="K12" s="19"/>
      <c r="L12" s="18"/>
    </row>
    <row r="13" ht="30" customHeight="1" spans="2:12">
      <c r="B13" s="3" t="s">
        <v>23</v>
      </c>
      <c r="C13" s="3"/>
      <c r="D13" s="3"/>
      <c r="E13" s="19"/>
      <c r="F13" s="19"/>
      <c r="G13" s="19"/>
      <c r="H13" s="19"/>
      <c r="I13" s="19"/>
      <c r="J13" s="19"/>
      <c r="K13" s="19"/>
      <c r="L13" s="18"/>
    </row>
    <row r="14" ht="30" customHeight="1" spans="2:12">
      <c r="B14" s="3" t="s">
        <v>23</v>
      </c>
      <c r="C14" s="3"/>
      <c r="D14" s="3"/>
      <c r="E14" s="19"/>
      <c r="F14" s="19"/>
      <c r="G14" s="19"/>
      <c r="H14" s="19"/>
      <c r="I14" s="19"/>
      <c r="J14" s="19"/>
      <c r="K14" s="19"/>
      <c r="L14" s="18"/>
    </row>
    <row r="15" ht="30" customHeight="1" spans="2:12">
      <c r="B15" s="3" t="s">
        <v>23</v>
      </c>
      <c r="C15" s="3"/>
      <c r="D15" s="3"/>
      <c r="E15" s="19"/>
      <c r="F15" s="19"/>
      <c r="G15" s="19"/>
      <c r="H15" s="19"/>
      <c r="I15" s="19"/>
      <c r="J15" s="19"/>
      <c r="K15" s="19"/>
      <c r="L15" s="18"/>
    </row>
    <row r="16" ht="30" customHeight="1" spans="2:12">
      <c r="B16" s="3" t="s">
        <v>23</v>
      </c>
      <c r="C16" s="3"/>
      <c r="D16" s="3"/>
      <c r="E16" s="19"/>
      <c r="F16" s="19"/>
      <c r="G16" s="19"/>
      <c r="H16" s="19"/>
      <c r="I16" s="19"/>
      <c r="J16" s="19"/>
      <c r="K16" s="19"/>
      <c r="L16" s="18"/>
    </row>
    <row r="17" ht="30" customHeight="1" spans="2:12">
      <c r="B17" s="3" t="s">
        <v>23</v>
      </c>
      <c r="C17" s="3"/>
      <c r="D17" s="3"/>
      <c r="E17" s="19"/>
      <c r="F17" s="19"/>
      <c r="G17" s="19"/>
      <c r="H17" s="19"/>
      <c r="I17" s="19"/>
      <c r="J17" s="19"/>
      <c r="K17" s="19"/>
      <c r="L17" s="18"/>
    </row>
    <row r="18" ht="25" customHeight="1" spans="2:12">
      <c r="B18" s="3" t="s">
        <v>24</v>
      </c>
      <c r="C18" s="3"/>
      <c r="D18" s="3"/>
      <c r="E18" s="3"/>
      <c r="F18" s="3"/>
      <c r="G18" s="3"/>
      <c r="H18" s="3"/>
      <c r="I18" s="3"/>
      <c r="J18" s="19"/>
      <c r="K18" s="19"/>
      <c r="L18" s="18" t="s">
        <v>25</v>
      </c>
    </row>
    <row r="19" ht="25" customHeight="1" spans="2:12">
      <c r="B19" s="17" t="s">
        <v>26</v>
      </c>
      <c r="C19" s="17"/>
      <c r="D19" s="17"/>
      <c r="E19" s="17"/>
      <c r="F19" s="17"/>
      <c r="G19" s="17" t="s">
        <v>27</v>
      </c>
      <c r="H19" s="17"/>
      <c r="I19" s="17"/>
      <c r="J19" s="17"/>
      <c r="K19" s="17"/>
      <c r="L19" s="17"/>
    </row>
  </sheetData>
  <mergeCells count="49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I18"/>
    <mergeCell ref="B19:F19"/>
    <mergeCell ref="G19:L19"/>
  </mergeCells>
  <pageMargins left="0.236111111111111" right="0.275" top="0.66875" bottom="0.118055555555556" header="0.3" footer="0.11805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workbookViewId="0">
      <selection activeCell="B18" sqref="B18:I18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9" style="1" customWidth="1"/>
    <col min="5" max="6" width="7.375" style="1" customWidth="1"/>
    <col min="7" max="8" width="8.375" style="1" customWidth="1"/>
    <col min="9" max="9" width="14.87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0"/>
      <c r="F2" s="20"/>
      <c r="G2" s="20"/>
      <c r="H2" s="20"/>
      <c r="I2" s="20"/>
      <c r="J2" s="2"/>
      <c r="K2" s="2"/>
      <c r="L2" s="2"/>
    </row>
    <row r="3" ht="26" customHeight="1" spans="2:12">
      <c r="B3" s="3" t="s">
        <v>1</v>
      </c>
      <c r="C3" s="3" t="s">
        <v>34</v>
      </c>
      <c r="D3" s="3" t="s">
        <v>2</v>
      </c>
      <c r="E3" s="3" t="s">
        <v>35</v>
      </c>
      <c r="F3" s="3"/>
      <c r="G3" s="3" t="s">
        <v>3</v>
      </c>
      <c r="H3" s="3"/>
      <c r="I3" s="3">
        <v>19969507246</v>
      </c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30</v>
      </c>
      <c r="E4" s="3" t="s">
        <v>31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30" customHeight="1" spans="2:12">
      <c r="B7" s="3" t="s">
        <v>23</v>
      </c>
      <c r="C7" s="3"/>
      <c r="D7" s="3"/>
      <c r="E7" s="19"/>
      <c r="F7" s="19"/>
      <c r="G7" s="19"/>
      <c r="H7" s="19"/>
      <c r="I7" s="19"/>
      <c r="J7" s="19"/>
      <c r="K7" s="19"/>
      <c r="L7" s="18"/>
    </row>
    <row r="8" ht="30" customHeight="1" spans="2:12">
      <c r="B8" s="3" t="s">
        <v>23</v>
      </c>
      <c r="C8" s="3"/>
      <c r="D8" s="3"/>
      <c r="E8" s="19"/>
      <c r="F8" s="19"/>
      <c r="G8" s="19"/>
      <c r="H8" s="19"/>
      <c r="I8" s="19"/>
      <c r="J8" s="19"/>
      <c r="K8" s="19"/>
      <c r="L8" s="18"/>
    </row>
    <row r="9" ht="30" customHeight="1" spans="2:12">
      <c r="B9" s="3" t="s">
        <v>23</v>
      </c>
      <c r="C9" s="3"/>
      <c r="D9" s="3"/>
      <c r="E9" s="19"/>
      <c r="F9" s="19"/>
      <c r="G9" s="19"/>
      <c r="H9" s="19"/>
      <c r="I9" s="19"/>
      <c r="J9" s="19"/>
      <c r="K9" s="19"/>
      <c r="L9" s="18"/>
    </row>
    <row r="10" ht="30" customHeight="1" spans="2:12">
      <c r="B10" s="3" t="s">
        <v>23</v>
      </c>
      <c r="C10" s="3"/>
      <c r="D10" s="3"/>
      <c r="E10" s="19"/>
      <c r="F10" s="19"/>
      <c r="G10" s="19"/>
      <c r="H10" s="19"/>
      <c r="I10" s="19"/>
      <c r="J10" s="19"/>
      <c r="K10" s="19"/>
      <c r="L10" s="18"/>
    </row>
    <row r="11" ht="30" customHeight="1" spans="2:12">
      <c r="B11" s="3" t="s">
        <v>23</v>
      </c>
      <c r="C11" s="3"/>
      <c r="D11" s="3"/>
      <c r="E11" s="19"/>
      <c r="F11" s="19"/>
      <c r="G11" s="19"/>
      <c r="H11" s="19"/>
      <c r="I11" s="19"/>
      <c r="J11" s="19"/>
      <c r="K11" s="19"/>
      <c r="L11" s="18"/>
    </row>
    <row r="12" ht="30" customHeight="1" spans="2:12">
      <c r="B12" s="3" t="s">
        <v>23</v>
      </c>
      <c r="C12" s="3"/>
      <c r="D12" s="3"/>
      <c r="E12" s="19"/>
      <c r="F12" s="19"/>
      <c r="G12" s="19"/>
      <c r="H12" s="19"/>
      <c r="I12" s="19"/>
      <c r="J12" s="19"/>
      <c r="K12" s="19"/>
      <c r="L12" s="18"/>
    </row>
    <row r="13" ht="30" customHeight="1" spans="2:12">
      <c r="B13" s="3" t="s">
        <v>23</v>
      </c>
      <c r="C13" s="3"/>
      <c r="D13" s="3"/>
      <c r="E13" s="19"/>
      <c r="F13" s="19"/>
      <c r="G13" s="19"/>
      <c r="H13" s="19"/>
      <c r="I13" s="19"/>
      <c r="J13" s="19"/>
      <c r="K13" s="19"/>
      <c r="L13" s="18"/>
    </row>
    <row r="14" ht="30" customHeight="1" spans="2:12">
      <c r="B14" s="3" t="s">
        <v>23</v>
      </c>
      <c r="C14" s="3"/>
      <c r="D14" s="3"/>
      <c r="E14" s="19"/>
      <c r="F14" s="19"/>
      <c r="G14" s="19"/>
      <c r="H14" s="19"/>
      <c r="I14" s="19"/>
      <c r="J14" s="19"/>
      <c r="K14" s="19"/>
      <c r="L14" s="18"/>
    </row>
    <row r="15" ht="30" customHeight="1" spans="2:12">
      <c r="B15" s="3" t="s">
        <v>23</v>
      </c>
      <c r="C15" s="3"/>
      <c r="D15" s="3"/>
      <c r="E15" s="19"/>
      <c r="F15" s="19"/>
      <c r="G15" s="19"/>
      <c r="H15" s="19"/>
      <c r="I15" s="19"/>
      <c r="J15" s="19"/>
      <c r="K15" s="19"/>
      <c r="L15" s="18"/>
    </row>
    <row r="16" ht="30" customHeight="1" spans="2:12">
      <c r="B16" s="3" t="s">
        <v>23</v>
      </c>
      <c r="C16" s="3"/>
      <c r="D16" s="3"/>
      <c r="E16" s="19"/>
      <c r="F16" s="19"/>
      <c r="G16" s="19"/>
      <c r="H16" s="19"/>
      <c r="I16" s="19"/>
      <c r="J16" s="19"/>
      <c r="K16" s="19"/>
      <c r="L16" s="18"/>
    </row>
    <row r="17" ht="30" customHeight="1" spans="2:12">
      <c r="B17" s="3" t="s">
        <v>23</v>
      </c>
      <c r="C17" s="3"/>
      <c r="D17" s="3"/>
      <c r="E17" s="19"/>
      <c r="F17" s="19"/>
      <c r="G17" s="19"/>
      <c r="H17" s="19"/>
      <c r="I17" s="19"/>
      <c r="J17" s="19"/>
      <c r="K17" s="19"/>
      <c r="L17" s="18"/>
    </row>
    <row r="18" ht="25" customHeight="1" spans="2:12">
      <c r="B18" s="3" t="s">
        <v>24</v>
      </c>
      <c r="C18" s="3"/>
      <c r="D18" s="3"/>
      <c r="E18" s="3"/>
      <c r="F18" s="3"/>
      <c r="G18" s="3"/>
      <c r="H18" s="3"/>
      <c r="I18" s="3"/>
      <c r="J18" s="19"/>
      <c r="K18" s="19"/>
      <c r="L18" s="18" t="s">
        <v>25</v>
      </c>
    </row>
    <row r="19" ht="25" customHeight="1" spans="2:12">
      <c r="B19" s="17" t="s">
        <v>26</v>
      </c>
      <c r="C19" s="17"/>
      <c r="D19" s="17"/>
      <c r="E19" s="17"/>
      <c r="F19" s="17"/>
      <c r="G19" s="17" t="s">
        <v>27</v>
      </c>
      <c r="H19" s="17"/>
      <c r="I19" s="17"/>
      <c r="J19" s="17"/>
      <c r="K19" s="17"/>
      <c r="L19" s="17"/>
    </row>
  </sheetData>
  <mergeCells count="49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I18"/>
    <mergeCell ref="B19:F19"/>
    <mergeCell ref="G19:L19"/>
  </mergeCells>
  <pageMargins left="0.236111111111111" right="0.275" top="0.66875" bottom="0.118055555555556" header="0.3" footer="0.11805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0"/>
  <sheetViews>
    <sheetView topLeftCell="A8" workbookViewId="0">
      <selection activeCell="G18" sqref="G18:H18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7.375" style="1" customWidth="1"/>
    <col min="5" max="6" width="9.125" style="1" customWidth="1"/>
    <col min="7" max="8" width="7.75" style="1" customWidth="1"/>
    <col min="9" max="9" width="13.2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0"/>
      <c r="F2" s="20"/>
      <c r="G2" s="20"/>
      <c r="H2" s="20"/>
      <c r="I2" s="20"/>
      <c r="J2" s="2"/>
      <c r="K2" s="2"/>
      <c r="L2" s="2"/>
    </row>
    <row r="3" ht="26" customHeight="1" spans="2:12">
      <c r="B3" s="3" t="s">
        <v>1</v>
      </c>
      <c r="C3" s="3" t="s">
        <v>36</v>
      </c>
      <c r="D3" s="3" t="s">
        <v>2</v>
      </c>
      <c r="E3" s="3" t="s">
        <v>37</v>
      </c>
      <c r="F3" s="3"/>
      <c r="G3" s="3" t="s">
        <v>3</v>
      </c>
      <c r="H3" s="3"/>
      <c r="I3" s="3">
        <v>19969507240</v>
      </c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30</v>
      </c>
      <c r="E4" s="3" t="s">
        <v>31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30" customHeight="1" spans="2:12">
      <c r="B7" s="3" t="s">
        <v>38</v>
      </c>
      <c r="C7" s="3"/>
      <c r="D7" s="12" t="s">
        <v>39</v>
      </c>
      <c r="E7" s="12" t="s">
        <v>40</v>
      </c>
      <c r="F7" s="19"/>
      <c r="G7" s="19">
        <v>1834</v>
      </c>
      <c r="H7" s="19"/>
      <c r="I7" s="19">
        <v>1851</v>
      </c>
      <c r="J7" s="19">
        <f>I7-G7</f>
        <v>17</v>
      </c>
      <c r="K7" s="19">
        <f>J7*1</f>
        <v>17</v>
      </c>
      <c r="L7" s="18"/>
    </row>
    <row r="8" ht="30" customHeight="1" spans="2:12">
      <c r="B8" s="3" t="s">
        <v>41</v>
      </c>
      <c r="C8" s="3"/>
      <c r="D8" s="12" t="s">
        <v>42</v>
      </c>
      <c r="E8" s="12" t="s">
        <v>43</v>
      </c>
      <c r="F8" s="19"/>
      <c r="G8" s="19">
        <v>1945</v>
      </c>
      <c r="H8" s="19"/>
      <c r="I8" s="19">
        <v>1967</v>
      </c>
      <c r="J8" s="19">
        <f t="shared" ref="J8:J17" si="0">I8-G8</f>
        <v>22</v>
      </c>
      <c r="K8" s="19">
        <f t="shared" ref="K8:K17" si="1">J8*1</f>
        <v>22</v>
      </c>
      <c r="L8" s="18"/>
    </row>
    <row r="9" ht="30" customHeight="1" spans="2:12">
      <c r="B9" s="3" t="s">
        <v>44</v>
      </c>
      <c r="C9" s="3"/>
      <c r="D9" s="12" t="s">
        <v>45</v>
      </c>
      <c r="E9" s="12" t="s">
        <v>46</v>
      </c>
      <c r="F9" s="19"/>
      <c r="G9" s="19">
        <v>2038</v>
      </c>
      <c r="H9" s="19"/>
      <c r="I9" s="19">
        <v>2050</v>
      </c>
      <c r="J9" s="19">
        <f t="shared" si="0"/>
        <v>12</v>
      </c>
      <c r="K9" s="19">
        <f t="shared" si="1"/>
        <v>12</v>
      </c>
      <c r="L9" s="18"/>
    </row>
    <row r="10" ht="30" customHeight="1" spans="2:12">
      <c r="B10" s="3" t="s">
        <v>47</v>
      </c>
      <c r="C10" s="3"/>
      <c r="D10" s="12" t="s">
        <v>48</v>
      </c>
      <c r="E10" s="12" t="s">
        <v>49</v>
      </c>
      <c r="F10" s="19"/>
      <c r="G10" s="19">
        <v>2056</v>
      </c>
      <c r="H10" s="19"/>
      <c r="I10" s="19">
        <v>2073</v>
      </c>
      <c r="J10" s="19">
        <f t="shared" si="0"/>
        <v>17</v>
      </c>
      <c r="K10" s="19">
        <f t="shared" si="1"/>
        <v>17</v>
      </c>
      <c r="L10" s="18"/>
    </row>
    <row r="11" ht="30" customHeight="1" spans="2:12">
      <c r="B11" s="3" t="s">
        <v>50</v>
      </c>
      <c r="C11" s="3"/>
      <c r="D11" s="12" t="s">
        <v>39</v>
      </c>
      <c r="E11" s="12" t="s">
        <v>51</v>
      </c>
      <c r="F11" s="19"/>
      <c r="G11" s="19">
        <v>2447</v>
      </c>
      <c r="H11" s="19"/>
      <c r="I11" s="19">
        <v>2468</v>
      </c>
      <c r="J11" s="19">
        <f t="shared" si="0"/>
        <v>21</v>
      </c>
      <c r="K11" s="19">
        <f t="shared" si="1"/>
        <v>21</v>
      </c>
      <c r="L11" s="18"/>
    </row>
    <row r="12" ht="30" customHeight="1" spans="2:12">
      <c r="B12" s="3" t="s">
        <v>52</v>
      </c>
      <c r="C12" s="3"/>
      <c r="D12" s="12" t="s">
        <v>53</v>
      </c>
      <c r="E12" s="12" t="s">
        <v>54</v>
      </c>
      <c r="F12" s="19"/>
      <c r="G12" s="19">
        <v>2495</v>
      </c>
      <c r="H12" s="19"/>
      <c r="I12" s="19">
        <v>2502</v>
      </c>
      <c r="J12" s="19">
        <f t="shared" si="0"/>
        <v>7</v>
      </c>
      <c r="K12" s="19">
        <f t="shared" si="1"/>
        <v>7</v>
      </c>
      <c r="L12" s="18"/>
    </row>
    <row r="13" ht="30" customHeight="1" spans="2:12">
      <c r="B13" s="3" t="s">
        <v>55</v>
      </c>
      <c r="C13" s="3"/>
      <c r="D13" s="12" t="s">
        <v>56</v>
      </c>
      <c r="E13" s="12" t="s">
        <v>57</v>
      </c>
      <c r="F13" s="19"/>
      <c r="G13" s="19">
        <v>2502</v>
      </c>
      <c r="H13" s="19"/>
      <c r="I13" s="19">
        <v>2514</v>
      </c>
      <c r="J13" s="19">
        <f t="shared" si="0"/>
        <v>12</v>
      </c>
      <c r="K13" s="19">
        <f t="shared" si="1"/>
        <v>12</v>
      </c>
      <c r="L13" s="18"/>
    </row>
    <row r="14" ht="30" customHeight="1" spans="2:12">
      <c r="B14" s="3" t="s">
        <v>58</v>
      </c>
      <c r="C14" s="3"/>
      <c r="D14" s="12" t="s">
        <v>59</v>
      </c>
      <c r="E14" s="12" t="s">
        <v>60</v>
      </c>
      <c r="F14" s="19"/>
      <c r="G14" s="19">
        <v>2865</v>
      </c>
      <c r="H14" s="19"/>
      <c r="I14" s="19">
        <v>2873</v>
      </c>
      <c r="J14" s="19">
        <f t="shared" si="0"/>
        <v>8</v>
      </c>
      <c r="K14" s="19">
        <f t="shared" si="1"/>
        <v>8</v>
      </c>
      <c r="L14" s="18"/>
    </row>
    <row r="15" ht="30" customHeight="1" spans="2:12">
      <c r="B15" s="3" t="s">
        <v>61</v>
      </c>
      <c r="C15" s="3"/>
      <c r="D15" s="12" t="s">
        <v>62</v>
      </c>
      <c r="E15" s="12" t="s">
        <v>63</v>
      </c>
      <c r="F15" s="19"/>
      <c r="G15" s="19">
        <v>2996</v>
      </c>
      <c r="H15" s="19"/>
      <c r="I15" s="19">
        <v>3014</v>
      </c>
      <c r="J15" s="19">
        <f t="shared" si="0"/>
        <v>18</v>
      </c>
      <c r="K15" s="19">
        <f t="shared" si="1"/>
        <v>18</v>
      </c>
      <c r="L15" s="18"/>
    </row>
    <row r="16" ht="30" customHeight="1" spans="2:12">
      <c r="B16" s="3" t="s">
        <v>64</v>
      </c>
      <c r="C16" s="3"/>
      <c r="D16" s="12" t="s">
        <v>65</v>
      </c>
      <c r="E16" s="12" t="s">
        <v>66</v>
      </c>
      <c r="F16" s="19"/>
      <c r="G16" s="19">
        <v>3150</v>
      </c>
      <c r="H16" s="19"/>
      <c r="I16" s="19">
        <v>3162</v>
      </c>
      <c r="J16" s="19">
        <f t="shared" si="0"/>
        <v>12</v>
      </c>
      <c r="K16" s="19">
        <f t="shared" si="1"/>
        <v>12</v>
      </c>
      <c r="L16" s="18"/>
    </row>
    <row r="17" ht="30" customHeight="1" spans="2:12">
      <c r="B17" s="3" t="s">
        <v>67</v>
      </c>
      <c r="C17" s="3"/>
      <c r="D17" s="12" t="s">
        <v>68</v>
      </c>
      <c r="E17" s="12" t="s">
        <v>69</v>
      </c>
      <c r="F17" s="19"/>
      <c r="G17" s="19">
        <v>3254</v>
      </c>
      <c r="H17" s="19"/>
      <c r="I17" s="19">
        <v>3264</v>
      </c>
      <c r="J17" s="19">
        <f t="shared" si="0"/>
        <v>10</v>
      </c>
      <c r="K17" s="19">
        <f t="shared" si="1"/>
        <v>10</v>
      </c>
      <c r="L17" s="18"/>
    </row>
    <row r="18" ht="30" customHeight="1" spans="2:12">
      <c r="B18" s="3" t="s">
        <v>23</v>
      </c>
      <c r="C18" s="3"/>
      <c r="D18" s="12"/>
      <c r="E18" s="19"/>
      <c r="F18" s="19"/>
      <c r="G18" s="19"/>
      <c r="H18" s="19"/>
      <c r="I18" s="19"/>
      <c r="J18" s="19"/>
      <c r="K18" s="19"/>
      <c r="L18" s="18"/>
    </row>
    <row r="19" ht="25" customHeight="1" spans="2:12">
      <c r="B19" s="3" t="s">
        <v>24</v>
      </c>
      <c r="C19" s="3"/>
      <c r="D19" s="3"/>
      <c r="E19" s="3"/>
      <c r="F19" s="3"/>
      <c r="G19" s="3"/>
      <c r="H19" s="3"/>
      <c r="I19" s="3"/>
      <c r="J19" s="19">
        <f>SUM(J7:J18)</f>
        <v>156</v>
      </c>
      <c r="K19" s="19">
        <f>SUM(K7:K18)</f>
        <v>156</v>
      </c>
      <c r="L19" s="18" t="s">
        <v>25</v>
      </c>
    </row>
    <row r="20" ht="25" customHeight="1" spans="2:12">
      <c r="B20" s="17" t="s">
        <v>70</v>
      </c>
      <c r="C20" s="17"/>
      <c r="D20" s="17"/>
      <c r="E20" s="17"/>
      <c r="F20" s="17"/>
      <c r="G20" s="17" t="s">
        <v>27</v>
      </c>
      <c r="H20" s="17"/>
      <c r="I20" s="17"/>
      <c r="J20" s="17"/>
      <c r="K20" s="17"/>
      <c r="L20" s="17"/>
    </row>
  </sheetData>
  <mergeCells count="52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I19"/>
    <mergeCell ref="B20:F20"/>
    <mergeCell ref="G20:L20"/>
  </mergeCells>
  <pageMargins left="0.236111111111111" right="0.275" top="0.196527777777778" bottom="0.118055555555556" header="0.156944444444444" footer="0.11805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0"/>
  <sheetViews>
    <sheetView topLeftCell="A4" workbookViewId="0">
      <selection activeCell="G18" sqref="G18:H18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7.375" style="1" customWidth="1"/>
    <col min="5" max="6" width="9.125" style="1" customWidth="1"/>
    <col min="7" max="8" width="7.75" style="1" customWidth="1"/>
    <col min="9" max="9" width="13.2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0"/>
      <c r="F2" s="20"/>
      <c r="G2" s="20"/>
      <c r="H2" s="20"/>
      <c r="I2" s="20"/>
      <c r="J2" s="2"/>
      <c r="K2" s="2"/>
      <c r="L2" s="2"/>
    </row>
    <row r="3" ht="26" customHeight="1" spans="2:12">
      <c r="B3" s="3" t="s">
        <v>1</v>
      </c>
      <c r="C3" s="3" t="s">
        <v>36</v>
      </c>
      <c r="D3" s="3" t="s">
        <v>2</v>
      </c>
      <c r="E3" s="3" t="s">
        <v>37</v>
      </c>
      <c r="F3" s="3"/>
      <c r="G3" s="3" t="s">
        <v>3</v>
      </c>
      <c r="H3" s="3"/>
      <c r="I3" s="3">
        <v>19969507240</v>
      </c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30</v>
      </c>
      <c r="E4" s="3" t="s">
        <v>31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30" customHeight="1" spans="2:14">
      <c r="B7" s="28" t="s">
        <v>71</v>
      </c>
      <c r="C7" s="28"/>
      <c r="D7" s="8" t="s">
        <v>72</v>
      </c>
      <c r="E7" s="8" t="s">
        <v>73</v>
      </c>
      <c r="F7" s="9"/>
      <c r="G7" s="9">
        <v>3978</v>
      </c>
      <c r="H7" s="9"/>
      <c r="I7" s="9">
        <v>4006</v>
      </c>
      <c r="J7" s="9">
        <f>I7-G7</f>
        <v>28</v>
      </c>
      <c r="K7" s="9">
        <f>J7*1</f>
        <v>28</v>
      </c>
      <c r="L7" s="18"/>
      <c r="N7" s="9">
        <v>47</v>
      </c>
    </row>
    <row r="8" ht="30" customHeight="1" spans="2:14">
      <c r="B8" s="28" t="s">
        <v>74</v>
      </c>
      <c r="C8" s="28"/>
      <c r="D8" s="8" t="s">
        <v>75</v>
      </c>
      <c r="E8" s="8" t="s">
        <v>76</v>
      </c>
      <c r="F8" s="9"/>
      <c r="G8" s="9">
        <v>4165</v>
      </c>
      <c r="H8" s="9"/>
      <c r="I8" s="9">
        <v>4190</v>
      </c>
      <c r="J8" s="9">
        <f>I8-G8</f>
        <v>25</v>
      </c>
      <c r="K8" s="9">
        <f>J8*1</f>
        <v>25</v>
      </c>
      <c r="L8" s="18"/>
      <c r="N8" s="9">
        <v>25</v>
      </c>
    </row>
    <row r="9" ht="30" customHeight="1" spans="2:14">
      <c r="B9" s="28" t="s">
        <v>77</v>
      </c>
      <c r="C9" s="28"/>
      <c r="D9" s="8" t="s">
        <v>78</v>
      </c>
      <c r="E9" s="8" t="s">
        <v>79</v>
      </c>
      <c r="F9" s="9"/>
      <c r="G9" s="9">
        <v>4285</v>
      </c>
      <c r="H9" s="9"/>
      <c r="I9" s="9">
        <v>4332</v>
      </c>
      <c r="J9" s="9">
        <f>I9-G9</f>
        <v>47</v>
      </c>
      <c r="K9" s="9">
        <f>J9*1</f>
        <v>47</v>
      </c>
      <c r="L9" s="18"/>
      <c r="N9" s="9">
        <v>26</v>
      </c>
    </row>
    <row r="10" ht="30" customHeight="1" spans="2:14">
      <c r="B10" s="28" t="s">
        <v>80</v>
      </c>
      <c r="C10" s="28"/>
      <c r="D10" s="8" t="s">
        <v>81</v>
      </c>
      <c r="E10" s="8" t="s">
        <v>82</v>
      </c>
      <c r="F10" s="9"/>
      <c r="G10" s="9">
        <v>4353</v>
      </c>
      <c r="H10" s="9"/>
      <c r="I10" s="9">
        <v>4405</v>
      </c>
      <c r="J10" s="9">
        <f>I10-G10</f>
        <v>52</v>
      </c>
      <c r="K10" s="9">
        <f>J10*1</f>
        <v>52</v>
      </c>
      <c r="L10" s="18"/>
      <c r="N10" s="9">
        <v>52</v>
      </c>
    </row>
    <row r="11" ht="30" customHeight="1" spans="2:14">
      <c r="B11" s="3" t="s">
        <v>83</v>
      </c>
      <c r="C11" s="3"/>
      <c r="D11" s="8" t="s">
        <v>72</v>
      </c>
      <c r="E11" s="8" t="s">
        <v>73</v>
      </c>
      <c r="F11" s="9"/>
      <c r="G11" s="9">
        <v>4806</v>
      </c>
      <c r="H11" s="9"/>
      <c r="I11" s="9">
        <v>4835</v>
      </c>
      <c r="J11" s="9">
        <f>I11-G11</f>
        <v>29</v>
      </c>
      <c r="K11" s="9">
        <f>J11*1</f>
        <v>29</v>
      </c>
      <c r="L11" s="18"/>
      <c r="N11" s="9">
        <v>25</v>
      </c>
    </row>
    <row r="12" ht="30" customHeight="1" spans="2:12">
      <c r="B12" s="3" t="s">
        <v>23</v>
      </c>
      <c r="C12" s="3"/>
      <c r="D12" s="12"/>
      <c r="E12" s="12"/>
      <c r="F12" s="19"/>
      <c r="G12" s="19"/>
      <c r="H12" s="19"/>
      <c r="I12" s="19"/>
      <c r="J12" s="19"/>
      <c r="K12" s="19"/>
      <c r="L12" s="18"/>
    </row>
    <row r="13" ht="30" customHeight="1" spans="2:12">
      <c r="B13" s="3" t="s">
        <v>23</v>
      </c>
      <c r="C13" s="3"/>
      <c r="D13" s="12"/>
      <c r="E13" s="12"/>
      <c r="F13" s="19"/>
      <c r="G13" s="19"/>
      <c r="H13" s="19"/>
      <c r="I13" s="19"/>
      <c r="J13" s="19"/>
      <c r="K13" s="19"/>
      <c r="L13" s="18"/>
    </row>
    <row r="14" ht="30" customHeight="1" spans="2:12">
      <c r="B14" s="3" t="s">
        <v>23</v>
      </c>
      <c r="C14" s="3"/>
      <c r="D14" s="12"/>
      <c r="E14" s="12"/>
      <c r="F14" s="19"/>
      <c r="G14" s="19"/>
      <c r="H14" s="19"/>
      <c r="I14" s="19"/>
      <c r="J14" s="19"/>
      <c r="K14" s="19"/>
      <c r="L14" s="18"/>
    </row>
    <row r="15" ht="30" customHeight="1" spans="2:12">
      <c r="B15" s="3" t="s">
        <v>23</v>
      </c>
      <c r="C15" s="3"/>
      <c r="D15" s="12"/>
      <c r="E15" s="12"/>
      <c r="F15" s="19"/>
      <c r="G15" s="19"/>
      <c r="H15" s="19"/>
      <c r="I15" s="19"/>
      <c r="J15" s="9"/>
      <c r="K15" s="19"/>
      <c r="L15" s="18"/>
    </row>
    <row r="16" ht="30" customHeight="1" spans="2:12">
      <c r="B16" s="3" t="s">
        <v>23</v>
      </c>
      <c r="C16" s="3"/>
      <c r="D16" s="12"/>
      <c r="E16" s="12"/>
      <c r="F16" s="19"/>
      <c r="G16" s="19"/>
      <c r="H16" s="19"/>
      <c r="I16" s="19"/>
      <c r="J16" s="19"/>
      <c r="K16" s="19"/>
      <c r="L16" s="18"/>
    </row>
    <row r="17" ht="30" customHeight="1" spans="2:12">
      <c r="B17" s="3" t="s">
        <v>23</v>
      </c>
      <c r="C17" s="3"/>
      <c r="D17" s="12"/>
      <c r="E17" s="12"/>
      <c r="F17" s="19"/>
      <c r="G17" s="19"/>
      <c r="H17" s="19"/>
      <c r="I17" s="19"/>
      <c r="J17" s="19"/>
      <c r="K17" s="19"/>
      <c r="L17" s="18"/>
    </row>
    <row r="18" ht="30" customHeight="1" spans="2:12">
      <c r="B18" s="3" t="s">
        <v>23</v>
      </c>
      <c r="C18" s="3"/>
      <c r="D18" s="12"/>
      <c r="E18" s="19"/>
      <c r="F18" s="19"/>
      <c r="G18" s="19"/>
      <c r="H18" s="19"/>
      <c r="I18" s="19"/>
      <c r="J18" s="19"/>
      <c r="K18" s="19"/>
      <c r="L18" s="18"/>
    </row>
    <row r="19" ht="25" customHeight="1" spans="2:12">
      <c r="B19" s="3" t="s">
        <v>24</v>
      </c>
      <c r="C19" s="3"/>
      <c r="D19" s="3"/>
      <c r="E19" s="3"/>
      <c r="F19" s="3"/>
      <c r="G19" s="3"/>
      <c r="H19" s="3"/>
      <c r="I19" s="3"/>
      <c r="J19" s="19">
        <f>SUM(J7:J18)</f>
        <v>181</v>
      </c>
      <c r="K19" s="19">
        <f>SUM(K7:K18)</f>
        <v>181</v>
      </c>
      <c r="L19" s="18" t="s">
        <v>25</v>
      </c>
    </row>
    <row r="20" ht="25" customHeight="1" spans="2:12">
      <c r="B20" s="17" t="s">
        <v>70</v>
      </c>
      <c r="C20" s="17"/>
      <c r="D20" s="17"/>
      <c r="E20" s="17"/>
      <c r="F20" s="17"/>
      <c r="G20" s="17" t="s">
        <v>27</v>
      </c>
      <c r="H20" s="17"/>
      <c r="I20" s="17"/>
      <c r="J20" s="17"/>
      <c r="K20" s="17"/>
      <c r="L20" s="17"/>
    </row>
  </sheetData>
  <mergeCells count="52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I19"/>
    <mergeCell ref="B20:F20"/>
    <mergeCell ref="G20:L20"/>
  </mergeCells>
  <pageMargins left="0.236111111111111" right="0.275" top="0.196527777777778" bottom="0.118055555555556" header="0.156944444444444" footer="0.11805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5"/>
  <sheetViews>
    <sheetView topLeftCell="A6" workbookViewId="0">
      <selection activeCell="E29" sqref="E29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5.75" style="1" customWidth="1"/>
    <col min="5" max="6" width="10.625" style="1" customWidth="1"/>
    <col min="7" max="8" width="7.75" style="1" customWidth="1"/>
    <col min="9" max="9" width="13.2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0"/>
      <c r="F2" s="20"/>
      <c r="G2" s="20"/>
      <c r="H2" s="20"/>
      <c r="I2" s="20"/>
      <c r="J2" s="2"/>
      <c r="K2" s="2"/>
      <c r="L2" s="2"/>
    </row>
    <row r="3" ht="26" customHeight="1" spans="2:12">
      <c r="B3" s="3" t="s">
        <v>1</v>
      </c>
      <c r="C3" s="3" t="s">
        <v>36</v>
      </c>
      <c r="D3" s="3" t="s">
        <v>2</v>
      </c>
      <c r="E3" s="3" t="s">
        <v>37</v>
      </c>
      <c r="F3" s="3"/>
      <c r="G3" s="3" t="s">
        <v>3</v>
      </c>
      <c r="H3" s="3"/>
      <c r="I3" s="3">
        <v>19969507240</v>
      </c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30</v>
      </c>
      <c r="E4" s="3" t="s">
        <v>31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21" customHeight="1" spans="2:12">
      <c r="B7" s="3" t="s">
        <v>84</v>
      </c>
      <c r="C7" s="3"/>
      <c r="D7" s="8" t="s">
        <v>85</v>
      </c>
      <c r="E7" s="8" t="s">
        <v>86</v>
      </c>
      <c r="F7" s="9"/>
      <c r="G7" s="9">
        <v>4861</v>
      </c>
      <c r="H7" s="9"/>
      <c r="I7" s="9">
        <v>4891</v>
      </c>
      <c r="J7" s="9">
        <f>I7-G7</f>
        <v>30</v>
      </c>
      <c r="K7" s="9">
        <f>J7*1</f>
        <v>30</v>
      </c>
      <c r="L7" s="18"/>
    </row>
    <row r="8" ht="21" customHeight="1" spans="2:12">
      <c r="B8" s="3" t="s">
        <v>87</v>
      </c>
      <c r="C8" s="3"/>
      <c r="D8" s="8" t="s">
        <v>88</v>
      </c>
      <c r="E8" s="8" t="s">
        <v>89</v>
      </c>
      <c r="F8" s="9"/>
      <c r="G8" s="9">
        <v>4926</v>
      </c>
      <c r="H8" s="9"/>
      <c r="I8" s="9">
        <v>4950</v>
      </c>
      <c r="J8" s="9">
        <f t="shared" ref="J8:J23" si="0">I8-G8</f>
        <v>24</v>
      </c>
      <c r="K8" s="9">
        <f t="shared" ref="K8:K23" si="1">J8*1</f>
        <v>24</v>
      </c>
      <c r="L8" s="18"/>
    </row>
    <row r="9" ht="21" customHeight="1" spans="2:12">
      <c r="B9" s="28" t="s">
        <v>90</v>
      </c>
      <c r="C9" s="28"/>
      <c r="D9" s="8" t="s">
        <v>91</v>
      </c>
      <c r="E9" s="8" t="s">
        <v>92</v>
      </c>
      <c r="F9" s="9"/>
      <c r="G9" s="9">
        <v>5316</v>
      </c>
      <c r="H9" s="9"/>
      <c r="I9" s="9">
        <v>5338</v>
      </c>
      <c r="J9" s="9">
        <f t="shared" si="0"/>
        <v>22</v>
      </c>
      <c r="K9" s="9">
        <f t="shared" si="1"/>
        <v>22</v>
      </c>
      <c r="L9" s="18"/>
    </row>
    <row r="10" ht="21" customHeight="1" spans="2:12">
      <c r="B10" s="28" t="s">
        <v>93</v>
      </c>
      <c r="C10" s="28"/>
      <c r="D10" s="8" t="s">
        <v>94</v>
      </c>
      <c r="E10" s="8" t="s">
        <v>95</v>
      </c>
      <c r="F10" s="9"/>
      <c r="G10" s="9">
        <v>5494</v>
      </c>
      <c r="H10" s="9"/>
      <c r="I10" s="9">
        <v>5522</v>
      </c>
      <c r="J10" s="9">
        <f t="shared" si="0"/>
        <v>28</v>
      </c>
      <c r="K10" s="9">
        <f t="shared" si="1"/>
        <v>28</v>
      </c>
      <c r="L10" s="18"/>
    </row>
    <row r="11" ht="21" customHeight="1" spans="2:12">
      <c r="B11" s="28" t="s">
        <v>96</v>
      </c>
      <c r="C11" s="28"/>
      <c r="D11" s="8" t="s">
        <v>97</v>
      </c>
      <c r="E11" s="8" t="s">
        <v>98</v>
      </c>
      <c r="F11" s="9"/>
      <c r="G11" s="9">
        <v>5567</v>
      </c>
      <c r="H11" s="9"/>
      <c r="I11" s="9">
        <v>5583</v>
      </c>
      <c r="J11" s="9">
        <f t="shared" si="0"/>
        <v>16</v>
      </c>
      <c r="K11" s="9">
        <f t="shared" si="1"/>
        <v>16</v>
      </c>
      <c r="L11" s="18"/>
    </row>
    <row r="12" ht="21" customHeight="1" spans="2:12">
      <c r="B12" s="28" t="s">
        <v>99</v>
      </c>
      <c r="C12" s="28"/>
      <c r="D12" s="8" t="s">
        <v>100</v>
      </c>
      <c r="E12" s="8" t="s">
        <v>98</v>
      </c>
      <c r="F12" s="9"/>
      <c r="G12" s="9">
        <v>5598</v>
      </c>
      <c r="H12" s="9"/>
      <c r="I12" s="9">
        <v>5614</v>
      </c>
      <c r="J12" s="9">
        <f t="shared" si="0"/>
        <v>16</v>
      </c>
      <c r="K12" s="9">
        <f t="shared" si="1"/>
        <v>16</v>
      </c>
      <c r="L12" s="18"/>
    </row>
    <row r="13" ht="21" customHeight="1" spans="2:12">
      <c r="B13" s="28" t="s">
        <v>101</v>
      </c>
      <c r="C13" s="28"/>
      <c r="D13" s="8" t="s">
        <v>102</v>
      </c>
      <c r="E13" s="8" t="s">
        <v>103</v>
      </c>
      <c r="F13" s="9"/>
      <c r="G13" s="9">
        <v>5844</v>
      </c>
      <c r="H13" s="9"/>
      <c r="I13" s="9">
        <v>5856</v>
      </c>
      <c r="J13" s="9">
        <f t="shared" si="0"/>
        <v>12</v>
      </c>
      <c r="K13" s="9">
        <f t="shared" si="1"/>
        <v>12</v>
      </c>
      <c r="L13" s="18"/>
    </row>
    <row r="14" ht="21" customHeight="1" spans="2:12">
      <c r="B14" s="28" t="s">
        <v>104</v>
      </c>
      <c r="C14" s="28"/>
      <c r="D14" s="8" t="s">
        <v>105</v>
      </c>
      <c r="E14" s="8" t="s">
        <v>106</v>
      </c>
      <c r="F14" s="9"/>
      <c r="G14" s="9">
        <v>5867</v>
      </c>
      <c r="H14" s="9"/>
      <c r="I14" s="9">
        <v>5893</v>
      </c>
      <c r="J14" s="9">
        <f t="shared" si="0"/>
        <v>26</v>
      </c>
      <c r="K14" s="9">
        <f t="shared" si="1"/>
        <v>26</v>
      </c>
      <c r="L14" s="18"/>
    </row>
    <row r="15" ht="25" customHeight="1" spans="2:12">
      <c r="B15" s="3" t="s">
        <v>107</v>
      </c>
      <c r="C15" s="3"/>
      <c r="D15" s="8" t="s">
        <v>108</v>
      </c>
      <c r="E15" s="8" t="s">
        <v>109</v>
      </c>
      <c r="F15" s="9"/>
      <c r="G15" s="9">
        <v>5996</v>
      </c>
      <c r="H15" s="9"/>
      <c r="I15" s="9">
        <v>6012</v>
      </c>
      <c r="J15" s="9">
        <f t="shared" si="0"/>
        <v>16</v>
      </c>
      <c r="K15" s="9">
        <f t="shared" si="1"/>
        <v>16</v>
      </c>
      <c r="L15" s="18"/>
    </row>
    <row r="16" ht="25" customHeight="1" spans="2:12">
      <c r="B16" s="3" t="s">
        <v>110</v>
      </c>
      <c r="C16" s="3"/>
      <c r="D16" s="12" t="s">
        <v>111</v>
      </c>
      <c r="E16" s="12" t="s">
        <v>112</v>
      </c>
      <c r="F16" s="19"/>
      <c r="G16" s="19">
        <v>6075</v>
      </c>
      <c r="H16" s="19"/>
      <c r="I16" s="19">
        <v>6125</v>
      </c>
      <c r="J16" s="9">
        <f t="shared" si="0"/>
        <v>50</v>
      </c>
      <c r="K16" s="9">
        <f t="shared" si="1"/>
        <v>50</v>
      </c>
      <c r="L16" s="18"/>
    </row>
    <row r="17" ht="25" customHeight="1" spans="2:12">
      <c r="B17" s="3" t="s">
        <v>113</v>
      </c>
      <c r="C17" s="3"/>
      <c r="D17" s="12" t="s">
        <v>114</v>
      </c>
      <c r="E17" s="12" t="s">
        <v>115</v>
      </c>
      <c r="F17" s="19"/>
      <c r="G17" s="19">
        <v>6170</v>
      </c>
      <c r="H17" s="19"/>
      <c r="I17" s="19">
        <v>6210</v>
      </c>
      <c r="J17" s="9">
        <f t="shared" si="0"/>
        <v>40</v>
      </c>
      <c r="K17" s="9">
        <f t="shared" si="1"/>
        <v>40</v>
      </c>
      <c r="L17" s="18"/>
    </row>
    <row r="18" ht="21" customHeight="1" spans="2:12">
      <c r="B18" s="3" t="s">
        <v>116</v>
      </c>
      <c r="C18" s="3"/>
      <c r="D18" s="12" t="s">
        <v>117</v>
      </c>
      <c r="E18" s="12" t="s">
        <v>118</v>
      </c>
      <c r="F18" s="19"/>
      <c r="G18" s="19">
        <v>6226</v>
      </c>
      <c r="H18" s="19"/>
      <c r="I18" s="19">
        <v>6238</v>
      </c>
      <c r="J18" s="9">
        <f t="shared" si="0"/>
        <v>12</v>
      </c>
      <c r="K18" s="9">
        <f t="shared" si="1"/>
        <v>12</v>
      </c>
      <c r="L18" s="18"/>
    </row>
    <row r="19" ht="21" customHeight="1" spans="2:12">
      <c r="B19" s="3" t="s">
        <v>119</v>
      </c>
      <c r="C19" s="3"/>
      <c r="D19" s="12" t="s">
        <v>120</v>
      </c>
      <c r="E19" s="12" t="s">
        <v>121</v>
      </c>
      <c r="F19" s="19"/>
      <c r="G19" s="19">
        <v>6265</v>
      </c>
      <c r="H19" s="19"/>
      <c r="I19" s="19">
        <v>6289</v>
      </c>
      <c r="J19" s="9">
        <f t="shared" si="0"/>
        <v>24</v>
      </c>
      <c r="K19" s="9">
        <f t="shared" si="1"/>
        <v>24</v>
      </c>
      <c r="L19" s="18"/>
    </row>
    <row r="20" ht="21" customHeight="1" spans="2:12">
      <c r="B20" s="3" t="s">
        <v>122</v>
      </c>
      <c r="C20" s="3"/>
      <c r="D20" s="12" t="s">
        <v>123</v>
      </c>
      <c r="E20" s="12" t="s">
        <v>124</v>
      </c>
      <c r="F20" s="19"/>
      <c r="G20" s="19">
        <v>6294</v>
      </c>
      <c r="H20" s="19"/>
      <c r="I20" s="19">
        <v>6333</v>
      </c>
      <c r="J20" s="9">
        <f t="shared" si="0"/>
        <v>39</v>
      </c>
      <c r="K20" s="9">
        <f t="shared" si="1"/>
        <v>39</v>
      </c>
      <c r="L20" s="18"/>
    </row>
    <row r="21" ht="21" customHeight="1" spans="2:12">
      <c r="B21" s="3" t="s">
        <v>125</v>
      </c>
      <c r="C21" s="3"/>
      <c r="D21" s="12" t="s">
        <v>126</v>
      </c>
      <c r="E21" s="12" t="s">
        <v>127</v>
      </c>
      <c r="F21" s="19"/>
      <c r="G21" s="19">
        <v>6341</v>
      </c>
      <c r="H21" s="19"/>
      <c r="I21" s="19">
        <v>6349</v>
      </c>
      <c r="J21" s="9">
        <f t="shared" si="0"/>
        <v>8</v>
      </c>
      <c r="K21" s="9">
        <f t="shared" si="1"/>
        <v>8</v>
      </c>
      <c r="L21" s="18"/>
    </row>
    <row r="22" ht="21" customHeight="1" spans="2:12">
      <c r="B22" s="3" t="s">
        <v>128</v>
      </c>
      <c r="C22" s="3"/>
      <c r="D22" s="12" t="s">
        <v>129</v>
      </c>
      <c r="E22" s="12" t="s">
        <v>127</v>
      </c>
      <c r="F22" s="19"/>
      <c r="G22" s="19">
        <v>6355</v>
      </c>
      <c r="H22" s="19"/>
      <c r="I22" s="19">
        <v>6363</v>
      </c>
      <c r="J22" s="9">
        <f t="shared" si="0"/>
        <v>8</v>
      </c>
      <c r="K22" s="9">
        <f t="shared" si="1"/>
        <v>8</v>
      </c>
      <c r="L22" s="18"/>
    </row>
    <row r="23" ht="21" customHeight="1" spans="2:12">
      <c r="B23" s="3" t="s">
        <v>130</v>
      </c>
      <c r="C23" s="3"/>
      <c r="D23" s="12" t="s">
        <v>129</v>
      </c>
      <c r="E23" s="12" t="s">
        <v>127</v>
      </c>
      <c r="F23" s="19"/>
      <c r="G23" s="19">
        <v>6374</v>
      </c>
      <c r="H23" s="19"/>
      <c r="I23" s="19">
        <v>6382</v>
      </c>
      <c r="J23" s="9">
        <f t="shared" si="0"/>
        <v>8</v>
      </c>
      <c r="K23" s="9">
        <f t="shared" si="1"/>
        <v>8</v>
      </c>
      <c r="L23" s="18"/>
    </row>
    <row r="24" ht="25" customHeight="1" spans="2:12">
      <c r="B24" s="3" t="s">
        <v>24</v>
      </c>
      <c r="C24" s="3"/>
      <c r="D24" s="3"/>
      <c r="E24" s="3"/>
      <c r="F24" s="3"/>
      <c r="G24" s="3"/>
      <c r="H24" s="3"/>
      <c r="I24" s="3"/>
      <c r="J24" s="19">
        <f>SUM(J7:J23)</f>
        <v>379</v>
      </c>
      <c r="K24" s="19">
        <f>SUM(K7:K23)</f>
        <v>379</v>
      </c>
      <c r="L24" s="18" t="s">
        <v>25</v>
      </c>
    </row>
    <row r="25" ht="25" customHeight="1" spans="2:12">
      <c r="B25" s="17" t="s">
        <v>70</v>
      </c>
      <c r="C25" s="17"/>
      <c r="D25" s="17"/>
      <c r="E25" s="17"/>
      <c r="F25" s="17"/>
      <c r="G25" s="17" t="s">
        <v>27</v>
      </c>
      <c r="H25" s="17"/>
      <c r="I25" s="17"/>
      <c r="J25" s="17"/>
      <c r="K25" s="17"/>
      <c r="L25" s="17"/>
    </row>
  </sheetData>
  <mergeCells count="67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I24"/>
    <mergeCell ref="B25:F25"/>
    <mergeCell ref="G25:L25"/>
  </mergeCells>
  <pageMargins left="0.236111111111111" right="0.275" top="0.196527777777778" bottom="0.118055555555556" header="0.156944444444444" footer="0.11805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0"/>
  <sheetViews>
    <sheetView view="pageBreakPreview" zoomScaleNormal="100" topLeftCell="A7" workbookViewId="0">
      <selection activeCell="D17" sqref="D17:K17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7.375" style="1" customWidth="1"/>
    <col min="5" max="6" width="9.125" style="1" customWidth="1"/>
    <col min="7" max="8" width="7.75" style="1" customWidth="1"/>
    <col min="9" max="9" width="13.2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0"/>
      <c r="F2" s="20"/>
      <c r="G2" s="20"/>
      <c r="H2" s="20"/>
      <c r="I2" s="20"/>
      <c r="J2" s="2"/>
      <c r="K2" s="2"/>
      <c r="L2" s="2"/>
    </row>
    <row r="3" ht="26" customHeight="1" spans="2:12">
      <c r="B3" s="3" t="s">
        <v>1</v>
      </c>
      <c r="C3" s="3" t="s">
        <v>36</v>
      </c>
      <c r="D3" s="3" t="s">
        <v>2</v>
      </c>
      <c r="E3" s="3" t="s">
        <v>37</v>
      </c>
      <c r="F3" s="3"/>
      <c r="G3" s="3" t="s">
        <v>3</v>
      </c>
      <c r="H3" s="3"/>
      <c r="I3" s="3">
        <v>19969507240</v>
      </c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30</v>
      </c>
      <c r="E4" s="3" t="s">
        <v>31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30" customHeight="1" spans="2:14">
      <c r="B7" s="3" t="s">
        <v>131</v>
      </c>
      <c r="C7" s="3"/>
      <c r="D7" s="8" t="s">
        <v>132</v>
      </c>
      <c r="E7" s="8" t="s">
        <v>133</v>
      </c>
      <c r="F7" s="9"/>
      <c r="G7" s="9">
        <v>7652</v>
      </c>
      <c r="H7" s="9"/>
      <c r="I7" s="9">
        <v>7668</v>
      </c>
      <c r="J7" s="9">
        <f t="shared" ref="J7:J18" si="0">I7-G7</f>
        <v>16</v>
      </c>
      <c r="K7" s="9">
        <f t="shared" ref="K7:K18" si="1">J7*1</f>
        <v>16</v>
      </c>
      <c r="L7" s="18"/>
      <c r="N7" s="9">
        <v>47</v>
      </c>
    </row>
    <row r="8" ht="43" customHeight="1" spans="2:14">
      <c r="B8" s="3" t="s">
        <v>134</v>
      </c>
      <c r="C8" s="3"/>
      <c r="D8" s="8" t="s">
        <v>135</v>
      </c>
      <c r="E8" s="8" t="s">
        <v>136</v>
      </c>
      <c r="F8" s="9"/>
      <c r="G8" s="9">
        <v>7681</v>
      </c>
      <c r="H8" s="9"/>
      <c r="I8" s="9">
        <v>7779</v>
      </c>
      <c r="J8" s="9">
        <f t="shared" si="0"/>
        <v>98</v>
      </c>
      <c r="K8" s="9">
        <f t="shared" si="1"/>
        <v>98</v>
      </c>
      <c r="L8" s="18"/>
      <c r="N8" s="9">
        <v>25</v>
      </c>
    </row>
    <row r="9" ht="32" customHeight="1" spans="2:14">
      <c r="B9" s="3" t="s">
        <v>137</v>
      </c>
      <c r="C9" s="3"/>
      <c r="D9" s="8" t="s">
        <v>138</v>
      </c>
      <c r="E9" s="8" t="s">
        <v>139</v>
      </c>
      <c r="F9" s="9"/>
      <c r="G9" s="9">
        <v>7815</v>
      </c>
      <c r="H9" s="9"/>
      <c r="I9" s="9">
        <v>7823</v>
      </c>
      <c r="J9" s="9">
        <f t="shared" si="0"/>
        <v>8</v>
      </c>
      <c r="K9" s="9">
        <f t="shared" si="1"/>
        <v>8</v>
      </c>
      <c r="L9" s="18"/>
      <c r="N9" s="9"/>
    </row>
    <row r="10" ht="32" customHeight="1" spans="2:14">
      <c r="B10" s="3" t="s">
        <v>140</v>
      </c>
      <c r="C10" s="3"/>
      <c r="D10" s="8" t="s">
        <v>141</v>
      </c>
      <c r="E10" s="8" t="s">
        <v>142</v>
      </c>
      <c r="F10" s="9"/>
      <c r="G10" s="9">
        <v>7985</v>
      </c>
      <c r="H10" s="9"/>
      <c r="I10" s="9">
        <v>8044</v>
      </c>
      <c r="J10" s="9">
        <f t="shared" si="0"/>
        <v>59</v>
      </c>
      <c r="K10" s="9">
        <f t="shared" si="1"/>
        <v>59</v>
      </c>
      <c r="L10" s="18"/>
      <c r="N10" s="9">
        <v>26</v>
      </c>
    </row>
    <row r="11" ht="32" customHeight="1" spans="2:14">
      <c r="B11" s="3" t="s">
        <v>143</v>
      </c>
      <c r="C11" s="3"/>
      <c r="D11" s="8" t="s">
        <v>141</v>
      </c>
      <c r="E11" s="8" t="s">
        <v>144</v>
      </c>
      <c r="F11" s="9"/>
      <c r="G11" s="9">
        <v>8056</v>
      </c>
      <c r="H11" s="9"/>
      <c r="I11" s="9">
        <v>8103</v>
      </c>
      <c r="J11" s="9">
        <f t="shared" si="0"/>
        <v>47</v>
      </c>
      <c r="K11" s="9">
        <f t="shared" si="1"/>
        <v>47</v>
      </c>
      <c r="L11" s="18"/>
      <c r="N11" s="9">
        <v>52</v>
      </c>
    </row>
    <row r="12" ht="32" customHeight="1" spans="2:14">
      <c r="B12" s="3" t="s">
        <v>145</v>
      </c>
      <c r="C12" s="3"/>
      <c r="D12" s="8" t="s">
        <v>138</v>
      </c>
      <c r="E12" s="8" t="s">
        <v>139</v>
      </c>
      <c r="F12" s="9"/>
      <c r="G12" s="9">
        <v>8268</v>
      </c>
      <c r="H12" s="9"/>
      <c r="I12" s="9">
        <v>8276</v>
      </c>
      <c r="J12" s="9">
        <f t="shared" si="0"/>
        <v>8</v>
      </c>
      <c r="K12" s="9">
        <f t="shared" si="1"/>
        <v>8</v>
      </c>
      <c r="L12" s="18"/>
      <c r="N12" s="9"/>
    </row>
    <row r="13" ht="32" customHeight="1" spans="2:14">
      <c r="B13" s="3" t="s">
        <v>146</v>
      </c>
      <c r="C13" s="3"/>
      <c r="D13" s="8" t="s">
        <v>147</v>
      </c>
      <c r="E13" s="21" t="s">
        <v>148</v>
      </c>
      <c r="F13" s="22"/>
      <c r="G13" s="23">
        <v>8299</v>
      </c>
      <c r="H13" s="24"/>
      <c r="I13" s="9">
        <v>8345</v>
      </c>
      <c r="J13" s="9">
        <f t="shared" si="0"/>
        <v>46</v>
      </c>
      <c r="K13" s="9">
        <f t="shared" si="1"/>
        <v>46</v>
      </c>
      <c r="L13" s="18"/>
      <c r="N13" s="9"/>
    </row>
    <row r="14" ht="24" customHeight="1" spans="2:14">
      <c r="B14" s="3" t="s">
        <v>149</v>
      </c>
      <c r="C14" s="3"/>
      <c r="D14" s="8" t="s">
        <v>150</v>
      </c>
      <c r="E14" s="8" t="s">
        <v>151</v>
      </c>
      <c r="F14" s="9"/>
      <c r="G14" s="9">
        <v>8356</v>
      </c>
      <c r="H14" s="9"/>
      <c r="I14" s="9">
        <v>8368</v>
      </c>
      <c r="J14" s="9">
        <f t="shared" si="0"/>
        <v>12</v>
      </c>
      <c r="K14" s="9">
        <f t="shared" si="1"/>
        <v>12</v>
      </c>
      <c r="L14" s="18"/>
      <c r="N14" s="9">
        <v>25</v>
      </c>
    </row>
    <row r="15" ht="27" customHeight="1" spans="2:14">
      <c r="B15" s="3" t="s">
        <v>152</v>
      </c>
      <c r="C15" s="3"/>
      <c r="D15" s="8" t="s">
        <v>153</v>
      </c>
      <c r="E15" s="8" t="s">
        <v>154</v>
      </c>
      <c r="F15" s="9"/>
      <c r="G15" s="9">
        <v>8439</v>
      </c>
      <c r="H15" s="9"/>
      <c r="I15" s="9">
        <v>8456</v>
      </c>
      <c r="J15" s="9">
        <f t="shared" si="0"/>
        <v>17</v>
      </c>
      <c r="K15" s="9">
        <f t="shared" si="1"/>
        <v>17</v>
      </c>
      <c r="L15" s="18"/>
      <c r="N15" s="27"/>
    </row>
    <row r="16" ht="39" customHeight="1" spans="2:12">
      <c r="B16" s="3" t="s">
        <v>155</v>
      </c>
      <c r="C16" s="3"/>
      <c r="D16" s="12" t="s">
        <v>156</v>
      </c>
      <c r="E16" s="8" t="s">
        <v>157</v>
      </c>
      <c r="F16" s="9"/>
      <c r="G16" s="19">
        <v>8462</v>
      </c>
      <c r="H16" s="19"/>
      <c r="I16" s="19">
        <v>8497</v>
      </c>
      <c r="J16" s="9">
        <f t="shared" si="0"/>
        <v>35</v>
      </c>
      <c r="K16" s="9">
        <f t="shared" si="1"/>
        <v>35</v>
      </c>
      <c r="L16" s="18"/>
    </row>
    <row r="17" ht="32" customHeight="1" spans="2:12">
      <c r="B17" s="3" t="s">
        <v>158</v>
      </c>
      <c r="C17" s="3"/>
      <c r="D17" s="12" t="s">
        <v>159</v>
      </c>
      <c r="E17" s="21" t="s">
        <v>159</v>
      </c>
      <c r="F17" s="22"/>
      <c r="G17" s="25">
        <v>8511</v>
      </c>
      <c r="H17" s="26"/>
      <c r="I17" s="19">
        <v>8539</v>
      </c>
      <c r="J17" s="9">
        <f t="shared" si="0"/>
        <v>28</v>
      </c>
      <c r="K17" s="9">
        <f t="shared" si="1"/>
        <v>28</v>
      </c>
      <c r="L17" s="18"/>
    </row>
    <row r="18" ht="32" customHeight="1" spans="2:12">
      <c r="B18" s="3" t="s">
        <v>160</v>
      </c>
      <c r="C18" s="3"/>
      <c r="D18" s="12" t="s">
        <v>161</v>
      </c>
      <c r="E18" s="21" t="s">
        <v>162</v>
      </c>
      <c r="F18" s="22"/>
      <c r="G18" s="25">
        <v>8716</v>
      </c>
      <c r="H18" s="26"/>
      <c r="I18" s="19">
        <v>8789</v>
      </c>
      <c r="J18" s="9">
        <f t="shared" si="0"/>
        <v>73</v>
      </c>
      <c r="K18" s="9">
        <f t="shared" si="1"/>
        <v>73</v>
      </c>
      <c r="L18" s="18"/>
    </row>
    <row r="19" ht="25" customHeight="1" spans="2:12">
      <c r="B19" s="3" t="s">
        <v>24</v>
      </c>
      <c r="C19" s="3"/>
      <c r="D19" s="3"/>
      <c r="E19" s="3"/>
      <c r="F19" s="3"/>
      <c r="G19" s="3"/>
      <c r="H19" s="3"/>
      <c r="I19" s="3"/>
      <c r="J19" s="19">
        <f>SUM(J7:J18)</f>
        <v>447</v>
      </c>
      <c r="K19" s="19">
        <f>SUM(K7:K18)</f>
        <v>447</v>
      </c>
      <c r="L19" s="18" t="s">
        <v>25</v>
      </c>
    </row>
    <row r="20" ht="25" customHeight="1" spans="2:12">
      <c r="B20" s="17" t="s">
        <v>70</v>
      </c>
      <c r="C20" s="17"/>
      <c r="D20" s="17"/>
      <c r="E20" s="17"/>
      <c r="F20" s="17"/>
      <c r="G20" s="17" t="s">
        <v>27</v>
      </c>
      <c r="H20" s="17"/>
      <c r="I20" s="17"/>
      <c r="J20" s="17"/>
      <c r="K20" s="17"/>
      <c r="L20" s="17"/>
    </row>
  </sheetData>
  <mergeCells count="52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I19"/>
    <mergeCell ref="B20:F20"/>
    <mergeCell ref="G20:L20"/>
  </mergeCells>
  <pageMargins left="0.236111111111111" right="0.275" top="0.196527777777778" bottom="0.118055555555556" header="0.156944444444444" footer="0.118055555555556"/>
  <pageSetup paperSize="9" scale="9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1"/>
  <sheetViews>
    <sheetView view="pageBreakPreview" zoomScaleNormal="100" topLeftCell="A14" workbookViewId="0">
      <selection activeCell="K27" sqref="K27"/>
    </sheetView>
  </sheetViews>
  <sheetFormatPr defaultColWidth="9" defaultRowHeight="13.5"/>
  <cols>
    <col min="1" max="1" width="1.24166666666667" style="1" customWidth="1"/>
    <col min="2" max="2" width="13.125" style="1" customWidth="1"/>
    <col min="3" max="3" width="11.125" style="1" customWidth="1"/>
    <col min="4" max="4" width="27.375" style="1" customWidth="1"/>
    <col min="5" max="6" width="9.125" style="1" customWidth="1"/>
    <col min="7" max="8" width="7.75" style="1" customWidth="1"/>
    <col min="9" max="9" width="13.25" style="1" customWidth="1"/>
    <col min="10" max="11" width="10.75" style="1" customWidth="1"/>
    <col min="12" max="12" width="22.25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26" customHeight="1" spans="2:12">
      <c r="B3" s="3" t="s">
        <v>1</v>
      </c>
      <c r="C3" s="3" t="s">
        <v>36</v>
      </c>
      <c r="D3" s="3" t="s">
        <v>2</v>
      </c>
      <c r="E3" s="3" t="s">
        <v>37</v>
      </c>
      <c r="F3" s="3"/>
      <c r="G3" s="3" t="s">
        <v>3</v>
      </c>
      <c r="H3" s="3"/>
      <c r="I3" s="3">
        <v>19969507240</v>
      </c>
      <c r="J3" s="17" t="s">
        <v>4</v>
      </c>
      <c r="K3" s="17"/>
      <c r="L3" s="17"/>
    </row>
    <row r="4" ht="26" customHeight="1" spans="2:12">
      <c r="B4" s="3" t="s">
        <v>5</v>
      </c>
      <c r="C4" s="3"/>
      <c r="D4" s="4" t="s">
        <v>30</v>
      </c>
      <c r="E4" s="3" t="s">
        <v>31</v>
      </c>
      <c r="F4" s="3"/>
      <c r="G4" s="3"/>
      <c r="H4" s="3"/>
      <c r="I4" s="3"/>
      <c r="J4" s="17" t="s">
        <v>8</v>
      </c>
      <c r="K4" s="17"/>
      <c r="L4" s="17"/>
    </row>
    <row r="5" ht="26" customHeight="1" spans="2:12">
      <c r="B5" s="3" t="s">
        <v>9</v>
      </c>
      <c r="C5" s="3"/>
      <c r="D5" s="5"/>
      <c r="E5" s="3" t="s">
        <v>10</v>
      </c>
      <c r="F5" s="3"/>
      <c r="G5" s="6" t="s">
        <v>11</v>
      </c>
      <c r="H5" s="6" t="s">
        <v>12</v>
      </c>
      <c r="I5" s="3" t="s">
        <v>13</v>
      </c>
      <c r="J5" s="5" t="s">
        <v>14</v>
      </c>
      <c r="K5" s="5"/>
      <c r="L5" s="5"/>
    </row>
    <row r="6" ht="35" customHeight="1" spans="2:12">
      <c r="B6" s="3" t="s">
        <v>15</v>
      </c>
      <c r="C6" s="3"/>
      <c r="D6" s="3" t="s">
        <v>16</v>
      </c>
      <c r="E6" s="3" t="s">
        <v>17</v>
      </c>
      <c r="F6" s="3"/>
      <c r="G6" s="3" t="s">
        <v>18</v>
      </c>
      <c r="H6" s="3"/>
      <c r="I6" s="3" t="s">
        <v>19</v>
      </c>
      <c r="J6" s="3" t="s">
        <v>20</v>
      </c>
      <c r="K6" s="3" t="s">
        <v>21</v>
      </c>
      <c r="L6" s="3" t="s">
        <v>22</v>
      </c>
    </row>
    <row r="7" ht="35" customHeight="1" spans="2:12">
      <c r="B7" s="7">
        <v>45537</v>
      </c>
      <c r="C7" s="3"/>
      <c r="D7" s="8" t="s">
        <v>163</v>
      </c>
      <c r="E7" s="8" t="s">
        <v>164</v>
      </c>
      <c r="F7" s="9"/>
      <c r="G7" s="9">
        <v>24720</v>
      </c>
      <c r="H7" s="9"/>
      <c r="I7" s="9">
        <v>24732</v>
      </c>
      <c r="J7" s="9">
        <f>I7-G7</f>
        <v>12</v>
      </c>
      <c r="K7" s="9">
        <f>J7</f>
        <v>12</v>
      </c>
      <c r="L7" s="18"/>
    </row>
    <row r="8" ht="35" customHeight="1" spans="2:12">
      <c r="B8" s="7">
        <v>45534</v>
      </c>
      <c r="C8" s="3"/>
      <c r="D8" s="8" t="s">
        <v>165</v>
      </c>
      <c r="E8" s="8" t="s">
        <v>166</v>
      </c>
      <c r="F8" s="9"/>
      <c r="G8" s="9">
        <v>24660</v>
      </c>
      <c r="H8" s="9"/>
      <c r="I8" s="9">
        <v>24676</v>
      </c>
      <c r="J8" s="9">
        <f t="shared" ref="J8:J28" si="0">I8-G8</f>
        <v>16</v>
      </c>
      <c r="K8" s="9">
        <f t="shared" ref="K8:K28" si="1">J8</f>
        <v>16</v>
      </c>
      <c r="L8" s="18"/>
    </row>
    <row r="9" ht="35" customHeight="1" spans="2:12">
      <c r="B9" s="7">
        <v>45533</v>
      </c>
      <c r="C9" s="3"/>
      <c r="D9" s="8" t="s">
        <v>167</v>
      </c>
      <c r="E9" s="8" t="s">
        <v>166</v>
      </c>
      <c r="F9" s="9"/>
      <c r="G9" s="9">
        <v>24632</v>
      </c>
      <c r="H9" s="9"/>
      <c r="I9" s="9">
        <v>24648</v>
      </c>
      <c r="J9" s="9">
        <f t="shared" si="0"/>
        <v>16</v>
      </c>
      <c r="K9" s="9">
        <f t="shared" si="1"/>
        <v>16</v>
      </c>
      <c r="L9" s="18"/>
    </row>
    <row r="10" ht="35" customHeight="1" spans="2:12">
      <c r="B10" s="7">
        <v>45531</v>
      </c>
      <c r="C10" s="3"/>
      <c r="D10" s="8" t="s">
        <v>168</v>
      </c>
      <c r="E10" s="8" t="s">
        <v>169</v>
      </c>
      <c r="F10" s="9"/>
      <c r="G10" s="9">
        <v>24566</v>
      </c>
      <c r="H10" s="9"/>
      <c r="I10" s="9">
        <v>24610</v>
      </c>
      <c r="J10" s="9">
        <f t="shared" si="0"/>
        <v>44</v>
      </c>
      <c r="K10" s="9">
        <f t="shared" si="1"/>
        <v>44</v>
      </c>
      <c r="L10" s="18"/>
    </row>
    <row r="11" ht="35" customHeight="1" spans="2:12">
      <c r="B11" s="7">
        <v>45530</v>
      </c>
      <c r="C11" s="3"/>
      <c r="D11" s="8" t="s">
        <v>168</v>
      </c>
      <c r="E11" s="8" t="s">
        <v>170</v>
      </c>
      <c r="F11" s="9"/>
      <c r="G11" s="9">
        <v>24470</v>
      </c>
      <c r="H11" s="9"/>
      <c r="I11" s="9">
        <v>24554</v>
      </c>
      <c r="J11" s="9">
        <f t="shared" si="0"/>
        <v>84</v>
      </c>
      <c r="K11" s="9">
        <f t="shared" si="1"/>
        <v>84</v>
      </c>
      <c r="L11" s="18"/>
    </row>
    <row r="12" ht="35" customHeight="1" spans="2:12">
      <c r="B12" s="7">
        <v>45520</v>
      </c>
      <c r="C12" s="3"/>
      <c r="D12" s="8" t="s">
        <v>171</v>
      </c>
      <c r="E12" s="8" t="s">
        <v>172</v>
      </c>
      <c r="F12" s="9"/>
      <c r="G12" s="9">
        <v>24101</v>
      </c>
      <c r="H12" s="9"/>
      <c r="I12" s="9">
        <v>24125</v>
      </c>
      <c r="J12" s="9">
        <f t="shared" si="0"/>
        <v>24</v>
      </c>
      <c r="K12" s="9">
        <f t="shared" si="1"/>
        <v>24</v>
      </c>
      <c r="L12" s="18"/>
    </row>
    <row r="13" ht="35" customHeight="1" spans="2:12">
      <c r="B13" s="7">
        <v>45516</v>
      </c>
      <c r="C13" s="3"/>
      <c r="D13" s="8" t="s">
        <v>173</v>
      </c>
      <c r="E13" s="8" t="s">
        <v>174</v>
      </c>
      <c r="F13" s="9"/>
      <c r="G13" s="9">
        <v>24047</v>
      </c>
      <c r="H13" s="9"/>
      <c r="I13" s="9">
        <v>24071</v>
      </c>
      <c r="J13" s="9">
        <f t="shared" si="0"/>
        <v>24</v>
      </c>
      <c r="K13" s="9">
        <f t="shared" si="1"/>
        <v>24</v>
      </c>
      <c r="L13" s="18"/>
    </row>
    <row r="14" ht="35" customHeight="1" spans="2:12">
      <c r="B14" s="7">
        <v>45491</v>
      </c>
      <c r="C14" s="3"/>
      <c r="D14" s="8" t="s">
        <v>175</v>
      </c>
      <c r="E14" s="8" t="s">
        <v>172</v>
      </c>
      <c r="F14" s="9"/>
      <c r="G14" s="9">
        <v>23363</v>
      </c>
      <c r="H14" s="9"/>
      <c r="I14" s="9">
        <v>23387</v>
      </c>
      <c r="J14" s="9">
        <f t="shared" si="0"/>
        <v>24</v>
      </c>
      <c r="K14" s="9">
        <f t="shared" si="1"/>
        <v>24</v>
      </c>
      <c r="L14" s="18"/>
    </row>
    <row r="15" ht="35" customHeight="1" spans="2:12">
      <c r="B15" s="7">
        <v>45489</v>
      </c>
      <c r="C15" s="3"/>
      <c r="D15" s="8" t="s">
        <v>176</v>
      </c>
      <c r="E15" s="8" t="s">
        <v>177</v>
      </c>
      <c r="F15" s="9"/>
      <c r="G15" s="9">
        <v>23292</v>
      </c>
      <c r="H15" s="9"/>
      <c r="I15" s="9">
        <v>23343</v>
      </c>
      <c r="J15" s="9">
        <f t="shared" si="0"/>
        <v>51</v>
      </c>
      <c r="K15" s="9">
        <f t="shared" si="1"/>
        <v>51</v>
      </c>
      <c r="L15" s="18"/>
    </row>
    <row r="16" ht="35" customHeight="1" spans="2:12">
      <c r="B16" s="7">
        <v>45477</v>
      </c>
      <c r="C16" s="3"/>
      <c r="D16" s="8" t="s">
        <v>178</v>
      </c>
      <c r="E16" s="8" t="s">
        <v>179</v>
      </c>
      <c r="F16" s="9"/>
      <c r="G16" s="9">
        <v>23222</v>
      </c>
      <c r="H16" s="9"/>
      <c r="I16" s="9">
        <v>23270</v>
      </c>
      <c r="J16" s="9">
        <f t="shared" si="0"/>
        <v>48</v>
      </c>
      <c r="K16" s="9">
        <f t="shared" si="1"/>
        <v>48</v>
      </c>
      <c r="L16" s="18"/>
    </row>
    <row r="17" ht="35" customHeight="1" spans="2:12">
      <c r="B17" s="7">
        <v>45475</v>
      </c>
      <c r="C17" s="3"/>
      <c r="D17" s="8" t="s">
        <v>180</v>
      </c>
      <c r="E17" s="8" t="s">
        <v>177</v>
      </c>
      <c r="F17" s="9"/>
      <c r="G17" s="9">
        <v>23149</v>
      </c>
      <c r="H17" s="9"/>
      <c r="I17" s="9">
        <v>23202</v>
      </c>
      <c r="J17" s="9">
        <f t="shared" si="0"/>
        <v>53</v>
      </c>
      <c r="K17" s="9">
        <f t="shared" si="1"/>
        <v>53</v>
      </c>
      <c r="L17" s="18"/>
    </row>
    <row r="18" ht="35" customHeight="1" spans="2:12">
      <c r="B18" s="7">
        <v>45469</v>
      </c>
      <c r="C18" s="3"/>
      <c r="D18" s="12" t="s">
        <v>159</v>
      </c>
      <c r="E18" s="8" t="s">
        <v>159</v>
      </c>
      <c r="F18" s="8"/>
      <c r="G18" s="19">
        <v>23081</v>
      </c>
      <c r="H18" s="19"/>
      <c r="I18" s="19">
        <v>23109</v>
      </c>
      <c r="J18" s="9">
        <f t="shared" si="0"/>
        <v>28</v>
      </c>
      <c r="K18" s="9">
        <f t="shared" si="1"/>
        <v>28</v>
      </c>
      <c r="L18" s="18"/>
    </row>
    <row r="19" ht="49" customHeight="1" spans="2:12">
      <c r="B19" s="7">
        <v>45457</v>
      </c>
      <c r="C19" s="3"/>
      <c r="D19" s="8" t="s">
        <v>181</v>
      </c>
      <c r="E19" s="8" t="s">
        <v>182</v>
      </c>
      <c r="F19" s="9"/>
      <c r="G19" s="9">
        <v>22803</v>
      </c>
      <c r="H19" s="9"/>
      <c r="I19" s="9">
        <v>22881</v>
      </c>
      <c r="J19" s="9">
        <f t="shared" si="0"/>
        <v>78</v>
      </c>
      <c r="K19" s="9">
        <f t="shared" si="1"/>
        <v>78</v>
      </c>
      <c r="L19" s="18"/>
    </row>
    <row r="20" ht="35" customHeight="1" spans="2:12">
      <c r="B20" s="7">
        <v>45443</v>
      </c>
      <c r="C20" s="3"/>
      <c r="D20" s="8" t="s">
        <v>183</v>
      </c>
      <c r="E20" s="8" t="s">
        <v>177</v>
      </c>
      <c r="F20" s="9"/>
      <c r="G20" s="9">
        <v>22472</v>
      </c>
      <c r="H20" s="9"/>
      <c r="I20" s="9">
        <v>22525</v>
      </c>
      <c r="J20" s="9">
        <f t="shared" si="0"/>
        <v>53</v>
      </c>
      <c r="K20" s="9">
        <f t="shared" si="1"/>
        <v>53</v>
      </c>
      <c r="L20" s="18"/>
    </row>
    <row r="21" ht="35" customHeight="1" spans="2:12">
      <c r="B21" s="7">
        <v>45442</v>
      </c>
      <c r="C21" s="3"/>
      <c r="D21" s="8" t="s">
        <v>184</v>
      </c>
      <c r="E21" s="8" t="s">
        <v>185</v>
      </c>
      <c r="F21" s="9"/>
      <c r="G21" s="9">
        <v>22391</v>
      </c>
      <c r="H21" s="9"/>
      <c r="I21" s="9">
        <v>22465</v>
      </c>
      <c r="J21" s="9">
        <f t="shared" si="0"/>
        <v>74</v>
      </c>
      <c r="K21" s="9">
        <f t="shared" si="1"/>
        <v>74</v>
      </c>
      <c r="L21" s="18"/>
    </row>
    <row r="22" ht="35" customHeight="1" spans="2:12">
      <c r="B22" s="7">
        <v>45440</v>
      </c>
      <c r="C22" s="3"/>
      <c r="D22" s="8" t="s">
        <v>186</v>
      </c>
      <c r="E22" s="8" t="s">
        <v>187</v>
      </c>
      <c r="F22" s="9"/>
      <c r="G22" s="9">
        <v>22280</v>
      </c>
      <c r="H22" s="9"/>
      <c r="I22" s="9">
        <v>22333</v>
      </c>
      <c r="J22" s="9">
        <f t="shared" si="0"/>
        <v>53</v>
      </c>
      <c r="K22" s="9">
        <f t="shared" si="1"/>
        <v>53</v>
      </c>
      <c r="L22" s="18"/>
    </row>
    <row r="23" ht="35" customHeight="1" spans="2:12">
      <c r="B23" s="7">
        <v>45439</v>
      </c>
      <c r="C23" s="3"/>
      <c r="D23" s="8" t="s">
        <v>188</v>
      </c>
      <c r="E23" s="8" t="s">
        <v>189</v>
      </c>
      <c r="F23" s="9"/>
      <c r="G23" s="9">
        <v>22242</v>
      </c>
      <c r="H23" s="9"/>
      <c r="I23" s="9">
        <v>22258</v>
      </c>
      <c r="J23" s="9">
        <f t="shared" si="0"/>
        <v>16</v>
      </c>
      <c r="K23" s="9">
        <f t="shared" si="1"/>
        <v>16</v>
      </c>
      <c r="L23" s="18"/>
    </row>
    <row r="24" ht="35" customHeight="1" spans="2:12">
      <c r="B24" s="7">
        <v>45439</v>
      </c>
      <c r="C24" s="3"/>
      <c r="D24" s="12" t="s">
        <v>159</v>
      </c>
      <c r="E24" s="8" t="s">
        <v>159</v>
      </c>
      <c r="F24" s="8"/>
      <c r="G24" s="9">
        <v>22214</v>
      </c>
      <c r="H24" s="9"/>
      <c r="I24" s="9">
        <v>22242</v>
      </c>
      <c r="J24" s="9">
        <f t="shared" si="0"/>
        <v>28</v>
      </c>
      <c r="K24" s="9">
        <f t="shared" si="1"/>
        <v>28</v>
      </c>
      <c r="L24" s="18"/>
    </row>
    <row r="25" ht="35" customHeight="1" spans="2:12">
      <c r="B25" s="7">
        <v>45435</v>
      </c>
      <c r="C25" s="3"/>
      <c r="D25" s="8" t="s">
        <v>190</v>
      </c>
      <c r="E25" s="8" t="s">
        <v>191</v>
      </c>
      <c r="F25" s="9"/>
      <c r="G25" s="9">
        <v>22089</v>
      </c>
      <c r="H25" s="9"/>
      <c r="I25" s="9">
        <v>22148</v>
      </c>
      <c r="J25" s="9">
        <f t="shared" si="0"/>
        <v>59</v>
      </c>
      <c r="K25" s="9">
        <f t="shared" si="1"/>
        <v>59</v>
      </c>
      <c r="L25" s="18"/>
    </row>
    <row r="26" ht="35" customHeight="1" spans="2:12">
      <c r="B26" s="7">
        <v>45408</v>
      </c>
      <c r="C26" s="3"/>
      <c r="D26" s="8" t="s">
        <v>192</v>
      </c>
      <c r="E26" s="8" t="s">
        <v>193</v>
      </c>
      <c r="F26" s="9"/>
      <c r="G26" s="9">
        <v>21323</v>
      </c>
      <c r="H26" s="9"/>
      <c r="I26" s="9">
        <v>21389</v>
      </c>
      <c r="J26" s="9">
        <f t="shared" si="0"/>
        <v>66</v>
      </c>
      <c r="K26" s="9">
        <f t="shared" si="1"/>
        <v>66</v>
      </c>
      <c r="L26" s="18"/>
    </row>
    <row r="27" ht="35" customHeight="1" spans="2:12">
      <c r="B27" s="7">
        <v>45406</v>
      </c>
      <c r="C27" s="3"/>
      <c r="D27" s="12" t="s">
        <v>194</v>
      </c>
      <c r="E27" s="8" t="s">
        <v>195</v>
      </c>
      <c r="F27" s="8"/>
      <c r="G27" s="9">
        <v>21289</v>
      </c>
      <c r="H27" s="9"/>
      <c r="I27" s="9">
        <v>21301</v>
      </c>
      <c r="J27" s="9">
        <f t="shared" si="0"/>
        <v>12</v>
      </c>
      <c r="K27" s="9">
        <f t="shared" si="1"/>
        <v>12</v>
      </c>
      <c r="L27" s="18"/>
    </row>
    <row r="28" ht="39" customHeight="1" spans="2:12">
      <c r="B28" s="7">
        <v>45393</v>
      </c>
      <c r="C28" s="3"/>
      <c r="D28" s="12" t="s">
        <v>196</v>
      </c>
      <c r="E28" s="8" t="s">
        <v>196</v>
      </c>
      <c r="F28" s="9"/>
      <c r="G28" s="9">
        <v>21046</v>
      </c>
      <c r="H28" s="9"/>
      <c r="I28" s="9">
        <v>21069</v>
      </c>
      <c r="J28" s="9">
        <f t="shared" si="0"/>
        <v>23</v>
      </c>
      <c r="K28" s="9">
        <f t="shared" si="1"/>
        <v>23</v>
      </c>
      <c r="L28" s="18"/>
    </row>
    <row r="29" ht="35" customHeight="1" spans="2:12">
      <c r="B29" s="7"/>
      <c r="C29" s="3"/>
      <c r="D29" s="8"/>
      <c r="E29" s="8"/>
      <c r="F29" s="9"/>
      <c r="G29" s="9"/>
      <c r="H29" s="9"/>
      <c r="I29" s="9"/>
      <c r="J29" s="9"/>
      <c r="K29" s="9"/>
      <c r="L29" s="18"/>
    </row>
    <row r="30" ht="25" customHeight="1" spans="2:12">
      <c r="B30" s="3" t="s">
        <v>24</v>
      </c>
      <c r="C30" s="3"/>
      <c r="D30" s="3"/>
      <c r="E30" s="3"/>
      <c r="F30" s="3"/>
      <c r="G30" s="3"/>
      <c r="H30" s="3"/>
      <c r="I30" s="3"/>
      <c r="J30" s="19">
        <f>SUM(J7:J29)</f>
        <v>886</v>
      </c>
      <c r="K30" s="19"/>
      <c r="L30" s="18" t="s">
        <v>25</v>
      </c>
    </row>
    <row r="31" ht="25" customHeight="1" spans="2:12">
      <c r="B31" s="17" t="s">
        <v>70</v>
      </c>
      <c r="C31" s="17"/>
      <c r="D31" s="17"/>
      <c r="E31" s="17"/>
      <c r="F31" s="17"/>
      <c r="G31" s="17" t="s">
        <v>27</v>
      </c>
      <c r="H31" s="17"/>
      <c r="I31" s="17"/>
      <c r="J31" s="17"/>
      <c r="K31" s="17"/>
      <c r="L31" s="17"/>
    </row>
  </sheetData>
  <mergeCells count="85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I30"/>
    <mergeCell ref="B31:F31"/>
    <mergeCell ref="G31:L31"/>
  </mergeCells>
  <pageMargins left="0.236111111111111" right="0.275" top="0.196527777777778" bottom="0.118055555555556" header="0.156944444444444" footer="0.118055555555556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宋立冬</vt:lpstr>
      <vt:lpstr>徐海峰</vt:lpstr>
      <vt:lpstr>许立国</vt:lpstr>
      <vt:lpstr>刘伟</vt:lpstr>
      <vt:lpstr>庄严</vt:lpstr>
      <vt:lpstr>庄严 (2)</vt:lpstr>
      <vt:lpstr>庄严 (3)</vt:lpstr>
      <vt:lpstr>庄严 (4)</vt:lpstr>
      <vt:lpstr>庄严 (5)</vt:lpstr>
      <vt:lpstr>庄严 (6)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慕缇</cp:lastModifiedBy>
  <dcterms:created xsi:type="dcterms:W3CDTF">2020-07-14T03:03:00Z</dcterms:created>
  <dcterms:modified xsi:type="dcterms:W3CDTF">2024-12-31T11:41:23Z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BE84DD5FF861422F9DAFA4135DE45601</vt:lpwstr>
  </property>
</Properties>
</file>