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北京!$A$1:$N$30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L15" i="9"/>
  <c r="M15" i="9" s="1"/>
  <c r="L16" i="9"/>
  <c r="M16" i="9"/>
  <c r="L17" i="9"/>
  <c r="M17" i="9" s="1"/>
  <c r="L9" i="9" l="1"/>
  <c r="M9" i="9" s="1"/>
</calcChain>
</file>

<file path=xl/sharedStrings.xml><?xml version="1.0" encoding="utf-8"?>
<sst xmlns="http://schemas.openxmlformats.org/spreadsheetml/2006/main" count="101" uniqueCount="62">
  <si>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</si>
  <si>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</si>
  <si>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</si>
  <si>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</si>
  <si>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</si>
  <si>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</si>
  <si>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</si>
  <si>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</si>
  <si>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</si>
  <si>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</si>
  <si>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</si>
  <si>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</si>
  <si>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</si>
  <si>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</si>
  <si>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</si>
  <si>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</si>
  <si>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</si>
  <si>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</si>
  <si>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</si>
  <si>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</si>
  <si>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</si>
  <si>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</si>
  <si>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</si>
  <si>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</si>
  <si>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</si>
  <si>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</si>
  <si>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</si>
  <si>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</si>
  <si>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</si>
  <si>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天津市鹏升汽车部件有限公司</t>
    </r>
    <phoneticPr fontId="4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</si>
  <si>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</si>
  <si>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</si>
  <si>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>甲方:  北京光华荣昌汽车部件有限公司</t>
    <phoneticPr fontId="5" type="noConversion"/>
  </si>
  <si>
    <t>延米</t>
    <phoneticPr fontId="7" type="noConversion"/>
  </si>
  <si>
    <t>乙方：天津市鹏升汽车部件有限公司</t>
    <phoneticPr fontId="5" type="noConversion"/>
  </si>
  <si>
    <t>TSY0010935</t>
  </si>
  <si>
    <t>PVC主料*复合10mm</t>
  </si>
  <si>
    <t>AM036 蓝色</t>
  </si>
  <si>
    <t>TSY0010934</t>
  </si>
  <si>
    <t>PVC主料*复合10mm*打孔</t>
  </si>
  <si>
    <t>AM037 蓝色</t>
  </si>
  <si>
    <t>TSY0010936</t>
  </si>
  <si>
    <t>PVC主料*复合3mm</t>
  </si>
  <si>
    <t>AM038 蓝色</t>
  </si>
  <si>
    <t>TSY0010924</t>
  </si>
  <si>
    <t>AM032 亚麻灰</t>
  </si>
  <si>
    <t>TSY0010925</t>
  </si>
  <si>
    <t>AM034 栗宗色</t>
  </si>
  <si>
    <t>TSY0010926</t>
  </si>
  <si>
    <t>AM011 亚麻灰</t>
  </si>
  <si>
    <t>TSY0010927</t>
  </si>
  <si>
    <t>PVC辅料*复合10mm</t>
  </si>
  <si>
    <t>AM030 栗宗色</t>
  </si>
  <si>
    <t>TSY0010928</t>
  </si>
  <si>
    <t>PVC辅料*复合3mm</t>
  </si>
  <si>
    <t>AM035 栗宗色</t>
  </si>
  <si>
    <t>TSY0010929</t>
  </si>
  <si>
    <t>AM033 亚麻灰</t>
  </si>
  <si>
    <t>2023年</t>
    <phoneticPr fontId="7" type="noConversion"/>
  </si>
  <si>
    <t>2024年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</si>
  <si>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</si>
  <si>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协议编号：GHRCJGXY-BJ-20250001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</si>
</sst>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1" xfId="7" applyFont="1" applyFill="1" applyBorder="1" applyAlignment="1">
      <alignment vertical="center" wrapText="1" shrinkToFit="1"/>
    </xf>
    <xf numFmtId="177" fontId="13" fillId="0" borderId="1" xfId="1" applyNumberFormat="1" applyFont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2"/>
  <sheetViews>
    <sheetView tabSelected="1" zoomScaleNormal="100" zoomScaleSheetLayoutView="70" workbookViewId="0">
      <selection activeCell="V14" sqref="V14"/>
    </sheetView>
  </sheetViews>
  <sheetFormatPr defaultRowHeight="14.25"/>
  <cols>
    <col min="1" max="1" width="5.5" style="3" customWidth="1"/>
    <col min="2" max="2" width="11.25" style="21" customWidth="1"/>
    <col min="3" max="3" width="18.625" style="3" customWidth="1"/>
    <col min="4" max="4" width="12.625" style="17" customWidth="1"/>
    <col min="5" max="5" width="7.875" style="18" customWidth="1"/>
    <col min="6" max="6" width="6.375" style="19" customWidth="1"/>
    <col min="7" max="7" width="9.125" style="19" customWidth="1"/>
    <col min="8" max="8" width="10.125" style="19" customWidth="1"/>
    <col min="9" max="10" width="9.25" style="19" customWidth="1"/>
    <col min="11" max="11" width="12.5" style="19" customWidth="1"/>
    <col min="12" max="12" width="9.75" style="19" bestFit="1" customWidth="1"/>
    <col min="13" max="13" width="12.75" style="19" bestFit="1" customWidth="1"/>
    <col min="14" max="14" width="10.125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>
      <c r="A2" s="49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22"/>
    </row>
    <row r="4" spans="1:205" ht="19.5" customHeight="1">
      <c r="A4" s="50" t="s">
        <v>29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2"/>
    </row>
    <row r="5" spans="1:205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23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4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40" t="s">
        <v>58</v>
      </c>
      <c r="G8" s="7" t="s">
        <v>59</v>
      </c>
      <c r="H8" s="8" t="s">
        <v>12</v>
      </c>
      <c r="I8" s="8" t="s">
        <v>13</v>
      </c>
      <c r="J8" s="8" t="s">
        <v>14</v>
      </c>
      <c r="K8" s="64" t="s">
        <v>59</v>
      </c>
      <c r="L8" s="64"/>
      <c r="M8" s="64"/>
      <c r="N8" s="55"/>
      <c r="O8" s="6"/>
    </row>
    <row r="9" spans="1:205" s="12" customFormat="1" ht="20.25" customHeight="1">
      <c r="A9" s="9">
        <v>1</v>
      </c>
      <c r="B9" s="41" t="s">
        <v>35</v>
      </c>
      <c r="C9" s="42" t="s">
        <v>36</v>
      </c>
      <c r="D9" s="42" t="s">
        <v>37</v>
      </c>
      <c r="E9" s="43" t="s">
        <v>33</v>
      </c>
      <c r="F9" s="42"/>
      <c r="G9" s="44">
        <v>39.748699999999999</v>
      </c>
      <c r="H9" s="45" t="s">
        <v>25</v>
      </c>
      <c r="I9" s="45" t="s">
        <v>25</v>
      </c>
      <c r="J9" s="45" t="s">
        <v>25</v>
      </c>
      <c r="K9" s="44">
        <v>39.748699999999999</v>
      </c>
      <c r="L9" s="46">
        <f>K9*0.13</f>
        <v>5.1673309999999999</v>
      </c>
      <c r="M9" s="47">
        <f>K9+L9</f>
        <v>44.916030999999997</v>
      </c>
      <c r="N9" s="39"/>
      <c r="O9" s="38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0.25" customHeight="1">
      <c r="A10" s="9">
        <v>2</v>
      </c>
      <c r="B10" s="41" t="s">
        <v>38</v>
      </c>
      <c r="C10" s="42" t="s">
        <v>39</v>
      </c>
      <c r="D10" s="42" t="s">
        <v>40</v>
      </c>
      <c r="E10" s="43" t="s">
        <v>33</v>
      </c>
      <c r="F10" s="42"/>
      <c r="G10" s="44">
        <v>56.049199999999999</v>
      </c>
      <c r="H10" s="45" t="s">
        <v>25</v>
      </c>
      <c r="I10" s="45" t="s">
        <v>25</v>
      </c>
      <c r="J10" s="45" t="s">
        <v>25</v>
      </c>
      <c r="K10" s="44">
        <v>56.049199999999999</v>
      </c>
      <c r="L10" s="46">
        <f t="shared" ref="L10:L17" si="0">K10*0.13</f>
        <v>7.2863959999999999</v>
      </c>
      <c r="M10" s="47">
        <f t="shared" ref="M10:M17" si="1">K10+L10</f>
        <v>63.335595999999995</v>
      </c>
      <c r="N10" s="39"/>
      <c r="O10" s="38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0.25" customHeight="1">
      <c r="A11" s="9">
        <v>3</v>
      </c>
      <c r="B11" s="41" t="s">
        <v>41</v>
      </c>
      <c r="C11" s="42" t="s">
        <v>42</v>
      </c>
      <c r="D11" s="42" t="s">
        <v>43</v>
      </c>
      <c r="E11" s="43" t="s">
        <v>33</v>
      </c>
      <c r="F11" s="42"/>
      <c r="G11" s="44">
        <v>31.380500000000001</v>
      </c>
      <c r="H11" s="45" t="s">
        <v>25</v>
      </c>
      <c r="I11" s="45" t="s">
        <v>25</v>
      </c>
      <c r="J11" s="45" t="s">
        <v>25</v>
      </c>
      <c r="K11" s="44">
        <v>31.380500000000001</v>
      </c>
      <c r="L11" s="46">
        <f t="shared" si="0"/>
        <v>4.0794649999999999</v>
      </c>
      <c r="M11" s="47">
        <f t="shared" si="1"/>
        <v>35.459965000000004</v>
      </c>
      <c r="N11" s="39"/>
      <c r="O11" s="38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0.25" customHeight="1">
      <c r="A12" s="9">
        <v>4</v>
      </c>
      <c r="B12" s="41" t="s">
        <v>44</v>
      </c>
      <c r="C12" s="42" t="s">
        <v>39</v>
      </c>
      <c r="D12" s="42" t="s">
        <v>45</v>
      </c>
      <c r="E12" s="43" t="s">
        <v>33</v>
      </c>
      <c r="F12" s="42"/>
      <c r="G12" s="44">
        <v>56.049100000000003</v>
      </c>
      <c r="H12" s="45" t="s">
        <v>25</v>
      </c>
      <c r="I12" s="45" t="s">
        <v>25</v>
      </c>
      <c r="J12" s="45" t="s">
        <v>25</v>
      </c>
      <c r="K12" s="44">
        <v>56.049100000000003</v>
      </c>
      <c r="L12" s="46">
        <f t="shared" si="0"/>
        <v>7.2863830000000007</v>
      </c>
      <c r="M12" s="47">
        <f t="shared" si="1"/>
        <v>63.335483000000004</v>
      </c>
      <c r="N12" s="39"/>
      <c r="O12" s="38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0.25" customHeight="1">
      <c r="A13" s="9">
        <v>5</v>
      </c>
      <c r="B13" s="41" t="s">
        <v>46</v>
      </c>
      <c r="C13" s="42" t="s">
        <v>39</v>
      </c>
      <c r="D13" s="42" t="s">
        <v>47</v>
      </c>
      <c r="E13" s="43" t="s">
        <v>33</v>
      </c>
      <c r="F13" s="42"/>
      <c r="G13" s="44">
        <v>56.049100000000003</v>
      </c>
      <c r="H13" s="45" t="s">
        <v>25</v>
      </c>
      <c r="I13" s="45" t="s">
        <v>25</v>
      </c>
      <c r="J13" s="45" t="s">
        <v>25</v>
      </c>
      <c r="K13" s="44">
        <v>56.049100000000003</v>
      </c>
      <c r="L13" s="46">
        <f t="shared" si="0"/>
        <v>7.2863830000000007</v>
      </c>
      <c r="M13" s="47">
        <f t="shared" si="1"/>
        <v>63.335483000000004</v>
      </c>
      <c r="N13" s="39"/>
      <c r="O13" s="38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2" customFormat="1" ht="20.25" customHeight="1">
      <c r="A14" s="9">
        <v>6</v>
      </c>
      <c r="B14" s="41" t="s">
        <v>48</v>
      </c>
      <c r="C14" s="42" t="s">
        <v>36</v>
      </c>
      <c r="D14" s="42" t="s">
        <v>49</v>
      </c>
      <c r="E14" s="43" t="s">
        <v>33</v>
      </c>
      <c r="F14" s="42"/>
      <c r="G14" s="44">
        <v>39.748699999999999</v>
      </c>
      <c r="H14" s="45" t="s">
        <v>25</v>
      </c>
      <c r="I14" s="45" t="s">
        <v>25</v>
      </c>
      <c r="J14" s="45" t="s">
        <v>25</v>
      </c>
      <c r="K14" s="44">
        <v>39.748699999999999</v>
      </c>
      <c r="L14" s="46">
        <f t="shared" si="0"/>
        <v>5.1673309999999999</v>
      </c>
      <c r="M14" s="47">
        <f t="shared" si="1"/>
        <v>44.916030999999997</v>
      </c>
      <c r="N14" s="39"/>
      <c r="O14" s="38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s="12" customFormat="1" ht="20.25" customHeight="1">
      <c r="A15" s="9">
        <v>7</v>
      </c>
      <c r="B15" s="41" t="s">
        <v>50</v>
      </c>
      <c r="C15" s="42" t="s">
        <v>51</v>
      </c>
      <c r="D15" s="42" t="s">
        <v>52</v>
      </c>
      <c r="E15" s="43" t="s">
        <v>33</v>
      </c>
      <c r="F15" s="42"/>
      <c r="G15" s="44">
        <v>39.748699999999999</v>
      </c>
      <c r="H15" s="45" t="s">
        <v>25</v>
      </c>
      <c r="I15" s="45" t="s">
        <v>25</v>
      </c>
      <c r="J15" s="45" t="s">
        <v>25</v>
      </c>
      <c r="K15" s="44">
        <v>39.748699999999999</v>
      </c>
      <c r="L15" s="46">
        <f t="shared" si="0"/>
        <v>5.1673309999999999</v>
      </c>
      <c r="M15" s="47">
        <f t="shared" si="1"/>
        <v>44.916030999999997</v>
      </c>
      <c r="N15" s="39"/>
      <c r="O15" s="38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</row>
    <row r="16" spans="1:205" s="12" customFormat="1" ht="20.25" customHeight="1">
      <c r="A16" s="9">
        <v>8</v>
      </c>
      <c r="B16" s="41" t="s">
        <v>53</v>
      </c>
      <c r="C16" s="42" t="s">
        <v>54</v>
      </c>
      <c r="D16" s="42" t="s">
        <v>55</v>
      </c>
      <c r="E16" s="43" t="s">
        <v>33</v>
      </c>
      <c r="F16" s="42"/>
      <c r="G16" s="44">
        <v>31.380500000000001</v>
      </c>
      <c r="H16" s="45" t="s">
        <v>25</v>
      </c>
      <c r="I16" s="45" t="s">
        <v>25</v>
      </c>
      <c r="J16" s="45" t="s">
        <v>25</v>
      </c>
      <c r="K16" s="44">
        <v>31.380500000000001</v>
      </c>
      <c r="L16" s="46">
        <f t="shared" si="0"/>
        <v>4.0794649999999999</v>
      </c>
      <c r="M16" s="47">
        <f t="shared" si="1"/>
        <v>35.459965000000004</v>
      </c>
      <c r="N16" s="39"/>
      <c r="O16" s="38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205" s="12" customFormat="1" ht="20.25" customHeight="1">
      <c r="A17" s="9">
        <v>9</v>
      </c>
      <c r="B17" s="41" t="s">
        <v>56</v>
      </c>
      <c r="C17" s="42" t="s">
        <v>54</v>
      </c>
      <c r="D17" s="42" t="s">
        <v>57</v>
      </c>
      <c r="E17" s="43" t="s">
        <v>33</v>
      </c>
      <c r="F17" s="42"/>
      <c r="G17" s="44">
        <v>31.380500000000001</v>
      </c>
      <c r="H17" s="45" t="s">
        <v>25</v>
      </c>
      <c r="I17" s="45" t="s">
        <v>25</v>
      </c>
      <c r="J17" s="45" t="s">
        <v>25</v>
      </c>
      <c r="K17" s="44">
        <v>31.380500000000001</v>
      </c>
      <c r="L17" s="46">
        <f t="shared" si="0"/>
        <v>4.0794649999999999</v>
      </c>
      <c r="M17" s="47">
        <f t="shared" si="1"/>
        <v>35.459965000000004</v>
      </c>
      <c r="N17" s="39"/>
      <c r="O17" s="38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</row>
    <row r="18" spans="1:205" s="14" customFormat="1" ht="17.25" customHeight="1">
      <c r="A18" s="61" t="s">
        <v>27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25"/>
      <c r="P18" s="13"/>
    </row>
    <row r="19" spans="1:205" s="14" customFormat="1" ht="17.25" customHeight="1">
      <c r="A19" s="62" t="s">
        <v>60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6"/>
      <c r="P19" s="13"/>
    </row>
    <row r="20" spans="1:205" s="14" customFormat="1" ht="17.25" customHeight="1">
      <c r="A20" s="53" t="s">
        <v>21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26"/>
      <c r="P20" s="13"/>
    </row>
    <row r="21" spans="1:205" s="14" customFormat="1" ht="17.25" customHeight="1">
      <c r="A21" s="62" t="s">
        <v>28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26"/>
      <c r="P21" s="13"/>
    </row>
    <row r="22" spans="1:205" s="14" customFormat="1" ht="17.25" customHeight="1">
      <c r="A22" s="62" t="s">
        <v>24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26"/>
      <c r="P22" s="13"/>
    </row>
    <row r="23" spans="1:205" s="14" customFormat="1" ht="17.25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26"/>
      <c r="P23" s="13"/>
    </row>
    <row r="24" spans="1:205" s="14" customFormat="1" ht="17.25" customHeight="1">
      <c r="A24" s="63" t="s">
        <v>23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27"/>
      <c r="P24" s="13"/>
    </row>
    <row r="25" spans="1:205" s="14" customFormat="1" ht="17.2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8"/>
      <c r="L25" s="27"/>
      <c r="M25" s="27"/>
      <c r="N25" s="27"/>
      <c r="O25" s="27"/>
      <c r="P25" s="13"/>
    </row>
    <row r="26" spans="1:205" s="14" customFormat="1" ht="17.25" customHeight="1">
      <c r="A26" s="29" t="s">
        <v>32</v>
      </c>
      <c r="B26" s="30"/>
      <c r="C26" s="31"/>
      <c r="H26" s="14" t="s">
        <v>34</v>
      </c>
      <c r="I26" s="32"/>
      <c r="J26" s="31"/>
      <c r="K26" s="33"/>
      <c r="L26" s="34"/>
      <c r="M26" s="34"/>
      <c r="N26" s="35"/>
      <c r="O26" s="36"/>
      <c r="P26" s="13"/>
    </row>
    <row r="27" spans="1:205" s="14" customFormat="1" ht="17.25" customHeight="1">
      <c r="A27" s="31" t="s">
        <v>19</v>
      </c>
      <c r="B27" s="30"/>
      <c r="C27" s="31"/>
      <c r="H27" s="14" t="s">
        <v>15</v>
      </c>
      <c r="I27" s="31"/>
      <c r="J27" s="31"/>
      <c r="K27" s="33"/>
      <c r="L27" s="31"/>
      <c r="M27" s="31"/>
      <c r="N27" s="15"/>
      <c r="O27" s="16"/>
      <c r="P27" s="13"/>
    </row>
    <row r="28" spans="1:205" s="14" customFormat="1" ht="17.25" customHeight="1">
      <c r="A28" s="31"/>
      <c r="B28" s="30"/>
      <c r="C28" s="31"/>
      <c r="I28" s="31"/>
      <c r="J28" s="31"/>
      <c r="K28" s="33"/>
      <c r="L28" s="31"/>
      <c r="M28" s="31"/>
      <c r="N28" s="15"/>
      <c r="O28" s="16"/>
      <c r="P28" s="13"/>
    </row>
    <row r="29" spans="1:205" s="14" customFormat="1" ht="17.25" customHeight="1">
      <c r="A29" s="29" t="s">
        <v>20</v>
      </c>
      <c r="B29" s="29"/>
      <c r="C29" s="37"/>
      <c r="H29" s="14" t="s">
        <v>16</v>
      </c>
      <c r="I29" s="29"/>
      <c r="J29" s="37"/>
      <c r="K29" s="33"/>
      <c r="L29" s="34"/>
      <c r="M29" s="34"/>
      <c r="N29" s="15"/>
      <c r="O29" s="16"/>
      <c r="P29" s="13"/>
    </row>
    <row r="30" spans="1:205" s="14" customFormat="1" ht="17.25" customHeight="1">
      <c r="A30" s="34"/>
      <c r="B30" s="34" t="s">
        <v>18</v>
      </c>
      <c r="C30" s="34"/>
      <c r="I30" s="34" t="s">
        <v>17</v>
      </c>
      <c r="J30" s="34"/>
      <c r="K30" s="33"/>
      <c r="L30" s="34"/>
      <c r="M30" s="34"/>
      <c r="N30" s="15"/>
      <c r="O30" s="16"/>
      <c r="P30" s="13"/>
    </row>
    <row r="31" spans="1:205">
      <c r="B31" s="3"/>
    </row>
    <row r="32" spans="1:20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2">
    <mergeCell ref="A21:N21"/>
    <mergeCell ref="A19:N19"/>
    <mergeCell ref="A23:N23"/>
    <mergeCell ref="A24:N24"/>
    <mergeCell ref="K8:M8"/>
    <mergeCell ref="A22:N22"/>
    <mergeCell ref="A6:N6"/>
    <mergeCell ref="A20:N20"/>
    <mergeCell ref="H7:J7"/>
    <mergeCell ref="N7:N8"/>
    <mergeCell ref="A7:A8"/>
    <mergeCell ref="B7:B8"/>
    <mergeCell ref="C7:C8"/>
    <mergeCell ref="D7:D8"/>
    <mergeCell ref="E7:E8"/>
    <mergeCell ref="F7:G7"/>
    <mergeCell ref="A18:N18"/>
    <mergeCell ref="A1:N1"/>
    <mergeCell ref="A2:N2"/>
    <mergeCell ref="A3:N3"/>
    <mergeCell ref="A4:N4"/>
    <mergeCell ref="A5:N5"/>
  </mergeCells>
  <phoneticPr fontId="5" type="noConversion"/>
  <conditionalFormatting sqref="D31:D1048576 I26:I30 D1:D25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2024-02-21T03:50:20Z</cp:lastPrinted>
  <dcterms:created xsi:type="dcterms:W3CDTF">2006-09-13T11:21:00Z</dcterms:created>
  <dcterms:modified xsi:type="dcterms:W3CDTF">2025-01-03T05:45:02Z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