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<sst xmlns="http://schemas.openxmlformats.org/spreadsheetml/2006/main" count="257" uniqueCount="227">
  <si>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成都光华智能汽车部件有限公司2024年12月工资明细表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</si>
  <si>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</si>
  <si>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</si>
  <si>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</si>
  <si>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</si>
  <si>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</si>
  <si>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</si>
  <si>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</si>
  <si>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</si>
  <si>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</si>
  <si>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</si>
  <si>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</si>
  <si>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</si>
  <si>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</si>
  <si>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</si>
  <si>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</si>
  <si>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</si>
  <si>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</si>
  <si>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</si>
  <si>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</si>
  <si>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12月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</si>
  <si>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</si>
  <si>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</si>
  <si>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</si>
  <si>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</si>
  <si>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</si>
  <si>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</si>
  <si>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</si>
  <si>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</si>
  <si>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</si>
  <si>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</si>
  <si>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</si>
  <si>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</si>
  <si>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</si>
  <si>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</si>
  <si>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</si>
  <si>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</si>
  <si>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</si>
  <si>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</si>
  <si>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</si>
  <si>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</si>
  <si>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</si>
  <si>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</si>
  <si>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</si>
  <si>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</si>
  <si>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</si>
  <si>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</si>
  <si>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12.1月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</si>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</sst>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F12" sqref="AF12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7" width="9.625" style="18" hidden="1" customWidth="1"/>
    <col min="48" max="48" width="9.625" style="18" customWidth="1"/>
    <col min="49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/>
      <c r="AK4" s="67"/>
      <c r="AL4" s="67"/>
      <c r="AM4" s="67">
        <v>0</v>
      </c>
      <c r="AN4" s="67">
        <v>1500</v>
      </c>
      <c r="AO4" s="71"/>
      <c r="AP4" s="71"/>
      <c r="AQ4" s="71"/>
      <c r="AR4" s="72">
        <f>V4+AJ4</f>
        <v>7650</v>
      </c>
      <c r="AS4" s="72">
        <f>AI4+AK4</f>
        <v>631.28</v>
      </c>
      <c r="AT4" s="73">
        <f>AL4+5000</f>
        <v>5000</v>
      </c>
      <c r="AU4" s="73">
        <f>AN4+AM4+AO4</f>
        <v>1500</v>
      </c>
      <c r="AV4" s="72">
        <f>AR4-AS4-AT4-AU4</f>
        <v>518.72</v>
      </c>
      <c r="AW4" s="77">
        <f>5*MAX(0,AV4*{0.6;2;4;5;6;7;9}%-{0;504;3384;6384;10584;17184;36384})</f>
        <v>15.56</v>
      </c>
      <c r="AX4" s="78">
        <v>0</v>
      </c>
      <c r="AY4" s="77">
        <f>IF(+AW4-AX4&gt;0,AW4-AX4,0)</f>
        <v>15.56</v>
      </c>
      <c r="AZ4" s="46"/>
      <c r="BA4" s="79">
        <f>V4-AI4-AY4</f>
        <v>7003.16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0</v>
      </c>
      <c r="AK5" s="49">
        <f t="shared" si="0"/>
        <v>0</v>
      </c>
      <c r="AL5" s="49">
        <f t="shared" si="0"/>
        <v>0</v>
      </c>
      <c r="AM5" s="49">
        <f t="shared" si="0"/>
        <v>0</v>
      </c>
      <c r="AN5" s="49">
        <f t="shared" si="0"/>
        <v>1500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7650</v>
      </c>
      <c r="AS5" s="49">
        <f t="shared" si="0"/>
        <v>631.28</v>
      </c>
      <c r="AT5" s="49">
        <f t="shared" si="0"/>
        <v>5000</v>
      </c>
      <c r="AU5" s="49">
        <f t="shared" si="0"/>
        <v>1500</v>
      </c>
      <c r="AV5" s="49">
        <f t="shared" si="0"/>
        <v>518.72</v>
      </c>
      <c r="AW5" s="49">
        <f t="shared" si="0"/>
        <v>15.56</v>
      </c>
      <c r="AX5" s="49">
        <f t="shared" si="0"/>
        <v>0</v>
      </c>
      <c r="AY5" s="49">
        <f t="shared" si="0"/>
        <v>15.56</v>
      </c>
      <c r="AZ5" s="49">
        <f t="shared" si="0"/>
        <v>0</v>
      </c>
      <c r="BA5" s="49">
        <f t="shared" si="0"/>
        <v>7003.16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47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2024-12-27T02:21:20Z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