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<sst xmlns="http://schemas.openxmlformats.org/spreadsheetml/2006/main" count="190" uniqueCount="136">
  <si>
    <t>湖南光华荣昌汽车部件有限公司员工2025年1月份劳务员工五险费用确认单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</si>
  <si>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</si>
  <si>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</si>
  <si>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</si>
  <si>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</si>
  <si>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</si>
  <si>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</si>
  <si>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</si>
  <si>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2025年1月单位承担社保部分</t>
  </si>
  <si>
    <t>2025年1月社保单位合计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</si>
  <si>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</si>
  <si>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</si>
  <si>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</si>
  <si>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</si>
  <si>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</si>
  <si>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</si>
  <si>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</si>
  <si>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</si>
  <si>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</si>
  <si>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</si>
  <si>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陈文明</t>
  </si>
  <si>
    <t>男</t>
  </si>
  <si>
    <t>430224198103012978</t>
  </si>
  <si>
    <t>史双宇</t>
  </si>
  <si>
    <t>430321199107192217</t>
  </si>
  <si>
    <t>谭聪元</t>
  </si>
  <si>
    <t>43022419820515271X</t>
  </si>
  <si>
    <t>谢桂华</t>
  </si>
  <si>
    <t>女</t>
  </si>
  <si>
    <t>430203197507056022</t>
  </si>
  <si>
    <t>董婧雯</t>
  </si>
  <si>
    <t>430223200502118722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</si>
  <si>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</si>
  <si>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</si>
  <si>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</si>
  <si>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</si>
  <si>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</si>
  <si>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</si>
  <si>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</si>
  <si>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</si>
  <si>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蔡归仓</t>
  </si>
  <si>
    <t>620503199102053932</t>
  </si>
  <si>
    <t>谭海波</t>
  </si>
  <si>
    <t>430221198307296539</t>
  </si>
  <si>
    <t>康应根</t>
  </si>
  <si>
    <t>430221199307167811</t>
  </si>
  <si>
    <t>彭畅畅</t>
  </si>
  <si>
    <t>430321200504210170</t>
  </si>
  <si>
    <t>曾亮</t>
  </si>
  <si>
    <t>430424198906031436</t>
  </si>
  <si>
    <t>马将风</t>
  </si>
  <si>
    <t>430221199012158117</t>
  </si>
  <si>
    <t>张远</t>
  </si>
  <si>
    <t>430281198906135434</t>
  </si>
  <si>
    <t>刘伟</t>
  </si>
  <si>
    <t>430203197602183011</t>
  </si>
  <si>
    <t>罗向锋</t>
  </si>
  <si>
    <t>43028119761104627X</t>
  </si>
  <si>
    <t>李力争</t>
  </si>
  <si>
    <t>430221197702135618</t>
  </si>
  <si>
    <t>谷陵娇</t>
  </si>
  <si>
    <t>430224198004224561</t>
  </si>
  <si>
    <t>段明</t>
  </si>
  <si>
    <t>430224197703104572</t>
  </si>
  <si>
    <t>袁稀林</t>
  </si>
  <si>
    <t>430221200008275631</t>
  </si>
  <si>
    <t>罗文武</t>
  </si>
  <si>
    <t>430221197805056816</t>
  </si>
  <si>
    <t>曾俊凯</t>
  </si>
  <si>
    <r>
      <t>2025/1/3</t>
    </r>
    <r>
      <rPr>
        <b/>
        <sz val="11"/>
        <color rgb="FFFF0000"/>
        <rFont val="宋体"/>
        <charset val="134"/>
        <scheme val="minor"/>
      </rPr>
      <t>无出勤</t>
    </r>
  </si>
  <si>
    <t>430321200606260216</t>
  </si>
  <si>
    <t>李志强</t>
  </si>
  <si>
    <t>430521200005108738</t>
  </si>
  <si>
    <t>张桂华</t>
  </si>
  <si>
    <r>
      <t>2025/1/4</t>
    </r>
    <r>
      <rPr>
        <b/>
        <sz val="11"/>
        <color rgb="FFFF0000"/>
        <rFont val="宋体"/>
        <charset val="134"/>
        <scheme val="minor"/>
      </rPr>
      <t>无出勤</t>
    </r>
  </si>
  <si>
    <t>430221198412235615</t>
  </si>
  <si>
    <t>饶泽林</t>
  </si>
  <si>
    <r>
      <t>17号后无打卡，离职，</t>
    </r>
    <r>
      <rPr>
        <b/>
        <sz val="8"/>
        <color rgb="FFFF0000"/>
        <rFont val="宋体"/>
        <charset val="134"/>
        <scheme val="minor"/>
      </rPr>
      <t>打卡15天</t>
    </r>
  </si>
  <si>
    <t>430722198212166751</t>
  </si>
  <si>
    <t>袁摇</t>
  </si>
  <si>
    <r>
      <t>15号后无打卡，</t>
    </r>
    <r>
      <rPr>
        <b/>
        <sz val="11"/>
        <color rgb="FFFF0000"/>
        <rFont val="宋体"/>
        <charset val="134"/>
        <scheme val="minor"/>
      </rPr>
      <t>打卡10天</t>
    </r>
  </si>
  <si>
    <t>430221198203285018</t>
  </si>
  <si>
    <t>陈秭鑫</t>
  </si>
  <si>
    <r>
      <t>2025/1/15，</t>
    </r>
    <r>
      <rPr>
        <b/>
        <sz val="11"/>
        <color rgb="FFFF0000"/>
        <rFont val="宋体"/>
        <charset val="134"/>
        <scheme val="minor"/>
      </rPr>
      <t>打卡13天</t>
    </r>
  </si>
  <si>
    <t>430203200203123032</t>
  </si>
  <si>
    <t>文开华</t>
  </si>
  <si>
    <r>
      <t>2025/1/16，</t>
    </r>
    <r>
      <rPr>
        <b/>
        <sz val="11"/>
        <color rgb="FFFF0000"/>
        <rFont val="宋体"/>
        <charset val="134"/>
        <scheme val="minor"/>
      </rPr>
      <t>打卡6.5天</t>
    </r>
  </si>
  <si>
    <t>430221197812181711</t>
  </si>
  <si>
    <t>唐帅</t>
  </si>
  <si>
    <r>
      <t>2025/1/16，</t>
    </r>
    <r>
      <rPr>
        <b/>
        <sz val="11"/>
        <color rgb="FFFF0000"/>
        <rFont val="宋体"/>
        <charset val="134"/>
        <scheme val="minor"/>
      </rPr>
      <t>打卡7.5天</t>
    </r>
  </si>
  <si>
    <t>430221199408155916</t>
  </si>
  <si>
    <t>陈兴富</t>
  </si>
  <si>
    <t>430426200602250093</t>
  </si>
  <si>
    <t>吴海勇</t>
  </si>
  <si>
    <r>
      <t>2025/1/16，</t>
    </r>
    <r>
      <rPr>
        <b/>
        <sz val="11"/>
        <color rgb="FFFF0000"/>
        <rFont val="宋体"/>
        <charset val="134"/>
        <scheme val="minor"/>
      </rPr>
      <t>打卡10.5天</t>
    </r>
  </si>
  <si>
    <t>430224199912241855</t>
  </si>
  <si>
    <t>陈桂强</t>
  </si>
  <si>
    <r>
      <t>2025/1/16，</t>
    </r>
    <r>
      <rPr>
        <b/>
        <sz val="11"/>
        <color rgb="FFFF0000"/>
        <rFont val="宋体"/>
        <charset val="134"/>
        <scheme val="minor"/>
      </rPr>
      <t>打卡8.5天</t>
    </r>
  </si>
  <si>
    <t>430221198709180053</t>
  </si>
  <si>
    <t>韩迎</t>
  </si>
  <si>
    <t>430602198309042535</t>
  </si>
  <si>
    <t>龙键鑫</t>
  </si>
  <si>
    <r>
      <t>2025/1/16，</t>
    </r>
    <r>
      <rPr>
        <b/>
        <sz val="11"/>
        <color rgb="FFFF0000"/>
        <rFont val="宋体"/>
        <charset val="134"/>
        <scheme val="minor"/>
      </rPr>
      <t>打卡8天</t>
    </r>
  </si>
  <si>
    <t>430211198812150431</t>
  </si>
  <si>
    <t>尹健龙</t>
  </si>
  <si>
    <t>430221200501080037</t>
  </si>
  <si>
    <t>喻渭涛</t>
  </si>
  <si>
    <r>
      <t>2025/1/16，</t>
    </r>
    <r>
      <rPr>
        <b/>
        <sz val="11"/>
        <color rgb="FFFF0000"/>
        <rFont val="宋体"/>
        <charset val="134"/>
        <scheme val="minor"/>
      </rPr>
      <t>打卡5.5天</t>
    </r>
  </si>
  <si>
    <t>610124198402290917</t>
  </si>
  <si>
    <t>胡文军</t>
  </si>
  <si>
    <r>
      <t>2025/1/16，</t>
    </r>
    <r>
      <rPr>
        <b/>
        <sz val="11"/>
        <color rgb="FFFF0000"/>
        <rFont val="宋体"/>
        <charset val="134"/>
        <scheme val="minor"/>
      </rPr>
      <t>打卡6天</t>
    </r>
  </si>
  <si>
    <t>430321197912094573</t>
  </si>
  <si>
    <t>齐作主</t>
  </si>
  <si>
    <t>430221197310252911</t>
  </si>
  <si>
    <t>魏文</t>
  </si>
  <si>
    <t>430423199302074417</t>
  </si>
  <si>
    <t>陈明星</t>
  </si>
  <si>
    <r>
      <t>2025/1/16，</t>
    </r>
    <r>
      <rPr>
        <b/>
        <sz val="11"/>
        <color rgb="FFFF0000"/>
        <rFont val="宋体"/>
        <charset val="134"/>
        <scheme val="minor"/>
      </rPr>
      <t>打卡11天</t>
    </r>
  </si>
  <si>
    <t>430221199106295614</t>
  </si>
  <si>
    <t>叶辰凯</t>
  </si>
  <si>
    <r>
      <t>2025/1/16，</t>
    </r>
    <r>
      <rPr>
        <b/>
        <sz val="11"/>
        <color rgb="FFFF0000"/>
        <rFont val="宋体"/>
        <charset val="134"/>
        <scheme val="minor"/>
      </rPr>
      <t>打卡9天</t>
    </r>
  </si>
  <si>
    <t>430224199112023315</t>
  </si>
  <si>
    <t>王尚</t>
  </si>
  <si>
    <t>430211198909161815</t>
  </si>
  <si>
    <t>龙敏</t>
  </si>
  <si>
    <t>430281199501205718</t>
  </si>
  <si>
    <t>陈志波</t>
  </si>
  <si>
    <t>430223197906304519</t>
  </si>
  <si>
    <t>曾琳（补12月）</t>
  </si>
  <si>
    <t>430221198807087127</t>
  </si>
  <si>
    <t>合计</t>
  </si>
  <si>
    <t>制表：施银飞       2024-12-3</t>
  </si>
  <si>
    <t>综上各项费用合计：</t>
  </si>
  <si>
    <t xml:space="preserve">       请复核，如无误，请汇款至湖南诚展人力资源有限公司</t>
  </si>
  <si>
    <r>
      <rPr>
        <b/>
        <sz val="11"/>
        <rFont val="Arial"/>
        <charset val="134"/>
      </rPr>
      <t>¥</t>
    </r>
    <r>
      <rPr>
        <b/>
        <sz val="11"/>
        <rFont val="宋体"/>
        <charset val="134"/>
      </rPr>
      <t>：</t>
    </r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</si>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</sst>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[DBNum2][$-804]General"/>
    <numFmt numFmtId="179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6" fillId="0" borderId="1" xfId="3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1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33" sqref="E33:E49"/>
    </sheetView>
  </sheetViews>
  <sheetFormatPr defaultColWidth="9" defaultRowHeight="20" customHeight="1"/>
  <cols>
    <col min="1" max="1" width="5.375" style="1" customWidth="1"/>
    <col min="2" max="4" width="14.5" style="1" customWidth="1"/>
    <col min="5" max="5" width="21.75" style="1" customWidth="1"/>
    <col min="6" max="6" width="20.375" style="1" customWidth="1"/>
    <col min="7" max="10" width="14.5" style="1" customWidth="1"/>
    <col min="11" max="11" width="16.5" style="1" customWidth="1"/>
    <col min="12" max="17" width="14.5" style="1" customWidth="1"/>
    <col min="18" max="16384" width="9" style="1"/>
  </cols>
  <sheetData>
    <row r="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 t="s">
        <v>8</v>
      </c>
      <c r="L2" s="3"/>
      <c r="M2" s="3"/>
      <c r="N2" s="3"/>
      <c r="O2" s="18" t="s">
        <v>9</v>
      </c>
      <c r="P2" s="19" t="s">
        <v>10</v>
      </c>
      <c r="Q2" s="18" t="s">
        <v>11</v>
      </c>
    </row>
    <row r="3" customHeight="1" spans="1:17">
      <c r="A3" s="3"/>
      <c r="B3" s="3"/>
      <c r="C3" s="3"/>
      <c r="D3" s="3"/>
      <c r="E3" s="3"/>
      <c r="F3" s="3"/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18" t="s">
        <v>19</v>
      </c>
      <c r="O3" s="18"/>
      <c r="P3" s="19"/>
      <c r="Q3" s="18"/>
    </row>
    <row r="4" customHeight="1" spans="1:17">
      <c r="A4" s="4">
        <v>1</v>
      </c>
      <c r="B4" s="4" t="s">
        <v>20</v>
      </c>
      <c r="C4" s="4" t="s">
        <v>21</v>
      </c>
      <c r="D4" s="5">
        <v>45540</v>
      </c>
      <c r="E4" s="4"/>
      <c r="F4" s="31" t="s">
        <v>22</v>
      </c>
      <c r="G4" s="4">
        <v>4308</v>
      </c>
      <c r="H4" s="4">
        <v>4308</v>
      </c>
      <c r="I4" s="4">
        <v>4027</v>
      </c>
      <c r="J4" s="4">
        <v>4308</v>
      </c>
      <c r="K4" s="20">
        <v>689.28</v>
      </c>
      <c r="L4" s="4">
        <v>30.16</v>
      </c>
      <c r="M4" s="4">
        <v>350.35</v>
      </c>
      <c r="N4" s="4">
        <v>90.47</v>
      </c>
      <c r="O4" s="4">
        <f>K4+L4+M4+N4</f>
        <v>1160.26</v>
      </c>
      <c r="P4" s="4">
        <v>150</v>
      </c>
      <c r="Q4" s="4">
        <f>O4+P4</f>
        <v>1310.26</v>
      </c>
    </row>
    <row r="5" customHeight="1" spans="1:17">
      <c r="A5" s="4">
        <v>2</v>
      </c>
      <c r="B5" s="4" t="s">
        <v>23</v>
      </c>
      <c r="C5" s="4" t="s">
        <v>21</v>
      </c>
      <c r="D5" s="5">
        <v>45573</v>
      </c>
      <c r="E5" s="4"/>
      <c r="F5" s="31" t="s">
        <v>24</v>
      </c>
      <c r="G5" s="4">
        <v>4308</v>
      </c>
      <c r="H5" s="4">
        <v>4308</v>
      </c>
      <c r="I5" s="4">
        <v>4027</v>
      </c>
      <c r="J5" s="4">
        <v>4308</v>
      </c>
      <c r="K5" s="20">
        <v>689.28</v>
      </c>
      <c r="L5" s="4">
        <v>30.16</v>
      </c>
      <c r="M5" s="4">
        <v>350.35</v>
      </c>
      <c r="N5" s="4">
        <v>90.47</v>
      </c>
      <c r="O5" s="4">
        <f>K5+L5+M5+N5</f>
        <v>1160.26</v>
      </c>
      <c r="P5" s="4">
        <v>150</v>
      </c>
      <c r="Q5" s="4">
        <f>O5+P5</f>
        <v>1310.26</v>
      </c>
    </row>
    <row r="6" customHeight="1" spans="1:17">
      <c r="A6" s="4">
        <v>4</v>
      </c>
      <c r="B6" s="4" t="s">
        <v>25</v>
      </c>
      <c r="C6" s="4" t="s">
        <v>21</v>
      </c>
      <c r="D6" s="5">
        <v>45575</v>
      </c>
      <c r="E6" s="4"/>
      <c r="F6" s="4" t="s">
        <v>26</v>
      </c>
      <c r="G6" s="4">
        <v>4308</v>
      </c>
      <c r="H6" s="4">
        <v>4308</v>
      </c>
      <c r="I6" s="4">
        <v>4027</v>
      </c>
      <c r="J6" s="4">
        <v>4308</v>
      </c>
      <c r="K6" s="20">
        <v>689.28</v>
      </c>
      <c r="L6" s="4">
        <v>30.16</v>
      </c>
      <c r="M6" s="4">
        <v>350.35</v>
      </c>
      <c r="N6" s="4">
        <v>90.47</v>
      </c>
      <c r="O6" s="4">
        <f t="shared" ref="O6:O29" si="0">K6+L6+M6+N6</f>
        <v>1160.26</v>
      </c>
      <c r="P6" s="4">
        <v>150</v>
      </c>
      <c r="Q6" s="4">
        <f t="shared" ref="Q6:Q29" si="1">O6+P6</f>
        <v>1310.26</v>
      </c>
    </row>
    <row r="7" customHeight="1" spans="1:17">
      <c r="A7" s="4">
        <v>5</v>
      </c>
      <c r="B7" s="4" t="s">
        <v>27</v>
      </c>
      <c r="C7" s="4" t="s">
        <v>28</v>
      </c>
      <c r="D7" s="5">
        <v>45579</v>
      </c>
      <c r="E7" s="4"/>
      <c r="F7" s="31" t="s">
        <v>29</v>
      </c>
      <c r="G7" s="4">
        <v>4308</v>
      </c>
      <c r="H7" s="4">
        <v>4308</v>
      </c>
      <c r="I7" s="4">
        <v>4027</v>
      </c>
      <c r="J7" s="4">
        <v>4308</v>
      </c>
      <c r="K7" s="20">
        <v>689.28</v>
      </c>
      <c r="L7" s="4">
        <v>30.16</v>
      </c>
      <c r="M7" s="4">
        <v>350.35</v>
      </c>
      <c r="N7" s="4">
        <v>90.47</v>
      </c>
      <c r="O7" s="4">
        <f t="shared" si="0"/>
        <v>1160.26</v>
      </c>
      <c r="P7" s="4">
        <v>150</v>
      </c>
      <c r="Q7" s="4">
        <f t="shared" si="1"/>
        <v>1310.26</v>
      </c>
    </row>
    <row r="8" customHeight="1" spans="1:17">
      <c r="A8" s="4">
        <v>6</v>
      </c>
      <c r="B8" s="4" t="s">
        <v>30</v>
      </c>
      <c r="C8" s="4" t="s">
        <v>28</v>
      </c>
      <c r="D8" s="5">
        <v>45579</v>
      </c>
      <c r="E8" s="4"/>
      <c r="F8" s="31" t="s">
        <v>31</v>
      </c>
      <c r="G8" s="4">
        <v>4308</v>
      </c>
      <c r="H8" s="4">
        <v>4308</v>
      </c>
      <c r="I8" s="4">
        <v>4027</v>
      </c>
      <c r="J8" s="4">
        <v>4308</v>
      </c>
      <c r="K8" s="20">
        <v>689.28</v>
      </c>
      <c r="L8" s="4">
        <v>30.16</v>
      </c>
      <c r="M8" s="4">
        <v>350.35</v>
      </c>
      <c r="N8" s="4">
        <v>90.47</v>
      </c>
      <c r="O8" s="4">
        <f t="shared" si="0"/>
        <v>1160.26</v>
      </c>
      <c r="P8" s="4">
        <v>150</v>
      </c>
      <c r="Q8" s="4">
        <f t="shared" si="1"/>
        <v>1310.26</v>
      </c>
    </row>
    <row r="9" customHeight="1" spans="1:17">
      <c r="A9" s="4">
        <v>7</v>
      </c>
      <c r="B9" s="4" t="s">
        <v>32</v>
      </c>
      <c r="C9" s="4" t="s">
        <v>21</v>
      </c>
      <c r="D9" s="5">
        <v>45587</v>
      </c>
      <c r="E9" s="4"/>
      <c r="F9" s="31" t="s">
        <v>33</v>
      </c>
      <c r="G9" s="4">
        <v>4308</v>
      </c>
      <c r="H9" s="4">
        <v>4308</v>
      </c>
      <c r="I9" s="4">
        <v>4027</v>
      </c>
      <c r="J9" s="4">
        <v>4308</v>
      </c>
      <c r="K9" s="20">
        <v>689.28</v>
      </c>
      <c r="L9" s="4">
        <v>30.16</v>
      </c>
      <c r="M9" s="4">
        <v>350.35</v>
      </c>
      <c r="N9" s="4">
        <v>90.47</v>
      </c>
      <c r="O9" s="4">
        <f t="shared" si="0"/>
        <v>1160.26</v>
      </c>
      <c r="P9" s="4">
        <v>150</v>
      </c>
      <c r="Q9" s="4">
        <f t="shared" si="1"/>
        <v>1310.26</v>
      </c>
    </row>
    <row r="10" customHeight="1" spans="1:17">
      <c r="A10" s="4">
        <v>8</v>
      </c>
      <c r="B10" s="4" t="s">
        <v>34</v>
      </c>
      <c r="C10" s="4" t="s">
        <v>21</v>
      </c>
      <c r="D10" s="5">
        <v>45587</v>
      </c>
      <c r="E10" s="4"/>
      <c r="F10" s="31" t="s">
        <v>35</v>
      </c>
      <c r="G10" s="4">
        <v>4308</v>
      </c>
      <c r="H10" s="4">
        <v>4308</v>
      </c>
      <c r="I10" s="4">
        <v>4027</v>
      </c>
      <c r="J10" s="4">
        <v>4308</v>
      </c>
      <c r="K10" s="20">
        <v>689.28</v>
      </c>
      <c r="L10" s="4">
        <v>30.16</v>
      </c>
      <c r="M10" s="4">
        <v>350.35</v>
      </c>
      <c r="N10" s="4">
        <v>90.47</v>
      </c>
      <c r="O10" s="4">
        <f t="shared" si="0"/>
        <v>1160.26</v>
      </c>
      <c r="P10" s="4">
        <v>150</v>
      </c>
      <c r="Q10" s="4">
        <f t="shared" si="1"/>
        <v>1310.26</v>
      </c>
    </row>
    <row r="11" customHeight="1" spans="1:17">
      <c r="A11" s="4">
        <v>9</v>
      </c>
      <c r="B11" s="4" t="s">
        <v>36</v>
      </c>
      <c r="C11" s="4" t="s">
        <v>28</v>
      </c>
      <c r="D11" s="5">
        <v>45591</v>
      </c>
      <c r="E11" s="4"/>
      <c r="F11" s="31" t="s">
        <v>37</v>
      </c>
      <c r="G11" s="4">
        <v>4308</v>
      </c>
      <c r="H11" s="4">
        <v>4308</v>
      </c>
      <c r="I11" s="4">
        <v>4027</v>
      </c>
      <c r="J11" s="4">
        <v>4308</v>
      </c>
      <c r="K11" s="20">
        <v>689.28</v>
      </c>
      <c r="L11" s="4">
        <v>30.16</v>
      </c>
      <c r="M11" s="4">
        <v>350.35</v>
      </c>
      <c r="N11" s="4">
        <v>90.47</v>
      </c>
      <c r="O11" s="4">
        <f t="shared" si="0"/>
        <v>1160.26</v>
      </c>
      <c r="P11" s="4">
        <v>150</v>
      </c>
      <c r="Q11" s="4">
        <f t="shared" si="1"/>
        <v>1310.26</v>
      </c>
    </row>
    <row r="12" customHeight="1" spans="1:17">
      <c r="A12" s="4">
        <v>10</v>
      </c>
      <c r="B12" s="4" t="s">
        <v>38</v>
      </c>
      <c r="C12" s="4" t="s">
        <v>21</v>
      </c>
      <c r="D12" s="5">
        <v>45591</v>
      </c>
      <c r="E12" s="4"/>
      <c r="F12" s="31" t="s">
        <v>39</v>
      </c>
      <c r="G12" s="4">
        <v>4308</v>
      </c>
      <c r="H12" s="4">
        <v>4308</v>
      </c>
      <c r="I12" s="4">
        <v>4027</v>
      </c>
      <c r="J12" s="4">
        <v>4308</v>
      </c>
      <c r="K12" s="20">
        <v>689.28</v>
      </c>
      <c r="L12" s="4">
        <v>30.16</v>
      </c>
      <c r="M12" s="4">
        <v>350.35</v>
      </c>
      <c r="N12" s="4">
        <v>90.47</v>
      </c>
      <c r="O12" s="4">
        <f t="shared" si="0"/>
        <v>1160.26</v>
      </c>
      <c r="P12" s="4">
        <v>150</v>
      </c>
      <c r="Q12" s="4">
        <f t="shared" si="1"/>
        <v>1310.26</v>
      </c>
    </row>
    <row r="13" customHeight="1" spans="1:17">
      <c r="A13" s="4">
        <v>11</v>
      </c>
      <c r="B13" s="4" t="s">
        <v>40</v>
      </c>
      <c r="C13" s="4" t="s">
        <v>21</v>
      </c>
      <c r="D13" s="5">
        <v>45594</v>
      </c>
      <c r="E13" s="4"/>
      <c r="F13" s="31" t="s">
        <v>41</v>
      </c>
      <c r="G13" s="4">
        <v>4308</v>
      </c>
      <c r="H13" s="4">
        <v>4308</v>
      </c>
      <c r="I13" s="4">
        <v>4027</v>
      </c>
      <c r="J13" s="4">
        <v>4308</v>
      </c>
      <c r="K13" s="20">
        <v>689.28</v>
      </c>
      <c r="L13" s="4">
        <v>30.16</v>
      </c>
      <c r="M13" s="4">
        <v>350.35</v>
      </c>
      <c r="N13" s="4">
        <v>90.47</v>
      </c>
      <c r="O13" s="4">
        <f t="shared" si="0"/>
        <v>1160.26</v>
      </c>
      <c r="P13" s="4">
        <v>150</v>
      </c>
      <c r="Q13" s="4">
        <f t="shared" si="1"/>
        <v>1310.26</v>
      </c>
    </row>
    <row r="14" customHeight="1" spans="1:17">
      <c r="A14" s="4">
        <v>12</v>
      </c>
      <c r="B14" s="4" t="s">
        <v>42</v>
      </c>
      <c r="C14" s="4" t="s">
        <v>21</v>
      </c>
      <c r="D14" s="5">
        <v>45602</v>
      </c>
      <c r="E14" s="4"/>
      <c r="F14" s="31" t="s">
        <v>43</v>
      </c>
      <c r="G14" s="4">
        <v>4308</v>
      </c>
      <c r="H14" s="4">
        <v>4308</v>
      </c>
      <c r="I14" s="4">
        <v>4027</v>
      </c>
      <c r="J14" s="4">
        <v>4308</v>
      </c>
      <c r="K14" s="20">
        <v>689.28</v>
      </c>
      <c r="L14" s="4">
        <v>30.16</v>
      </c>
      <c r="M14" s="4">
        <v>350.35</v>
      </c>
      <c r="N14" s="4">
        <v>90.47</v>
      </c>
      <c r="O14" s="4">
        <f t="shared" si="0"/>
        <v>1160.26</v>
      </c>
      <c r="P14" s="4">
        <v>150</v>
      </c>
      <c r="Q14" s="4">
        <f t="shared" si="1"/>
        <v>1310.26</v>
      </c>
    </row>
    <row r="15" customHeight="1" spans="1:17">
      <c r="A15" s="4">
        <v>13</v>
      </c>
      <c r="B15" s="4" t="s">
        <v>44</v>
      </c>
      <c r="C15" s="4" t="s">
        <v>21</v>
      </c>
      <c r="D15" s="5">
        <v>45602</v>
      </c>
      <c r="E15" s="4"/>
      <c r="F15" s="31" t="s">
        <v>45</v>
      </c>
      <c r="G15" s="4">
        <v>4308</v>
      </c>
      <c r="H15" s="4">
        <v>4308</v>
      </c>
      <c r="I15" s="4">
        <v>4027</v>
      </c>
      <c r="J15" s="4">
        <v>4308</v>
      </c>
      <c r="K15" s="20">
        <v>689.28</v>
      </c>
      <c r="L15" s="4">
        <v>30.16</v>
      </c>
      <c r="M15" s="4">
        <v>350.35</v>
      </c>
      <c r="N15" s="4">
        <v>90.47</v>
      </c>
      <c r="O15" s="4">
        <f t="shared" si="0"/>
        <v>1160.26</v>
      </c>
      <c r="P15" s="4">
        <v>150</v>
      </c>
      <c r="Q15" s="4">
        <f t="shared" si="1"/>
        <v>1310.26</v>
      </c>
    </row>
    <row r="16" customHeight="1" spans="1:17">
      <c r="A16" s="4">
        <v>14</v>
      </c>
      <c r="B16" s="4" t="s">
        <v>46</v>
      </c>
      <c r="C16" s="4" t="s">
        <v>21</v>
      </c>
      <c r="D16" s="5">
        <v>45608</v>
      </c>
      <c r="E16" s="4"/>
      <c r="F16" s="31" t="s">
        <v>47</v>
      </c>
      <c r="G16" s="4">
        <v>4308</v>
      </c>
      <c r="H16" s="4">
        <v>4308</v>
      </c>
      <c r="I16" s="4">
        <v>4027</v>
      </c>
      <c r="J16" s="4">
        <v>4308</v>
      </c>
      <c r="K16" s="20">
        <v>689.28</v>
      </c>
      <c r="L16" s="4">
        <v>30.16</v>
      </c>
      <c r="M16" s="4">
        <v>350.35</v>
      </c>
      <c r="N16" s="4">
        <v>90.47</v>
      </c>
      <c r="O16" s="4">
        <f t="shared" si="0"/>
        <v>1160.26</v>
      </c>
      <c r="P16" s="4">
        <v>150</v>
      </c>
      <c r="Q16" s="4">
        <f t="shared" si="1"/>
        <v>1310.26</v>
      </c>
    </row>
    <row r="17" customHeight="1" spans="1:17">
      <c r="A17" s="4">
        <v>15</v>
      </c>
      <c r="B17" s="4" t="s">
        <v>48</v>
      </c>
      <c r="C17" s="4" t="s">
        <v>21</v>
      </c>
      <c r="D17" s="5">
        <v>45612</v>
      </c>
      <c r="E17" s="4"/>
      <c r="F17" s="31" t="s">
        <v>49</v>
      </c>
      <c r="G17" s="4">
        <v>4308</v>
      </c>
      <c r="H17" s="4">
        <v>4308</v>
      </c>
      <c r="I17" s="4">
        <v>4027</v>
      </c>
      <c r="J17" s="4">
        <v>4308</v>
      </c>
      <c r="K17" s="20">
        <v>689.28</v>
      </c>
      <c r="L17" s="4">
        <v>30.16</v>
      </c>
      <c r="M17" s="4">
        <v>350.35</v>
      </c>
      <c r="N17" s="4">
        <v>90.47</v>
      </c>
      <c r="O17" s="4">
        <f t="shared" si="0"/>
        <v>1160.26</v>
      </c>
      <c r="P17" s="4">
        <v>150</v>
      </c>
      <c r="Q17" s="4">
        <f t="shared" si="1"/>
        <v>1310.26</v>
      </c>
    </row>
    <row r="18" customHeight="1" spans="1:17">
      <c r="A18" s="4">
        <v>17</v>
      </c>
      <c r="B18" s="4" t="s">
        <v>50</v>
      </c>
      <c r="C18" s="4" t="s">
        <v>21</v>
      </c>
      <c r="D18" s="5">
        <v>45624</v>
      </c>
      <c r="E18" s="4"/>
      <c r="F18" s="31" t="s">
        <v>51</v>
      </c>
      <c r="G18" s="4">
        <v>4308</v>
      </c>
      <c r="H18" s="4">
        <v>4308</v>
      </c>
      <c r="I18" s="4">
        <v>4027</v>
      </c>
      <c r="J18" s="4">
        <v>4308</v>
      </c>
      <c r="K18" s="20">
        <v>689.28</v>
      </c>
      <c r="L18" s="4">
        <v>30.16</v>
      </c>
      <c r="M18" s="4">
        <v>350.35</v>
      </c>
      <c r="N18" s="4">
        <v>90.47</v>
      </c>
      <c r="O18" s="4">
        <f>K18+L18+M18+N18</f>
        <v>1160.26</v>
      </c>
      <c r="P18" s="4">
        <v>150</v>
      </c>
      <c r="Q18" s="4">
        <f>O18+P18</f>
        <v>1310.26</v>
      </c>
    </row>
    <row r="19" customHeight="1" spans="1:17">
      <c r="A19" s="4">
        <v>18</v>
      </c>
      <c r="B19" s="4" t="s">
        <v>52</v>
      </c>
      <c r="C19" s="4" t="s">
        <v>21</v>
      </c>
      <c r="D19" s="5">
        <v>45631</v>
      </c>
      <c r="E19" s="4"/>
      <c r="F19" s="31" t="s">
        <v>53</v>
      </c>
      <c r="G19" s="4">
        <v>4308</v>
      </c>
      <c r="H19" s="4">
        <v>4308</v>
      </c>
      <c r="I19" s="4">
        <v>4027</v>
      </c>
      <c r="J19" s="4">
        <v>4308</v>
      </c>
      <c r="K19" s="20">
        <v>689.28</v>
      </c>
      <c r="L19" s="4">
        <v>30.16</v>
      </c>
      <c r="M19" s="4">
        <v>350.35</v>
      </c>
      <c r="N19" s="4">
        <v>90.47</v>
      </c>
      <c r="O19" s="4">
        <f>K19+L19+M19+N19</f>
        <v>1160.26</v>
      </c>
      <c r="P19" s="4">
        <v>150</v>
      </c>
      <c r="Q19" s="4">
        <f>O19+P19</f>
        <v>1310.26</v>
      </c>
    </row>
    <row r="20" customHeight="1" spans="1:17">
      <c r="A20" s="4">
        <v>19</v>
      </c>
      <c r="B20" s="4" t="s">
        <v>54</v>
      </c>
      <c r="C20" s="4" t="s">
        <v>21</v>
      </c>
      <c r="D20" s="5">
        <v>45637</v>
      </c>
      <c r="E20" s="4"/>
      <c r="F20" s="31" t="s">
        <v>55</v>
      </c>
      <c r="G20" s="4">
        <v>4308</v>
      </c>
      <c r="H20" s="4">
        <v>4308</v>
      </c>
      <c r="I20" s="4">
        <v>4027</v>
      </c>
      <c r="J20" s="4">
        <v>4308</v>
      </c>
      <c r="K20" s="20">
        <v>689.28</v>
      </c>
      <c r="L20" s="4">
        <v>30.16</v>
      </c>
      <c r="M20" s="4">
        <v>350.35</v>
      </c>
      <c r="N20" s="4">
        <v>90.47</v>
      </c>
      <c r="O20" s="4">
        <f>K20+L20+M20+N20</f>
        <v>1160.26</v>
      </c>
      <c r="P20" s="4">
        <v>150</v>
      </c>
      <c r="Q20" s="4">
        <f>O20+P20</f>
        <v>1310.26</v>
      </c>
    </row>
    <row r="21" customHeight="1" spans="1:17">
      <c r="A21" s="4">
        <v>20</v>
      </c>
      <c r="B21" s="4" t="s">
        <v>56</v>
      </c>
      <c r="C21" s="4" t="s">
        <v>21</v>
      </c>
      <c r="D21" s="5">
        <v>45637</v>
      </c>
      <c r="E21" s="4"/>
      <c r="F21" s="4" t="s">
        <v>57</v>
      </c>
      <c r="G21" s="4">
        <v>4308</v>
      </c>
      <c r="H21" s="4">
        <v>4308</v>
      </c>
      <c r="I21" s="4">
        <v>4027</v>
      </c>
      <c r="J21" s="4">
        <v>4308</v>
      </c>
      <c r="K21" s="20">
        <v>689.28</v>
      </c>
      <c r="L21" s="4">
        <v>30.16</v>
      </c>
      <c r="M21" s="4">
        <v>350.35</v>
      </c>
      <c r="N21" s="4">
        <v>90.47</v>
      </c>
      <c r="O21" s="4">
        <f>K21+L21+M21+N21</f>
        <v>1160.26</v>
      </c>
      <c r="P21" s="4">
        <v>150</v>
      </c>
      <c r="Q21" s="4">
        <f>O21+P21</f>
        <v>1310.26</v>
      </c>
    </row>
    <row r="22" customHeight="1" spans="1:17">
      <c r="A22" s="4">
        <v>21</v>
      </c>
      <c r="B22" s="4" t="s">
        <v>58</v>
      </c>
      <c r="C22" s="4" t="s">
        <v>21</v>
      </c>
      <c r="D22" s="5">
        <v>45643</v>
      </c>
      <c r="E22" s="4"/>
      <c r="F22" s="31" t="s">
        <v>59</v>
      </c>
      <c r="G22" s="4">
        <v>4308</v>
      </c>
      <c r="H22" s="4">
        <v>4308</v>
      </c>
      <c r="I22" s="4">
        <v>4027</v>
      </c>
      <c r="J22" s="4">
        <v>4308</v>
      </c>
      <c r="K22" s="20">
        <v>689.28</v>
      </c>
      <c r="L22" s="4">
        <v>30.16</v>
      </c>
      <c r="M22" s="4">
        <v>350.35</v>
      </c>
      <c r="N22" s="4">
        <v>90.47</v>
      </c>
      <c r="O22" s="4">
        <f>K22+L22+M22+N22</f>
        <v>1160.26</v>
      </c>
      <c r="P22" s="4">
        <v>150</v>
      </c>
      <c r="Q22" s="4">
        <f>O22+P22</f>
        <v>1310.26</v>
      </c>
    </row>
    <row r="23" customHeight="1" spans="1:17">
      <c r="A23" s="4">
        <v>22</v>
      </c>
      <c r="B23" s="4" t="s">
        <v>60</v>
      </c>
      <c r="C23" s="4" t="s">
        <v>28</v>
      </c>
      <c r="D23" s="5">
        <v>45646</v>
      </c>
      <c r="E23" s="4"/>
      <c r="F23" s="31" t="s">
        <v>61</v>
      </c>
      <c r="G23" s="4">
        <v>4308</v>
      </c>
      <c r="H23" s="4">
        <v>4308</v>
      </c>
      <c r="I23" s="4">
        <v>4027</v>
      </c>
      <c r="J23" s="4">
        <v>4308</v>
      </c>
      <c r="K23" s="20">
        <v>689.28</v>
      </c>
      <c r="L23" s="4">
        <v>30.16</v>
      </c>
      <c r="M23" s="4">
        <v>350.35</v>
      </c>
      <c r="N23" s="4">
        <v>90.47</v>
      </c>
      <c r="O23" s="4">
        <f>K23+L23+M23+N23</f>
        <v>1160.26</v>
      </c>
      <c r="P23" s="4">
        <v>150</v>
      </c>
      <c r="Q23" s="4">
        <f>O23+P23</f>
        <v>1310.26</v>
      </c>
    </row>
    <row r="24" customHeight="1" spans="1:17">
      <c r="A24" s="4">
        <v>23</v>
      </c>
      <c r="B24" s="4" t="s">
        <v>62</v>
      </c>
      <c r="C24" s="4" t="s">
        <v>21</v>
      </c>
      <c r="D24" s="5">
        <v>45646</v>
      </c>
      <c r="E24" s="4"/>
      <c r="F24" s="31" t="s">
        <v>63</v>
      </c>
      <c r="G24" s="4">
        <v>4308</v>
      </c>
      <c r="H24" s="4">
        <v>4308</v>
      </c>
      <c r="I24" s="4">
        <v>4027</v>
      </c>
      <c r="J24" s="4">
        <v>4308</v>
      </c>
      <c r="K24" s="20">
        <v>689.28</v>
      </c>
      <c r="L24" s="4">
        <v>30.16</v>
      </c>
      <c r="M24" s="4">
        <v>350.35</v>
      </c>
      <c r="N24" s="4">
        <v>90.47</v>
      </c>
      <c r="O24" s="4">
        <f>K24+L24+M24+N24</f>
        <v>1160.26</v>
      </c>
      <c r="P24" s="4">
        <v>150</v>
      </c>
      <c r="Q24" s="4">
        <f>O24+P24</f>
        <v>1310.26</v>
      </c>
    </row>
    <row r="25" customHeight="1" spans="1:17">
      <c r="A25" s="4">
        <v>24</v>
      </c>
      <c r="B25" s="4" t="s">
        <v>64</v>
      </c>
      <c r="C25" s="6" t="s">
        <v>21</v>
      </c>
      <c r="D25" s="5">
        <v>45647</v>
      </c>
      <c r="E25" s="4"/>
      <c r="F25" s="31" t="s">
        <v>65</v>
      </c>
      <c r="G25" s="4">
        <v>4308</v>
      </c>
      <c r="H25" s="4">
        <v>4308</v>
      </c>
      <c r="I25" s="4">
        <v>4027</v>
      </c>
      <c r="J25" s="4">
        <v>4308</v>
      </c>
      <c r="K25" s="20">
        <v>689.28</v>
      </c>
      <c r="L25" s="4">
        <v>30.16</v>
      </c>
      <c r="M25" s="4">
        <v>350.35</v>
      </c>
      <c r="N25" s="4">
        <v>90.47</v>
      </c>
      <c r="O25" s="4">
        <f>K25+L25+M25+N25</f>
        <v>1160.26</v>
      </c>
      <c r="P25" s="4">
        <v>150</v>
      </c>
      <c r="Q25" s="4">
        <f>O25+P25</f>
        <v>1310.26</v>
      </c>
    </row>
    <row r="26" customHeight="1" spans="1:17">
      <c r="A26" s="4">
        <v>25</v>
      </c>
      <c r="B26" s="4" t="s">
        <v>66</v>
      </c>
      <c r="C26" s="6" t="s">
        <v>21</v>
      </c>
      <c r="D26" s="5">
        <v>45656</v>
      </c>
      <c r="E26" s="4"/>
      <c r="F26" s="31" t="s">
        <v>67</v>
      </c>
      <c r="G26" s="4">
        <v>4308</v>
      </c>
      <c r="H26" s="4">
        <v>4308</v>
      </c>
      <c r="I26" s="4">
        <v>4027</v>
      </c>
      <c r="J26" s="4">
        <v>4308</v>
      </c>
      <c r="K26" s="20">
        <v>689.28</v>
      </c>
      <c r="L26" s="4">
        <v>30.16</v>
      </c>
      <c r="M26" s="4">
        <v>350.35</v>
      </c>
      <c r="N26" s="4">
        <v>90.47</v>
      </c>
      <c r="O26" s="4">
        <f>K26+L26+M26+N26</f>
        <v>1160.26</v>
      </c>
      <c r="P26" s="4">
        <v>150</v>
      </c>
      <c r="Q26" s="4">
        <f>O26+P26</f>
        <v>1310.26</v>
      </c>
    </row>
    <row r="27" customHeight="1" spans="1:17">
      <c r="A27" s="4">
        <v>26</v>
      </c>
      <c r="B27" s="7" t="s">
        <v>68</v>
      </c>
      <c r="C27" s="4" t="s">
        <v>21</v>
      </c>
      <c r="D27" s="5">
        <v>45591</v>
      </c>
      <c r="E27" s="8" t="s">
        <v>69</v>
      </c>
      <c r="F27" s="31" t="s">
        <v>70</v>
      </c>
      <c r="G27" s="4"/>
      <c r="H27" s="4"/>
      <c r="I27" s="4"/>
      <c r="J27" s="4"/>
      <c r="K27" s="4"/>
      <c r="L27" s="4"/>
      <c r="M27" s="4"/>
      <c r="N27" s="4">
        <v>180</v>
      </c>
      <c r="O27" s="4">
        <f>K27+L27+M27+N27</f>
        <v>180</v>
      </c>
      <c r="P27" s="4"/>
      <c r="Q27" s="4">
        <f>O27+P27</f>
        <v>180</v>
      </c>
    </row>
    <row r="28" customHeight="1" spans="1:17">
      <c r="A28" s="4">
        <v>27</v>
      </c>
      <c r="B28" s="7" t="s">
        <v>71</v>
      </c>
      <c r="C28" s="4" t="s">
        <v>21</v>
      </c>
      <c r="D28" s="5">
        <v>45619</v>
      </c>
      <c r="E28" s="8" t="s">
        <v>69</v>
      </c>
      <c r="F28" s="31" t="s">
        <v>72</v>
      </c>
      <c r="G28" s="4"/>
      <c r="H28" s="4"/>
      <c r="I28" s="4"/>
      <c r="J28" s="4"/>
      <c r="K28" s="4"/>
      <c r="L28" s="4"/>
      <c r="M28" s="4"/>
      <c r="N28" s="4">
        <v>180</v>
      </c>
      <c r="O28" s="4">
        <f>K28+L28+M28+N28</f>
        <v>180</v>
      </c>
      <c r="P28" s="4"/>
      <c r="Q28" s="4">
        <f>O28+P28</f>
        <v>180</v>
      </c>
    </row>
    <row r="29" customHeight="1" spans="1:17">
      <c r="A29" s="4">
        <v>28</v>
      </c>
      <c r="B29" s="7" t="s">
        <v>73</v>
      </c>
      <c r="C29" s="4" t="s">
        <v>21</v>
      </c>
      <c r="D29" s="5">
        <v>45628</v>
      </c>
      <c r="E29" s="8" t="s">
        <v>74</v>
      </c>
      <c r="F29" s="31" t="s">
        <v>75</v>
      </c>
      <c r="G29" s="4"/>
      <c r="H29" s="4"/>
      <c r="I29" s="4"/>
      <c r="J29" s="4"/>
      <c r="K29" s="4"/>
      <c r="L29" s="4"/>
      <c r="M29" s="4"/>
      <c r="N29" s="4">
        <v>180</v>
      </c>
      <c r="O29" s="4">
        <f>K29+L29+M29+N29</f>
        <v>180</v>
      </c>
      <c r="P29" s="4"/>
      <c r="Q29" s="4">
        <f>O29+P29</f>
        <v>180</v>
      </c>
    </row>
    <row r="30" customHeight="1" spans="1:17">
      <c r="A30" s="4">
        <v>3</v>
      </c>
      <c r="B30" s="7" t="s">
        <v>76</v>
      </c>
      <c r="C30" s="4" t="s">
        <v>21</v>
      </c>
      <c r="D30" s="5">
        <v>45574</v>
      </c>
      <c r="E30" s="9" t="s">
        <v>77</v>
      </c>
      <c r="F30" s="31" t="s">
        <v>78</v>
      </c>
      <c r="G30" s="4">
        <v>4308</v>
      </c>
      <c r="H30" s="4">
        <v>4308</v>
      </c>
      <c r="I30" s="4">
        <v>4027</v>
      </c>
      <c r="J30" s="4">
        <v>4308</v>
      </c>
      <c r="K30" s="20">
        <v>689.28</v>
      </c>
      <c r="L30" s="4">
        <v>30.16</v>
      </c>
      <c r="M30" s="4">
        <v>350.35</v>
      </c>
      <c r="N30" s="4">
        <v>90.47</v>
      </c>
      <c r="O30" s="4">
        <f>K30+L30+M30+N30</f>
        <v>1160.26</v>
      </c>
      <c r="P30" s="4">
        <v>150</v>
      </c>
      <c r="Q30" s="4">
        <f>O30+P30</f>
        <v>1310.26</v>
      </c>
    </row>
    <row r="31" customHeight="1" spans="1:17">
      <c r="A31" s="4">
        <v>16</v>
      </c>
      <c r="B31" s="7" t="s">
        <v>79</v>
      </c>
      <c r="C31" s="4" t="s">
        <v>21</v>
      </c>
      <c r="D31" s="5">
        <v>45616</v>
      </c>
      <c r="E31" s="10" t="s">
        <v>80</v>
      </c>
      <c r="F31" s="31" t="s">
        <v>81</v>
      </c>
      <c r="G31" s="4">
        <v>4308</v>
      </c>
      <c r="H31" s="4">
        <v>4308</v>
      </c>
      <c r="I31" s="4">
        <v>4027</v>
      </c>
      <c r="J31" s="4">
        <v>4308</v>
      </c>
      <c r="K31" s="20">
        <v>689.28</v>
      </c>
      <c r="L31" s="4">
        <v>30.16</v>
      </c>
      <c r="M31" s="4">
        <v>350.35</v>
      </c>
      <c r="N31" s="4">
        <v>90.47</v>
      </c>
      <c r="O31" s="4">
        <f>K31+L31+M31+N31</f>
        <v>1160.26</v>
      </c>
      <c r="P31" s="4">
        <v>150</v>
      </c>
      <c r="Q31" s="4">
        <f>O31+P31</f>
        <v>1310.26</v>
      </c>
    </row>
    <row r="32" customHeight="1" spans="1:17">
      <c r="A32" s="4">
        <v>29</v>
      </c>
      <c r="B32" s="7" t="s">
        <v>82</v>
      </c>
      <c r="C32" s="4" t="s">
        <v>21</v>
      </c>
      <c r="D32" s="5">
        <v>45630</v>
      </c>
      <c r="E32" s="8" t="s">
        <v>83</v>
      </c>
      <c r="F32" s="31" t="s">
        <v>84</v>
      </c>
      <c r="G32" s="4">
        <v>4308</v>
      </c>
      <c r="H32" s="4">
        <v>4308</v>
      </c>
      <c r="I32" s="4">
        <v>4027</v>
      </c>
      <c r="J32" s="4">
        <v>4308</v>
      </c>
      <c r="K32" s="20">
        <v>689.28</v>
      </c>
      <c r="L32" s="4">
        <v>30.16</v>
      </c>
      <c r="M32" s="4">
        <v>350.35</v>
      </c>
      <c r="N32" s="4">
        <v>90.47</v>
      </c>
      <c r="O32" s="4">
        <f>K32+L32+M32+N32</f>
        <v>1160.26</v>
      </c>
      <c r="P32" s="4">
        <v>150</v>
      </c>
      <c r="Q32" s="4">
        <f>O32+P32</f>
        <v>1310.26</v>
      </c>
    </row>
    <row r="33" customHeight="1" spans="1:17">
      <c r="A33" s="4">
        <v>30</v>
      </c>
      <c r="B33" s="7" t="s">
        <v>85</v>
      </c>
      <c r="C33" s="4" t="s">
        <v>21</v>
      </c>
      <c r="D33" s="5">
        <v>45593</v>
      </c>
      <c r="E33" s="8" t="s">
        <v>86</v>
      </c>
      <c r="F33" s="31" t="s">
        <v>87</v>
      </c>
      <c r="G33" s="4">
        <v>4308</v>
      </c>
      <c r="H33" s="4">
        <v>4308</v>
      </c>
      <c r="I33" s="4">
        <v>4027</v>
      </c>
      <c r="J33" s="4">
        <v>4308</v>
      </c>
      <c r="K33" s="20">
        <v>689.28</v>
      </c>
      <c r="L33" s="4">
        <v>30.16</v>
      </c>
      <c r="M33" s="4">
        <v>350.35</v>
      </c>
      <c r="N33" s="4">
        <v>90.47</v>
      </c>
      <c r="O33" s="4">
        <f>K33+L33+M33+N33</f>
        <v>1160.26</v>
      </c>
      <c r="P33" s="4">
        <v>150</v>
      </c>
      <c r="Q33" s="4">
        <f>O33+P33</f>
        <v>1310.26</v>
      </c>
    </row>
    <row r="34" customHeight="1" spans="1:17">
      <c r="A34" s="4">
        <v>31</v>
      </c>
      <c r="B34" s="7" t="s">
        <v>88</v>
      </c>
      <c r="C34" s="4" t="s">
        <v>21</v>
      </c>
      <c r="D34" s="5">
        <v>45608</v>
      </c>
      <c r="E34" s="8" t="s">
        <v>89</v>
      </c>
      <c r="F34" s="31" t="s">
        <v>90</v>
      </c>
      <c r="G34" s="4">
        <v>4308</v>
      </c>
      <c r="H34" s="4">
        <v>4308</v>
      </c>
      <c r="I34" s="4">
        <v>4027</v>
      </c>
      <c r="J34" s="4">
        <v>4308</v>
      </c>
      <c r="K34" s="20">
        <v>689.28</v>
      </c>
      <c r="L34" s="4">
        <v>30.16</v>
      </c>
      <c r="M34" s="4">
        <v>350.35</v>
      </c>
      <c r="N34" s="4">
        <v>90.47</v>
      </c>
      <c r="O34" s="4">
        <f>K34+L34+M34+N34</f>
        <v>1160.26</v>
      </c>
      <c r="P34" s="4">
        <v>150</v>
      </c>
      <c r="Q34" s="4">
        <f>O34+P34</f>
        <v>1310.26</v>
      </c>
    </row>
    <row r="35" customHeight="1" spans="1:17">
      <c r="A35" s="4">
        <v>32</v>
      </c>
      <c r="B35" s="7" t="s">
        <v>91</v>
      </c>
      <c r="C35" s="4" t="s">
        <v>21</v>
      </c>
      <c r="D35" s="5">
        <v>45595</v>
      </c>
      <c r="E35" s="8" t="s">
        <v>86</v>
      </c>
      <c r="F35" s="31" t="s">
        <v>92</v>
      </c>
      <c r="G35" s="4">
        <v>4308</v>
      </c>
      <c r="H35" s="4">
        <v>4308</v>
      </c>
      <c r="I35" s="4">
        <v>4027</v>
      </c>
      <c r="J35" s="4">
        <v>4308</v>
      </c>
      <c r="K35" s="20">
        <v>689.28</v>
      </c>
      <c r="L35" s="4">
        <v>30.16</v>
      </c>
      <c r="M35" s="4">
        <v>350.35</v>
      </c>
      <c r="N35" s="4">
        <v>90.47</v>
      </c>
      <c r="O35" s="4">
        <f>K35+L35+M35+N35</f>
        <v>1160.26</v>
      </c>
      <c r="P35" s="4">
        <v>150</v>
      </c>
      <c r="Q35" s="4">
        <f>O35+P35</f>
        <v>1310.26</v>
      </c>
    </row>
    <row r="36" customHeight="1" spans="1:17">
      <c r="A36" s="4">
        <v>33</v>
      </c>
      <c r="B36" s="7" t="s">
        <v>93</v>
      </c>
      <c r="C36" s="4" t="s">
        <v>21</v>
      </c>
      <c r="D36" s="5">
        <v>45595</v>
      </c>
      <c r="E36" s="8" t="s">
        <v>94</v>
      </c>
      <c r="F36" s="31" t="s">
        <v>95</v>
      </c>
      <c r="G36" s="4">
        <v>4308</v>
      </c>
      <c r="H36" s="4">
        <v>4308</v>
      </c>
      <c r="I36" s="4">
        <v>4027</v>
      </c>
      <c r="J36" s="4">
        <v>4308</v>
      </c>
      <c r="K36" s="20">
        <v>689.28</v>
      </c>
      <c r="L36" s="4">
        <v>30.16</v>
      </c>
      <c r="M36" s="4">
        <v>350.35</v>
      </c>
      <c r="N36" s="4">
        <v>90.47</v>
      </c>
      <c r="O36" s="4">
        <f>K36+L36+M36+N36</f>
        <v>1160.26</v>
      </c>
      <c r="P36" s="4">
        <v>150</v>
      </c>
      <c r="Q36" s="4">
        <f>O36+P36</f>
        <v>1310.26</v>
      </c>
    </row>
    <row r="37" customHeight="1" spans="1:17">
      <c r="A37" s="4">
        <v>34</v>
      </c>
      <c r="B37" s="7" t="s">
        <v>96</v>
      </c>
      <c r="C37" s="4" t="s">
        <v>21</v>
      </c>
      <c r="D37" s="5">
        <v>45595</v>
      </c>
      <c r="E37" s="8" t="s">
        <v>97</v>
      </c>
      <c r="F37" s="31" t="s">
        <v>98</v>
      </c>
      <c r="G37" s="4">
        <v>4308</v>
      </c>
      <c r="H37" s="4">
        <v>4308</v>
      </c>
      <c r="I37" s="4">
        <v>4027</v>
      </c>
      <c r="J37" s="4">
        <v>4308</v>
      </c>
      <c r="K37" s="20">
        <v>689.28</v>
      </c>
      <c r="L37" s="4">
        <v>30.16</v>
      </c>
      <c r="M37" s="4">
        <v>350.35</v>
      </c>
      <c r="N37" s="4">
        <v>90.47</v>
      </c>
      <c r="O37" s="4">
        <f>K37+L37+M37+N37</f>
        <v>1160.26</v>
      </c>
      <c r="P37" s="4">
        <v>150</v>
      </c>
      <c r="Q37" s="4">
        <f>O37+P37</f>
        <v>1310.26</v>
      </c>
    </row>
    <row r="38" customHeight="1" spans="1:17">
      <c r="A38" s="4">
        <v>35</v>
      </c>
      <c r="B38" s="7" t="s">
        <v>99</v>
      </c>
      <c r="C38" s="4" t="s">
        <v>21</v>
      </c>
      <c r="D38" s="5">
        <v>45597</v>
      </c>
      <c r="E38" s="8" t="s">
        <v>86</v>
      </c>
      <c r="F38" s="31" t="s">
        <v>100</v>
      </c>
      <c r="G38" s="4">
        <v>4308</v>
      </c>
      <c r="H38" s="4">
        <v>4308</v>
      </c>
      <c r="I38" s="4">
        <v>4027</v>
      </c>
      <c r="J38" s="4">
        <v>4308</v>
      </c>
      <c r="K38" s="20">
        <v>689.28</v>
      </c>
      <c r="L38" s="4">
        <v>30.16</v>
      </c>
      <c r="M38" s="4">
        <v>350.35</v>
      </c>
      <c r="N38" s="4">
        <v>90.47</v>
      </c>
      <c r="O38" s="4">
        <f>K38+L38+M38+N38</f>
        <v>1160.26</v>
      </c>
      <c r="P38" s="4">
        <v>150</v>
      </c>
      <c r="Q38" s="4">
        <f>O38+P38</f>
        <v>1310.26</v>
      </c>
    </row>
    <row r="39" customHeight="1" spans="1:17">
      <c r="A39" s="4">
        <v>36</v>
      </c>
      <c r="B39" s="7" t="s">
        <v>101</v>
      </c>
      <c r="C39" s="4" t="s">
        <v>21</v>
      </c>
      <c r="D39" s="5">
        <v>45545</v>
      </c>
      <c r="E39" s="8" t="s">
        <v>102</v>
      </c>
      <c r="F39" s="31" t="s">
        <v>103</v>
      </c>
      <c r="G39" s="4">
        <v>4308</v>
      </c>
      <c r="H39" s="4">
        <v>4308</v>
      </c>
      <c r="I39" s="4">
        <v>4027</v>
      </c>
      <c r="J39" s="4">
        <v>4308</v>
      </c>
      <c r="K39" s="20">
        <v>689.28</v>
      </c>
      <c r="L39" s="4">
        <v>30.16</v>
      </c>
      <c r="M39" s="4">
        <v>350.35</v>
      </c>
      <c r="N39" s="4">
        <v>90.47</v>
      </c>
      <c r="O39" s="4">
        <f>K39+L39+M39+N39</f>
        <v>1160.26</v>
      </c>
      <c r="P39" s="4">
        <v>150</v>
      </c>
      <c r="Q39" s="4">
        <f>O39+P39</f>
        <v>1310.26</v>
      </c>
    </row>
    <row r="40" customHeight="1" spans="1:17">
      <c r="A40" s="4">
        <v>37</v>
      </c>
      <c r="B40" s="7" t="s">
        <v>104</v>
      </c>
      <c r="C40" s="4" t="s">
        <v>21</v>
      </c>
      <c r="D40" s="5">
        <v>45555</v>
      </c>
      <c r="E40" s="8" t="s">
        <v>86</v>
      </c>
      <c r="F40" s="31" t="s">
        <v>105</v>
      </c>
      <c r="G40" s="4">
        <v>4308</v>
      </c>
      <c r="H40" s="4">
        <v>4308</v>
      </c>
      <c r="I40" s="4">
        <v>4027</v>
      </c>
      <c r="J40" s="4">
        <v>4308</v>
      </c>
      <c r="K40" s="20">
        <v>689.28</v>
      </c>
      <c r="L40" s="4">
        <v>30.16</v>
      </c>
      <c r="M40" s="4">
        <v>350.35</v>
      </c>
      <c r="N40" s="4">
        <v>90.47</v>
      </c>
      <c r="O40" s="4">
        <f>K40+L40+M40+N40</f>
        <v>1160.26</v>
      </c>
      <c r="P40" s="4">
        <v>150</v>
      </c>
      <c r="Q40" s="4">
        <f>O40+P40</f>
        <v>1310.26</v>
      </c>
    </row>
    <row r="41" customHeight="1" spans="1:17">
      <c r="A41" s="4">
        <v>38</v>
      </c>
      <c r="B41" s="7" t="s">
        <v>106</v>
      </c>
      <c r="C41" s="4" t="s">
        <v>21</v>
      </c>
      <c r="D41" s="5">
        <v>45578</v>
      </c>
      <c r="E41" s="8" t="s">
        <v>107</v>
      </c>
      <c r="F41" s="31" t="s">
        <v>108</v>
      </c>
      <c r="G41" s="4">
        <v>4308</v>
      </c>
      <c r="H41" s="4">
        <v>4308</v>
      </c>
      <c r="I41" s="4">
        <v>4027</v>
      </c>
      <c r="J41" s="4">
        <v>4308</v>
      </c>
      <c r="K41" s="20">
        <v>689.28</v>
      </c>
      <c r="L41" s="4">
        <v>30.16</v>
      </c>
      <c r="M41" s="4">
        <v>350.35</v>
      </c>
      <c r="N41" s="4">
        <v>90.47</v>
      </c>
      <c r="O41" s="4">
        <f>K41+L41+M41+N41</f>
        <v>1160.26</v>
      </c>
      <c r="P41" s="4">
        <v>150</v>
      </c>
      <c r="Q41" s="4">
        <f>O41+P41</f>
        <v>1310.26</v>
      </c>
    </row>
    <row r="42" customHeight="1" spans="1:17">
      <c r="A42" s="4">
        <v>39</v>
      </c>
      <c r="B42" s="7" t="s">
        <v>109</v>
      </c>
      <c r="C42" s="4" t="s">
        <v>21</v>
      </c>
      <c r="D42" s="5">
        <v>45592</v>
      </c>
      <c r="E42" s="8" t="s">
        <v>110</v>
      </c>
      <c r="F42" s="31" t="s">
        <v>111</v>
      </c>
      <c r="G42" s="4">
        <v>4308</v>
      </c>
      <c r="H42" s="4">
        <v>4308</v>
      </c>
      <c r="I42" s="4">
        <v>4027</v>
      </c>
      <c r="J42" s="4">
        <v>4308</v>
      </c>
      <c r="K42" s="20">
        <v>689.28</v>
      </c>
      <c r="L42" s="4">
        <v>30.16</v>
      </c>
      <c r="M42" s="4">
        <v>350.35</v>
      </c>
      <c r="N42" s="4">
        <v>90.47</v>
      </c>
      <c r="O42" s="4">
        <f>K42+L42+M42+N42</f>
        <v>1160.26</v>
      </c>
      <c r="P42" s="4">
        <v>150</v>
      </c>
      <c r="Q42" s="4">
        <f>O42+P42</f>
        <v>1310.26</v>
      </c>
    </row>
    <row r="43" customHeight="1" spans="1:17">
      <c r="A43" s="4">
        <v>40</v>
      </c>
      <c r="B43" s="7" t="s">
        <v>112</v>
      </c>
      <c r="C43" s="4" t="s">
        <v>21</v>
      </c>
      <c r="D43" s="5">
        <v>45592</v>
      </c>
      <c r="E43" s="8" t="s">
        <v>110</v>
      </c>
      <c r="F43" s="31" t="s">
        <v>113</v>
      </c>
      <c r="G43" s="4">
        <v>4308</v>
      </c>
      <c r="H43" s="4">
        <v>4308</v>
      </c>
      <c r="I43" s="4">
        <v>4027</v>
      </c>
      <c r="J43" s="4">
        <v>4308</v>
      </c>
      <c r="K43" s="20">
        <v>689.28</v>
      </c>
      <c r="L43" s="4">
        <v>30.16</v>
      </c>
      <c r="M43" s="4">
        <v>350.35</v>
      </c>
      <c r="N43" s="4">
        <v>90.47</v>
      </c>
      <c r="O43" s="4">
        <f>K43+L43+M43+N43</f>
        <v>1160.26</v>
      </c>
      <c r="P43" s="4">
        <v>150</v>
      </c>
      <c r="Q43" s="4">
        <f>O43+P43</f>
        <v>1310.26</v>
      </c>
    </row>
    <row r="44" customHeight="1" spans="1:17">
      <c r="A44" s="4">
        <v>41</v>
      </c>
      <c r="B44" s="7" t="s">
        <v>114</v>
      </c>
      <c r="C44" s="4" t="s">
        <v>21</v>
      </c>
      <c r="D44" s="5">
        <v>45622</v>
      </c>
      <c r="E44" s="8" t="s">
        <v>89</v>
      </c>
      <c r="F44" s="31" t="s">
        <v>115</v>
      </c>
      <c r="G44" s="4">
        <v>4308</v>
      </c>
      <c r="H44" s="4">
        <v>4308</v>
      </c>
      <c r="I44" s="4">
        <v>4027</v>
      </c>
      <c r="J44" s="4">
        <v>4308</v>
      </c>
      <c r="K44" s="20">
        <v>689.28</v>
      </c>
      <c r="L44" s="4">
        <v>30.16</v>
      </c>
      <c r="M44" s="4">
        <v>350.35</v>
      </c>
      <c r="N44" s="4">
        <v>90.47</v>
      </c>
      <c r="O44" s="4">
        <f>K44+L44+M44+N44</f>
        <v>1160.26</v>
      </c>
      <c r="P44" s="4">
        <v>150</v>
      </c>
      <c r="Q44" s="4">
        <f>O44+P44</f>
        <v>1310.26</v>
      </c>
    </row>
    <row r="45" customHeight="1" spans="1:17">
      <c r="A45" s="4">
        <v>42</v>
      </c>
      <c r="B45" s="7" t="s">
        <v>116</v>
      </c>
      <c r="C45" s="4" t="s">
        <v>21</v>
      </c>
      <c r="D45" s="5">
        <v>45619</v>
      </c>
      <c r="E45" s="8" t="s">
        <v>117</v>
      </c>
      <c r="F45" s="31" t="s">
        <v>118</v>
      </c>
      <c r="G45" s="4">
        <v>4308</v>
      </c>
      <c r="H45" s="4">
        <v>4308</v>
      </c>
      <c r="I45" s="4">
        <v>4027</v>
      </c>
      <c r="J45" s="4">
        <v>4308</v>
      </c>
      <c r="K45" s="20">
        <v>689.28</v>
      </c>
      <c r="L45" s="4">
        <v>30.16</v>
      </c>
      <c r="M45" s="4">
        <v>350.35</v>
      </c>
      <c r="N45" s="4">
        <v>90.47</v>
      </c>
      <c r="O45" s="4">
        <f>K45+L45+M45+N45</f>
        <v>1160.26</v>
      </c>
      <c r="P45" s="4">
        <v>150</v>
      </c>
      <c r="Q45" s="4">
        <f>O45+P45</f>
        <v>1310.26</v>
      </c>
    </row>
    <row r="46" customHeight="1" spans="1:17">
      <c r="A46" s="4">
        <v>43</v>
      </c>
      <c r="B46" s="7" t="s">
        <v>119</v>
      </c>
      <c r="C46" s="4" t="s">
        <v>21</v>
      </c>
      <c r="D46" s="5">
        <v>45620</v>
      </c>
      <c r="E46" s="8" t="s">
        <v>120</v>
      </c>
      <c r="F46" s="31" t="s">
        <v>121</v>
      </c>
      <c r="G46" s="4">
        <v>4308</v>
      </c>
      <c r="H46" s="4">
        <v>4308</v>
      </c>
      <c r="I46" s="4">
        <v>4027</v>
      </c>
      <c r="J46" s="4">
        <v>4308</v>
      </c>
      <c r="K46" s="20">
        <v>689.28</v>
      </c>
      <c r="L46" s="4">
        <v>30.16</v>
      </c>
      <c r="M46" s="4">
        <v>350.35</v>
      </c>
      <c r="N46" s="4">
        <v>90.47</v>
      </c>
      <c r="O46" s="4">
        <f>K46+L46+M46+N46</f>
        <v>1160.26</v>
      </c>
      <c r="P46" s="4">
        <v>150</v>
      </c>
      <c r="Q46" s="4">
        <f>O46+P46</f>
        <v>1310.26</v>
      </c>
    </row>
    <row r="47" customHeight="1" spans="1:17">
      <c r="A47" s="4">
        <v>44</v>
      </c>
      <c r="B47" s="7" t="s">
        <v>122</v>
      </c>
      <c r="C47" s="4" t="s">
        <v>21</v>
      </c>
      <c r="D47" s="5">
        <v>45625</v>
      </c>
      <c r="E47" s="8" t="s">
        <v>117</v>
      </c>
      <c r="F47" s="31" t="s">
        <v>123</v>
      </c>
      <c r="G47" s="4">
        <v>4308</v>
      </c>
      <c r="H47" s="4">
        <v>4308</v>
      </c>
      <c r="I47" s="4">
        <v>4027</v>
      </c>
      <c r="J47" s="4">
        <v>4308</v>
      </c>
      <c r="K47" s="20">
        <v>689.28</v>
      </c>
      <c r="L47" s="4">
        <v>30.16</v>
      </c>
      <c r="M47" s="4">
        <v>350.35</v>
      </c>
      <c r="N47" s="4">
        <v>90.47</v>
      </c>
      <c r="O47" s="4">
        <f>K47+L47+M47+N47</f>
        <v>1160.26</v>
      </c>
      <c r="P47" s="4">
        <v>150</v>
      </c>
      <c r="Q47" s="4">
        <f>O47+P47</f>
        <v>1310.26</v>
      </c>
    </row>
    <row r="48" customHeight="1" spans="1:17">
      <c r="A48" s="4">
        <v>45</v>
      </c>
      <c r="B48" s="7" t="s">
        <v>124</v>
      </c>
      <c r="C48" s="4" t="s">
        <v>21</v>
      </c>
      <c r="D48" s="5">
        <v>45626</v>
      </c>
      <c r="E48" s="8" t="s">
        <v>120</v>
      </c>
      <c r="F48" s="31" t="s">
        <v>125</v>
      </c>
      <c r="G48" s="4">
        <v>4308</v>
      </c>
      <c r="H48" s="4">
        <v>4308</v>
      </c>
      <c r="I48" s="4">
        <v>4027</v>
      </c>
      <c r="J48" s="4">
        <v>4308</v>
      </c>
      <c r="K48" s="20">
        <v>689.28</v>
      </c>
      <c r="L48" s="4">
        <v>30.16</v>
      </c>
      <c r="M48" s="4">
        <v>350.35</v>
      </c>
      <c r="N48" s="4">
        <v>90.47</v>
      </c>
      <c r="O48" s="4">
        <f>K48+L48+M48+N48</f>
        <v>1160.26</v>
      </c>
      <c r="P48" s="4">
        <v>150</v>
      </c>
      <c r="Q48" s="4">
        <f>O48+P48</f>
        <v>1310.26</v>
      </c>
    </row>
    <row r="49" customHeight="1" spans="1:17">
      <c r="A49" s="4">
        <v>46</v>
      </c>
      <c r="B49" s="7" t="s">
        <v>126</v>
      </c>
      <c r="C49" s="4" t="s">
        <v>21</v>
      </c>
      <c r="D49" s="5">
        <v>45621</v>
      </c>
      <c r="E49" s="8" t="s">
        <v>117</v>
      </c>
      <c r="F49" s="31" t="s">
        <v>127</v>
      </c>
      <c r="G49" s="4">
        <v>4308</v>
      </c>
      <c r="H49" s="4">
        <v>4308</v>
      </c>
      <c r="I49" s="4">
        <v>4027</v>
      </c>
      <c r="J49" s="4">
        <v>4308</v>
      </c>
      <c r="K49" s="20">
        <v>689.28</v>
      </c>
      <c r="L49" s="4">
        <v>30.16</v>
      </c>
      <c r="M49" s="4">
        <v>350.35</v>
      </c>
      <c r="N49" s="4">
        <v>90.47</v>
      </c>
      <c r="O49" s="4">
        <f>K49+L49+M49+N49</f>
        <v>1160.26</v>
      </c>
      <c r="P49" s="4">
        <v>150</v>
      </c>
      <c r="Q49" s="4">
        <f>O49+P49</f>
        <v>1310.26</v>
      </c>
    </row>
    <row r="50" customHeight="1" spans="1:17">
      <c r="A50" s="4">
        <v>47</v>
      </c>
      <c r="B50" s="7" t="s">
        <v>128</v>
      </c>
      <c r="C50" s="4" t="s">
        <v>28</v>
      </c>
      <c r="D50" s="5">
        <v>45624</v>
      </c>
      <c r="E50" s="5">
        <v>45632</v>
      </c>
      <c r="F50" s="31" t="s">
        <v>129</v>
      </c>
      <c r="G50" s="4"/>
      <c r="H50" s="4"/>
      <c r="I50" s="4"/>
      <c r="J50" s="4"/>
      <c r="K50" s="4"/>
      <c r="L50" s="4"/>
      <c r="M50" s="4"/>
      <c r="N50" s="4"/>
      <c r="O50" s="4">
        <v>180</v>
      </c>
      <c r="P50" s="4">
        <v>150</v>
      </c>
      <c r="Q50" s="4">
        <f>O50+P50</f>
        <v>330</v>
      </c>
    </row>
    <row r="51" customHeight="1" spans="1:17">
      <c r="A51" s="4">
        <v>48</v>
      </c>
      <c r="B51" s="4"/>
      <c r="C51" s="11" t="s">
        <v>130</v>
      </c>
      <c r="D51" s="12"/>
      <c r="E51" s="12"/>
      <c r="F51" s="13"/>
      <c r="G51" s="4"/>
      <c r="H51" s="4"/>
      <c r="I51" s="4"/>
      <c r="J51" s="4"/>
      <c r="K51" s="4">
        <f t="shared" ref="K51:P51" si="2">SUM(K4:K50)</f>
        <v>29639.04</v>
      </c>
      <c r="L51" s="4">
        <f t="shared" si="2"/>
        <v>1296.88</v>
      </c>
      <c r="M51" s="4">
        <f t="shared" si="2"/>
        <v>15065.05</v>
      </c>
      <c r="N51" s="4">
        <f t="shared" si="2"/>
        <v>4430.21</v>
      </c>
      <c r="O51" s="4">
        <f t="shared" si="2"/>
        <v>50611.18</v>
      </c>
      <c r="P51" s="4">
        <f t="shared" si="2"/>
        <v>6600</v>
      </c>
      <c r="Q51" s="4">
        <f>O51+P51</f>
        <v>57211.18</v>
      </c>
    </row>
    <row r="52" customHeight="1" spans="1:17">
      <c r="A52" s="4">
        <v>49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customHeight="1" spans="1:17">
      <c r="A53" s="4">
        <v>50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customHeight="1" spans="1:17">
      <c r="A54" s="4">
        <v>51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8" customHeight="1" spans="6:17">
      <c r="F58" s="14"/>
      <c r="G58" s="15"/>
      <c r="H58" s="15"/>
      <c r="I58" s="21"/>
      <c r="J58" s="22" t="s">
        <v>131</v>
      </c>
      <c r="K58" s="23">
        <v>45674</v>
      </c>
      <c r="L58" s="24"/>
      <c r="M58" s="21"/>
      <c r="N58" s="21"/>
      <c r="O58" s="21"/>
      <c r="P58" s="25"/>
      <c r="Q58" s="25"/>
    </row>
    <row r="59" customHeight="1" spans="6:17">
      <c r="F59" s="14"/>
      <c r="G59" s="16"/>
      <c r="H59" s="16" t="s">
        <v>132</v>
      </c>
      <c r="I59" s="16"/>
      <c r="J59" s="16"/>
      <c r="K59" s="26"/>
      <c r="L59" s="26"/>
      <c r="M59" s="26"/>
      <c r="N59" s="26"/>
      <c r="O59" s="26"/>
      <c r="P59" s="27"/>
      <c r="Q59" s="27"/>
    </row>
    <row r="60" customHeight="1" spans="6:17">
      <c r="F60" s="14"/>
      <c r="G60" s="15"/>
      <c r="H60" s="15" t="s">
        <v>133</v>
      </c>
      <c r="I60" s="28"/>
      <c r="J60" s="29"/>
      <c r="K60" s="21"/>
      <c r="L60" s="21"/>
      <c r="M60" s="21"/>
      <c r="N60" s="30" t="s">
        <v>134</v>
      </c>
      <c r="O60" s="28">
        <f>Q51</f>
        <v>57211.18</v>
      </c>
      <c r="P60" s="25"/>
      <c r="Q60" s="25"/>
    </row>
    <row r="61" customHeight="1" spans="6:17">
      <c r="F61" s="17" t="s">
        <v>135</v>
      </c>
      <c r="G61" s="17"/>
      <c r="H61" s="17"/>
      <c r="I61" s="17"/>
      <c r="J61" s="17"/>
      <c r="K61" s="17"/>
      <c r="L61" s="17"/>
      <c r="M61" s="17"/>
      <c r="N61" s="17"/>
      <c r="O61" s="17"/>
      <c r="P61" s="25"/>
      <c r="Q61" s="25"/>
    </row>
    <row r="62" customHeight="1" spans="6:17"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25"/>
      <c r="Q62" s="25"/>
    </row>
    <row r="63" customHeight="1" spans="6:17"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5"/>
      <c r="Q63" s="25"/>
    </row>
    <row r="64" customHeight="1" spans="6:17"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25"/>
      <c r="Q64" s="25"/>
    </row>
    <row r="65" customHeight="1" spans="6:17"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25"/>
      <c r="Q65" s="25"/>
    </row>
    <row r="66" customHeight="1" spans="6:17"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25"/>
      <c r="Q66" s="25"/>
    </row>
    <row r="67" customHeight="1" spans="6:17"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5"/>
      <c r="Q67" s="25"/>
    </row>
  </sheetData>
  <mergeCells count="17">
    <mergeCell ref="A1:Q1"/>
    <mergeCell ref="G2:J2"/>
    <mergeCell ref="K2:N2"/>
    <mergeCell ref="C51:F51"/>
    <mergeCell ref="H59:J59"/>
    <mergeCell ref="K59:O59"/>
    <mergeCell ref="P59:Q59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61:O6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2025-01-21T03:35:50Z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343A2BB0C3B24418A4F55E0C4BDDEE19</vt:lpwstr>
  </property>
</Properties>
</file>