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2"/>
  </bookViews>
  <sheets>
    <sheet name="自带车" sheetId="7" r:id="rId1"/>
    <sheet name="自带车 (2)" sheetId="8" r:id="rId2"/>
    <sheet name="自带车 (3)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<sst xmlns="http://schemas.openxmlformats.org/spreadsheetml/2006/main" count="97" uniqueCount="43">
  <si>
    <t>自带车出差申请单</t>
  </si>
  <si>
    <t>申请部门：</t>
  </si>
  <si>
    <t>销售服务科</t>
  </si>
  <si>
    <t>申请人员：</t>
  </si>
  <si>
    <t>宋立冬</t>
  </si>
  <si>
    <t>联系电话</t>
  </si>
  <si>
    <r>
      <rPr>
        <sz val="11"/>
        <color theme="1"/>
        <rFont val="宋体"/>
        <charset val="134"/>
      </rPr>
      <t>申请时间：</t>
    </r>
    <r>
      <rPr>
        <sz val="11"/>
        <color theme="1"/>
        <rFont val="Arial"/>
        <charset val="134"/>
      </rPr>
      <t xml:space="preserve">	 2022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08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06</t>
    </r>
    <r>
      <rPr>
        <sz val="11"/>
        <color theme="1"/>
        <rFont val="宋体"/>
        <charset val="134"/>
      </rPr>
      <t>日</t>
    </r>
  </si>
  <si>
    <t>是否申请公车</t>
  </si>
  <si>
    <r>
      <rPr>
        <sz val="11"/>
        <color theme="1"/>
        <rFont val="宋体"/>
        <charset val="134"/>
      </rPr>
      <t xml:space="preserve">□是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█否</t>
    </r>
  </si>
  <si>
    <t>公车状态：在用</t>
  </si>
  <si>
    <r>
      <rPr>
        <sz val="11"/>
        <color theme="1"/>
        <rFont val="宋体"/>
        <charset val="134"/>
      </rPr>
      <t>是否申请带物品</t>
    </r>
    <r>
      <rPr>
        <sz val="11"/>
        <color theme="1"/>
        <rFont val="Arial Unicode MS"/>
        <charset val="134"/>
      </rPr>
      <t xml:space="preserve">:  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□是</t>
    </r>
    <r>
      <rPr>
        <sz val="11"/>
        <color theme="1"/>
        <rFont val="Arial Unicode MS"/>
        <charset val="134"/>
      </rPr>
      <t xml:space="preserve">       </t>
    </r>
    <r>
      <rPr>
        <sz val="11"/>
        <color theme="1"/>
        <rFont val="宋体"/>
        <charset val="134"/>
      </rPr>
      <t>█否</t>
    </r>
  </si>
  <si>
    <r>
      <rPr>
        <sz val="11"/>
        <color theme="1"/>
        <rFont val="Arial Unicode MS"/>
        <charset val="134"/>
      </rPr>
      <t>私车信息：车型</t>
    </r>
    <r>
      <rPr>
        <sz val="11"/>
        <color theme="1"/>
        <rFont val="Arial"/>
        <charset val="134"/>
      </rPr>
      <t xml:space="preserve">	</t>
    </r>
  </si>
  <si>
    <t>轿车</t>
  </si>
  <si>
    <t>排量：</t>
  </si>
  <si>
    <r>
      <rPr>
        <sz val="11"/>
        <color theme="1"/>
        <rFont val="宋体"/>
        <charset val="134"/>
        <scheme val="minor"/>
      </rPr>
      <t>█</t>
    </r>
    <r>
      <rPr>
        <sz val="11"/>
        <color theme="1"/>
        <rFont val="Arial Unicode MS"/>
        <charset val="134"/>
      </rPr>
      <t>1.6L</t>
    </r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</si>
  <si>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1.8L</t>
    </r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</si>
  <si>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</si>
  <si>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</si>
  <si>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</si>
  <si>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</si>
  <si>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</si>
  <si>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</si>
  <si>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</si>
  <si>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</si>
  <si>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</si>
  <si>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</si>
  <si>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座椅路试</t>
  </si>
  <si>
    <t>公司—哈尔滨</t>
  </si>
  <si>
    <t>——————</t>
  </si>
  <si>
    <t>核定人员：</t>
  </si>
  <si>
    <t>综合管理科（签字）：</t>
  </si>
  <si>
    <t>财务管理科</t>
  </si>
  <si>
    <t>李慧玲</t>
  </si>
  <si>
    <t>申请时间：	 2023年12月18日</t>
  </si>
  <si>
    <t>一汽解放拿面料样板</t>
  </si>
  <si>
    <t>公司—解放</t>
  </si>
  <si>
    <t>一汽解放送提前回款函</t>
  </si>
  <si>
    <t>生产管理科</t>
  </si>
  <si>
    <t>申请时间：	 2025年2月11日</t>
  </si>
  <si>
    <t>汽研接蔡立阳去解放维修展车座椅</t>
  </si>
  <si>
    <t>公司-汽研-解放</t>
  </si>
  <si>
    <t>J6G升级座椅路试</t>
  </si>
  <si>
    <t>公司-农安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</si>
</sst>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1" fontId="2" fillId="0" borderId="3" xfId="0" applyNumberFormat="1" applyFont="1" applyBorder="1" applyAlignment="1">
      <alignment horizontal="center" vertical="center" wrapText="1"/>
    </xf>
    <xf numFmtId="31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workbookViewId="0">
      <selection activeCell="N9" sqref="N9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2</v>
      </c>
      <c r="D3" s="4" t="s">
        <v>3</v>
      </c>
      <c r="E3" s="4" t="s">
        <v>4</v>
      </c>
      <c r="F3" s="4"/>
      <c r="G3" s="4" t="s">
        <v>5</v>
      </c>
      <c r="H3" s="4"/>
      <c r="I3" s="4"/>
      <c r="J3" s="16" t="s">
        <v>6</v>
      </c>
      <c r="K3" s="16"/>
      <c r="L3" s="16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42" customHeight="1" spans="2:12">
      <c r="B7" s="20">
        <v>44779</v>
      </c>
      <c r="C7" s="21"/>
      <c r="D7" s="5" t="s">
        <v>26</v>
      </c>
      <c r="E7" s="10" t="s">
        <v>27</v>
      </c>
      <c r="F7" s="11"/>
      <c r="G7" s="12">
        <v>48620</v>
      </c>
      <c r="H7" s="13"/>
      <c r="I7" s="15">
        <v>48965</v>
      </c>
      <c r="J7" s="15">
        <v>345</v>
      </c>
      <c r="K7" s="15">
        <v>345</v>
      </c>
      <c r="L7" s="19"/>
    </row>
    <row r="8" ht="30" customHeight="1" spans="2:12">
      <c r="B8" s="14"/>
      <c r="C8" s="4"/>
      <c r="D8" s="5"/>
      <c r="E8" s="10"/>
      <c r="F8" s="11"/>
      <c r="G8" s="12"/>
      <c r="H8" s="13"/>
      <c r="I8" s="15"/>
      <c r="J8" s="15"/>
      <c r="K8" s="15"/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20"/>
      <c r="C10" s="21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345</v>
      </c>
      <c r="K17" s="15">
        <f>SUM(K7:K16)</f>
        <v>345</v>
      </c>
      <c r="L17" s="19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workbookViewId="0">
      <selection activeCell="N16" sqref="N16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31</v>
      </c>
      <c r="D3" s="4" t="s">
        <v>3</v>
      </c>
      <c r="E3" s="4" t="s">
        <v>32</v>
      </c>
      <c r="F3" s="4"/>
      <c r="G3" s="4" t="s">
        <v>5</v>
      </c>
      <c r="H3" s="4"/>
      <c r="I3" s="4"/>
      <c r="J3" s="17" t="s">
        <v>33</v>
      </c>
      <c r="K3" s="17"/>
      <c r="L3" s="17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28" customHeight="1" spans="2:12">
      <c r="B7" s="20">
        <v>45278</v>
      </c>
      <c r="C7" s="21"/>
      <c r="D7" s="5" t="s">
        <v>34</v>
      </c>
      <c r="E7" s="10" t="s">
        <v>35</v>
      </c>
      <c r="F7" s="11"/>
      <c r="G7" s="12">
        <v>69545</v>
      </c>
      <c r="H7" s="13"/>
      <c r="I7" s="15">
        <v>69600</v>
      </c>
      <c r="J7" s="15">
        <f>I7-G7</f>
        <v>55</v>
      </c>
      <c r="K7" s="15">
        <f>J7</f>
        <v>55</v>
      </c>
      <c r="L7" s="19"/>
    </row>
    <row r="8" ht="30" customHeight="1" spans="2:12">
      <c r="B8" s="20">
        <v>45280</v>
      </c>
      <c r="C8" s="21"/>
      <c r="D8" s="5" t="s">
        <v>36</v>
      </c>
      <c r="E8" s="10" t="s">
        <v>35</v>
      </c>
      <c r="F8" s="11"/>
      <c r="G8" s="12">
        <v>69696</v>
      </c>
      <c r="H8" s="13"/>
      <c r="I8" s="15">
        <v>69747</v>
      </c>
      <c r="J8" s="15">
        <f>I8-G8</f>
        <v>51</v>
      </c>
      <c r="K8" s="15">
        <f>J8</f>
        <v>51</v>
      </c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14"/>
      <c r="C10" s="4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106</v>
      </c>
      <c r="K17" s="15">
        <f>SUM(K7:K16)</f>
        <v>106</v>
      </c>
      <c r="L17" s="19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J11" sqref="J11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37</v>
      </c>
      <c r="D3" s="4" t="s">
        <v>3</v>
      </c>
      <c r="E3" s="4" t="s">
        <v>32</v>
      </c>
      <c r="F3" s="4"/>
      <c r="G3" s="4" t="s">
        <v>5</v>
      </c>
      <c r="H3" s="4"/>
      <c r="I3" s="4"/>
      <c r="J3" s="17" t="s">
        <v>38</v>
      </c>
      <c r="K3" s="17"/>
      <c r="L3" s="17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28" customHeight="1" spans="2:12">
      <c r="B7" s="8">
        <v>45660</v>
      </c>
      <c r="C7" s="9"/>
      <c r="D7" s="5" t="s">
        <v>39</v>
      </c>
      <c r="E7" s="10" t="s">
        <v>40</v>
      </c>
      <c r="F7" s="11"/>
      <c r="G7" s="12">
        <v>86456</v>
      </c>
      <c r="H7" s="13"/>
      <c r="I7" s="15">
        <v>86501</v>
      </c>
      <c r="J7" s="15">
        <f>I7-G7</f>
        <v>45</v>
      </c>
      <c r="K7" s="15">
        <f>J7</f>
        <v>45</v>
      </c>
      <c r="L7" s="19"/>
    </row>
    <row r="8" ht="30" customHeight="1" spans="2:12">
      <c r="B8" s="8">
        <v>45678</v>
      </c>
      <c r="C8" s="9"/>
      <c r="D8" s="5" t="s">
        <v>41</v>
      </c>
      <c r="E8" s="10" t="s">
        <v>42</v>
      </c>
      <c r="F8" s="11"/>
      <c r="G8" s="12">
        <f>I8-K8</f>
        <v>87946</v>
      </c>
      <c r="H8" s="13"/>
      <c r="I8" s="15">
        <v>88123</v>
      </c>
      <c r="J8" s="15">
        <f>I8-G8</f>
        <v>177</v>
      </c>
      <c r="K8" s="15">
        <f>27+30+120</f>
        <v>177</v>
      </c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14"/>
      <c r="C10" s="4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222</v>
      </c>
      <c r="K17" s="15">
        <f>SUM(K7:K16)</f>
        <v>222</v>
      </c>
      <c r="L17" s="19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自带车</vt:lpstr>
      <vt:lpstr>自带车 (2)</vt:lpstr>
      <vt:lpstr>自带车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LDB49-光华荣昌19969507284</cp:lastModifiedBy>
  <dcterms:created xsi:type="dcterms:W3CDTF">2020-07-14T03:03:00Z</dcterms:created>
  <cp:lastPrinted>2022-11-14T08:24:00Z</cp:lastPrinted>
  <dcterms:modified xsi:type="dcterms:W3CDTF">2025-02-12T00:07:30Z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1CC3DE619D4045CC843F71106457E290_12</vt:lpwstr>
  </property>
</Properties>
</file>