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采购订单" sheetId="1" r:id="rId1"/>
  </sheets>
  <definedNames>
    <definedName name="_xlnm._FilterDatabase" localSheetId="0" hidden="1">采购订单!$A$10:$N$27</definedName>
    <definedName name="_xlnm.Print_Area" localSheetId="0">采购订单!$A$1:$K$27</definedName>
    <definedName name="编制">采购订单!$B$6</definedName>
    <definedName name="批准">采购订单!$J$6</definedName>
    <definedName name="批准日期">采购订单!$J$3</definedName>
    <definedName name="审核">采购订单!$D$6</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<sst xmlns="http://schemas.openxmlformats.org/spreadsheetml/2006/main" count="68" uniqueCount="66">
  <si>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</si>
  <si>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</si>
  <si>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</si>
  <si>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</si>
  <si>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</si>
  <si>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</si>
  <si>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H6延伸卧铺（ZY2221）</t>
  </si>
  <si>
    <t>要求到件日期：</t>
  </si>
  <si>
    <t>审批日期</t>
  </si>
  <si>
    <t>接收信息：</t>
  </si>
  <si>
    <t>公司名称（部门）</t>
  </si>
  <si>
    <t>结算主体（集团）</t>
  </si>
  <si>
    <t>接收人</t>
  </si>
  <si>
    <t>联系方式</t>
  </si>
  <si>
    <t>邮箱</t>
  </si>
  <si>
    <t>河北光华荣昌汽车部件有限公司</t>
  </si>
  <si>
    <t>刘艳霞</t>
  </si>
  <si>
    <t>liuyanxia@bjghrc.com</t>
  </si>
  <si>
    <t>发起人：</t>
  </si>
  <si>
    <t>郭锐</t>
  </si>
  <si>
    <t>审核：</t>
  </si>
  <si>
    <t>张笑</t>
  </si>
  <si>
    <t>批准：</t>
  </si>
  <si>
    <t>冯永江</t>
  </si>
  <si>
    <t>技术联系人：</t>
  </si>
  <si>
    <t>李宁</t>
  </si>
  <si>
    <t>技术人员联系方式</t>
  </si>
  <si>
    <t>技术人员邮箱：</t>
  </si>
  <si>
    <t>lining@bjghrc.com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</si>
  <si>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</si>
  <si>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</si>
  <si>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</si>
  <si>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</si>
  <si>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订单输入：福田戴姆勒H6卧铺墙体挂盒皮纹后试模件需求。
收货地址：天津市北辰区科技园景丽路4号，毛15122574499</t>
    </r>
  </si>
  <si>
    <t>序号</t>
  </si>
  <si>
    <t>零件号</t>
  </si>
  <si>
    <t>名称</t>
  </si>
  <si>
    <t>型号</t>
  </si>
  <si>
    <t>采购数量</t>
  </si>
  <si>
    <t>单位</t>
  </si>
  <si>
    <t>到货时间</t>
  </si>
  <si>
    <t>单件价格</t>
  </si>
  <si>
    <t>系数</t>
  </si>
  <si>
    <t>总价</t>
  </si>
  <si>
    <t>备注</t>
  </si>
  <si>
    <t>A9609771040</t>
  </si>
  <si>
    <t>PA6-GF30
Color：米色</t>
  </si>
  <si>
    <t>/</t>
  </si>
  <si>
    <t>kg</t>
  </si>
  <si>
    <t>SHT0015542</t>
  </si>
  <si>
    <t>固定轴套</t>
  </si>
  <si>
    <t>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</si>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</sst>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微软雅黑"/>
      <charset val="134"/>
    </font>
    <font>
      <b/>
      <sz val="11"/>
      <name val="宋体"/>
      <charset val="134"/>
      <scheme val="minor"/>
    </font>
    <font>
      <b/>
      <sz val="14"/>
      <name val="微软雅黑"/>
      <charset val="134"/>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65">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2" applyFont="1" applyBorder="1" applyAlignment="1">
      <alignment horizontal="center" vertical="center" wrapText="1"/>
    </xf>
    <xf numFmtId="31" fontId="6" fillId="0" borderId="1" xfId="49" applyNumberFormat="1" applyFont="1" applyBorder="1" applyAlignment="1">
      <alignment horizontal="center" vertical="center"/>
    </xf>
    <xf numFmtId="0" fontId="6" fillId="0" borderId="1" xfId="62" applyFont="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Border="1" applyAlignment="1">
      <alignment horizontal="center" vertical="center"/>
    </xf>
    <xf numFmtId="0" fontId="6" fillId="0" borderId="2" xfId="62" applyFont="1" applyBorder="1" applyAlignment="1">
      <alignment horizontal="center" vertical="center"/>
    </xf>
    <xf numFmtId="0" fontId="6" fillId="0" borderId="3" xfId="62" applyFont="1" applyBorder="1" applyAlignment="1">
      <alignment horizontal="center" vertical="center"/>
    </xf>
    <xf numFmtId="0" fontId="2" fillId="0" borderId="1" xfId="62" applyFont="1" applyBorder="1" applyAlignment="1">
      <alignment horizontal="center" vertical="center" wrapText="1"/>
    </xf>
    <xf numFmtId="0" fontId="0" fillId="0" borderId="1" xfId="62" applyFont="1" applyBorder="1" applyAlignment="1">
      <alignment horizontal="left" vertical="center" wrapText="1"/>
    </xf>
    <xf numFmtId="0" fontId="3" fillId="0" borderId="1" xfId="62" applyFont="1" applyBorder="1" applyAlignment="1">
      <alignment horizontal="left" vertical="center" wrapText="1"/>
    </xf>
    <xf numFmtId="0" fontId="6"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49" applyFont="1" applyBorder="1" applyAlignment="1">
      <alignment horizontal="center" vertical="center"/>
    </xf>
    <xf numFmtId="14" fontId="8" fillId="0" borderId="1" xfId="49" applyNumberFormat="1" applyFont="1" applyBorder="1" applyAlignment="1">
      <alignment horizontal="center" vertical="center"/>
    </xf>
    <xf numFmtId="43" fontId="3" fillId="0" borderId="1" xfId="49" applyNumberFormat="1" applyFont="1" applyBorder="1" applyAlignment="1">
      <alignment horizontal="center" vertical="center"/>
    </xf>
    <xf numFmtId="0" fontId="8" fillId="0" borderId="1" xfId="0" applyFont="1" applyBorder="1" applyAlignment="1">
      <alignment horizontal="left" vertical="center"/>
    </xf>
    <xf numFmtId="0" fontId="9" fillId="0" borderId="2"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0" borderId="1" xfId="62"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176" fontId="6" fillId="0" borderId="1" xfId="62" applyNumberFormat="1" applyFont="1" applyBorder="1" applyAlignment="1">
      <alignment horizontal="center" vertical="center"/>
    </xf>
    <xf numFmtId="176" fontId="3" fillId="0" borderId="1" xfId="62"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10" fillId="0" borderId="1" xfId="49" applyFont="1" applyFill="1" applyBorder="1" applyAlignment="1">
      <alignment vertical="center" wrapText="1"/>
    </xf>
    <xf numFmtId="0" fontId="9" fillId="0" borderId="3" xfId="49" applyFont="1" applyBorder="1" applyAlignment="1">
      <alignment horizontal="center" vertical="center" wrapText="1"/>
    </xf>
    <xf numFmtId="43" fontId="9" fillId="0" borderId="1" xfId="49" applyNumberFormat="1" applyFont="1" applyBorder="1" applyAlignment="1">
      <alignment vertical="center"/>
    </xf>
    <xf numFmtId="0" fontId="11" fillId="0" borderId="6" xfId="49" applyFont="1" applyBorder="1" applyAlignment="1">
      <alignment horizontal="center" vertical="center" wrapText="1"/>
    </xf>
    <xf numFmtId="0" fontId="11" fillId="0" borderId="7" xfId="49" applyFont="1" applyBorder="1" applyAlignment="1">
      <alignment horizontal="center" vertical="center" wrapText="1"/>
    </xf>
    <xf numFmtId="0" fontId="11" fillId="0" borderId="8" xfId="49" applyFont="1" applyBorder="1" applyAlignment="1">
      <alignment horizontal="center" vertical="center" wrapText="1"/>
    </xf>
    <xf numFmtId="0" fontId="11" fillId="0" borderId="10" xfId="49" applyFont="1" applyBorder="1" applyAlignment="1">
      <alignment horizontal="center" vertical="center" wrapText="1"/>
    </xf>
    <xf numFmtId="0" fontId="11" fillId="0" borderId="11" xfId="49" applyFont="1" applyBorder="1" applyAlignment="1">
      <alignment horizontal="center" vertical="center" wrapText="1"/>
    </xf>
    <xf numFmtId="0" fontId="11"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70" zoomScaleNormal="100" workbookViewId="0">
      <selection activeCell="G14" sqref="G14"/>
    </sheetView>
  </sheetViews>
  <sheetFormatPr defaultColWidth="9" defaultRowHeight="15.6"/>
  <cols>
    <col min="1" max="1" width="17.375" style="3" customWidth="1"/>
    <col min="2" max="2" width="20.875" style="3" customWidth="1"/>
    <col min="3" max="3" width="42.1416666666667" style="3" customWidth="1"/>
    <col min="4" max="4" width="8.7" style="3" customWidth="1"/>
    <col min="5" max="5" width="22.375" style="3" customWidth="1"/>
    <col min="6" max="7" width="16.75" style="3" customWidth="1"/>
    <col min="8" max="8" width="13.75" style="3" customWidth="1"/>
    <col min="9" max="9" width="11.5" style="3" customWidth="1"/>
    <col min="10" max="10" width="15.875" style="4" customWidth="1"/>
    <col min="11" max="11" width="22.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c r="J2" s="6" t="s">
        <v>4</v>
      </c>
      <c r="K2" s="43"/>
    </row>
    <row r="3" s="1" customFormat="1" ht="28.5" customHeight="1" spans="1:11">
      <c r="A3" s="7" t="s">
        <v>5</v>
      </c>
      <c r="B3" s="7" t="s">
        <v>6</v>
      </c>
      <c r="C3" s="7"/>
      <c r="D3" s="8" t="s">
        <v>7</v>
      </c>
      <c r="E3" s="8"/>
      <c r="F3" s="8">
        <v>45708</v>
      </c>
      <c r="G3" s="8"/>
      <c r="H3" s="9" t="s">
        <v>8</v>
      </c>
      <c r="I3" s="9"/>
      <c r="J3" s="44">
        <v>45701</v>
      </c>
      <c r="K3" s="44"/>
    </row>
    <row r="4" s="1" customFormat="1" ht="28.5" customHeight="1" spans="1:11">
      <c r="A4" s="7" t="s">
        <v>9</v>
      </c>
      <c r="B4" s="9" t="s">
        <v>10</v>
      </c>
      <c r="C4" s="9"/>
      <c r="D4" s="9" t="s">
        <v>11</v>
      </c>
      <c r="E4" s="9"/>
      <c r="F4" s="9" t="s">
        <v>12</v>
      </c>
      <c r="G4" s="9"/>
      <c r="H4" s="9" t="s">
        <v>13</v>
      </c>
      <c r="I4" s="9"/>
      <c r="J4" s="9" t="s">
        <v>14</v>
      </c>
      <c r="K4" s="9"/>
    </row>
    <row r="5" s="1" customFormat="1" ht="28.5" customHeight="1" spans="1:11">
      <c r="A5" s="7"/>
      <c r="B5" s="7" t="s">
        <v>15</v>
      </c>
      <c r="C5" s="7"/>
      <c r="D5" s="7"/>
      <c r="E5" s="7"/>
      <c r="F5" s="7" t="s">
        <v>16</v>
      </c>
      <c r="G5" s="9"/>
      <c r="H5" s="10">
        <v>18231719229</v>
      </c>
      <c r="I5" s="10"/>
      <c r="J5" s="45" t="s">
        <v>17</v>
      </c>
      <c r="K5" s="45"/>
    </row>
    <row r="6" s="1" customFormat="1" ht="28.5" customHeight="1" spans="1:11">
      <c r="A6" s="7" t="s">
        <v>18</v>
      </c>
      <c r="B6" s="11" t="s">
        <v>19</v>
      </c>
      <c r="C6" s="11"/>
      <c r="D6" s="9" t="s">
        <v>20</v>
      </c>
      <c r="E6" s="9"/>
      <c r="F6" s="9" t="s">
        <v>21</v>
      </c>
      <c r="G6" s="9"/>
      <c r="H6" s="9" t="s">
        <v>22</v>
      </c>
      <c r="I6" s="9"/>
      <c r="J6" s="9" t="s">
        <v>23</v>
      </c>
      <c r="K6" s="9"/>
    </row>
    <row r="7" s="1" customFormat="1" ht="28.5" customHeight="1" spans="1:11">
      <c r="A7" s="7" t="s">
        <v>24</v>
      </c>
      <c r="B7" s="7" t="s">
        <v>25</v>
      </c>
      <c r="C7" s="7"/>
      <c r="D7" s="9" t="s">
        <v>26</v>
      </c>
      <c r="E7" s="9"/>
      <c r="F7" s="12">
        <v>19213058797</v>
      </c>
      <c r="G7" s="13"/>
      <c r="H7" s="9" t="s">
        <v>27</v>
      </c>
      <c r="I7" s="9"/>
      <c r="J7" s="46" t="s">
        <v>28</v>
      </c>
      <c r="K7" s="46"/>
    </row>
    <row r="8" s="1" customFormat="1" ht="28.5" customHeight="1" spans="1:11">
      <c r="A8" s="7" t="s">
        <v>29</v>
      </c>
      <c r="B8" s="7" t="s">
        <v>30</v>
      </c>
      <c r="C8" s="7"/>
      <c r="D8" s="9"/>
      <c r="E8" s="9"/>
      <c r="F8" s="9" t="s">
        <v>31</v>
      </c>
      <c r="G8" s="9"/>
      <c r="H8" s="9"/>
      <c r="I8" s="9"/>
      <c r="J8" s="47"/>
      <c r="K8" s="47"/>
    </row>
    <row r="9" s="1" customFormat="1" ht="127.5" customHeight="1" spans="1:11">
      <c r="A9" s="14" t="s">
        <v>32</v>
      </c>
      <c r="B9" s="15" t="s">
        <v>33</v>
      </c>
      <c r="C9" s="16"/>
      <c r="D9" s="16"/>
      <c r="E9" s="16"/>
      <c r="F9" s="16"/>
      <c r="G9" s="16"/>
      <c r="H9" s="16"/>
      <c r="I9" s="16"/>
      <c r="J9" s="48"/>
      <c r="K9" s="16"/>
    </row>
    <row r="10" s="1" customFormat="1" ht="42.75" customHeight="1" spans="1:11">
      <c r="A10" s="17" t="s">
        <v>34</v>
      </c>
      <c r="B10" s="17" t="s">
        <v>35</v>
      </c>
      <c r="C10" s="11" t="s">
        <v>36</v>
      </c>
      <c r="D10" s="11" t="s">
        <v>37</v>
      </c>
      <c r="E10" s="11" t="s">
        <v>38</v>
      </c>
      <c r="F10" s="11" t="s">
        <v>39</v>
      </c>
      <c r="G10" s="17" t="s">
        <v>40</v>
      </c>
      <c r="H10" s="17" t="s">
        <v>41</v>
      </c>
      <c r="I10" s="17" t="s">
        <v>42</v>
      </c>
      <c r="J10" s="49" t="s">
        <v>43</v>
      </c>
      <c r="K10" s="17" t="s">
        <v>44</v>
      </c>
    </row>
    <row r="11" s="1" customFormat="1" ht="55" customHeight="1" spans="1:11">
      <c r="A11" s="18">
        <v>1</v>
      </c>
      <c r="B11" s="19" t="s">
        <v>45</v>
      </c>
      <c r="C11" s="20" t="s">
        <v>46</v>
      </c>
      <c r="D11" s="21" t="s">
        <v>47</v>
      </c>
      <c r="E11" s="22">
        <v>50</v>
      </c>
      <c r="F11" s="22" t="s">
        <v>48</v>
      </c>
      <c r="G11" s="23">
        <v>45708</v>
      </c>
      <c r="H11" s="24"/>
      <c r="I11" s="50"/>
      <c r="J11" s="24">
        <f>E11*H11*I11</f>
        <v>0</v>
      </c>
      <c r="K11" s="51"/>
    </row>
    <row r="12" s="1" customFormat="1" ht="27.75" customHeight="1" spans="1:11">
      <c r="A12" s="18">
        <v>2</v>
      </c>
      <c r="B12" s="19" t="s">
        <v>49</v>
      </c>
      <c r="C12" s="25" t="s">
        <v>50</v>
      </c>
      <c r="D12" s="21" t="s">
        <v>47</v>
      </c>
      <c r="E12" s="22">
        <v>30</v>
      </c>
      <c r="F12" s="22" t="s">
        <v>51</v>
      </c>
      <c r="G12" s="23">
        <v>45708</v>
      </c>
      <c r="H12" s="24"/>
      <c r="I12" s="50"/>
      <c r="J12" s="24"/>
      <c r="K12" s="51"/>
    </row>
    <row r="13" s="1" customFormat="1" ht="27.75" customHeight="1" spans="1:11">
      <c r="A13" s="18">
        <v>3</v>
      </c>
      <c r="B13" s="19"/>
      <c r="C13" s="19"/>
      <c r="D13" s="21"/>
      <c r="E13" s="22"/>
      <c r="F13" s="22"/>
      <c r="G13" s="23"/>
      <c r="H13" s="24"/>
      <c r="I13" s="50"/>
      <c r="J13" s="24"/>
      <c r="K13" s="51"/>
    </row>
    <row r="14" s="1" customFormat="1" ht="27.75" customHeight="1" spans="1:11">
      <c r="A14" s="18">
        <v>4</v>
      </c>
      <c r="B14" s="19"/>
      <c r="C14" s="19"/>
      <c r="D14" s="21"/>
      <c r="E14" s="22"/>
      <c r="F14" s="22"/>
      <c r="G14" s="23"/>
      <c r="H14" s="24"/>
      <c r="I14" s="50"/>
      <c r="J14" s="24"/>
      <c r="K14" s="51"/>
    </row>
    <row r="15" s="1" customFormat="1" ht="27.75" customHeight="1" spans="1:11">
      <c r="A15" s="18">
        <v>5</v>
      </c>
      <c r="B15" s="19"/>
      <c r="C15" s="19"/>
      <c r="D15" s="21"/>
      <c r="E15" s="22"/>
      <c r="F15" s="22"/>
      <c r="G15" s="23"/>
      <c r="H15" s="24"/>
      <c r="I15" s="50"/>
      <c r="J15" s="24"/>
      <c r="K15" s="51"/>
    </row>
    <row r="16" s="1" customFormat="1" ht="27.75" customHeight="1" spans="1:11">
      <c r="A16" s="18">
        <v>6</v>
      </c>
      <c r="B16" s="19"/>
      <c r="C16" s="19"/>
      <c r="D16" s="21"/>
      <c r="E16" s="22"/>
      <c r="F16" s="22"/>
      <c r="G16" s="23"/>
      <c r="H16" s="24"/>
      <c r="I16" s="50"/>
      <c r="J16" s="24"/>
      <c r="K16" s="51"/>
    </row>
    <row r="17" s="1" customFormat="1" ht="27.75" customHeight="1" spans="1:11">
      <c r="A17" s="18">
        <v>7</v>
      </c>
      <c r="B17" s="19"/>
      <c r="C17" s="19"/>
      <c r="D17" s="21"/>
      <c r="E17" s="22"/>
      <c r="F17" s="22"/>
      <c r="G17" s="23"/>
      <c r="H17" s="24"/>
      <c r="I17" s="50"/>
      <c r="J17" s="24"/>
      <c r="K17" s="51"/>
    </row>
    <row r="18" s="1" customFormat="1" ht="30.75" customHeight="1" spans="1:11">
      <c r="A18" s="26" t="s">
        <v>52</v>
      </c>
      <c r="B18" s="27"/>
      <c r="C18" s="27"/>
      <c r="D18" s="27"/>
      <c r="E18" s="27"/>
      <c r="F18" s="27"/>
      <c r="G18" s="27"/>
      <c r="H18" s="27"/>
      <c r="I18" s="52"/>
      <c r="J18" s="53">
        <f>SUM(J11:J11)</f>
        <v>0</v>
      </c>
      <c r="K18" s="51"/>
    </row>
    <row r="19" s="1" customFormat="1" ht="21.75" customHeight="1" spans="1:11">
      <c r="A19" s="28" t="s">
        <v>53</v>
      </c>
      <c r="B19" s="29"/>
      <c r="C19" s="30"/>
      <c r="D19" s="31"/>
      <c r="E19" s="28" t="s">
        <v>54</v>
      </c>
      <c r="F19" s="29"/>
      <c r="G19" s="31"/>
      <c r="H19" s="28" t="s">
        <v>55</v>
      </c>
      <c r="I19" s="54"/>
      <c r="J19" s="55"/>
      <c r="K19" s="56"/>
    </row>
    <row r="20" s="1" customFormat="1" ht="21.75" customHeight="1" spans="1:11">
      <c r="A20" s="32"/>
      <c r="B20" s="33"/>
      <c r="C20" s="34"/>
      <c r="D20" s="35"/>
      <c r="E20" s="32"/>
      <c r="F20" s="33"/>
      <c r="G20" s="35"/>
      <c r="H20" s="32"/>
      <c r="I20" s="57"/>
      <c r="J20" s="58"/>
      <c r="K20" s="59"/>
    </row>
    <row r="21" s="1" customFormat="1" ht="17.1" customHeight="1" spans="1:11">
      <c r="A21" s="36" t="s">
        <v>56</v>
      </c>
      <c r="B21" s="36"/>
      <c r="C21" s="36"/>
      <c r="D21" s="36"/>
      <c r="E21" s="36"/>
      <c r="F21" s="36"/>
      <c r="G21" s="36"/>
      <c r="H21" s="36"/>
      <c r="I21" s="36"/>
      <c r="J21" s="60"/>
      <c r="K21" s="36"/>
    </row>
    <row r="22" s="1" customFormat="1" ht="26.25" customHeight="1" spans="1:11">
      <c r="A22" s="37" t="s">
        <v>57</v>
      </c>
      <c r="B22" s="38"/>
      <c r="C22" s="38"/>
      <c r="D22" s="38"/>
      <c r="E22" s="38"/>
      <c r="F22" s="38"/>
      <c r="G22" s="38"/>
      <c r="H22" s="38"/>
      <c r="I22" s="38"/>
      <c r="J22" s="61"/>
      <c r="K22" s="38"/>
    </row>
    <row r="23" s="2" customFormat="1" ht="20.25" customHeight="1" spans="1:11">
      <c r="A23" s="39" t="s">
        <v>34</v>
      </c>
      <c r="B23" s="39" t="s">
        <v>58</v>
      </c>
      <c r="C23" s="39" t="s">
        <v>59</v>
      </c>
      <c r="D23" s="39" t="s">
        <v>60</v>
      </c>
      <c r="E23" s="39" t="s">
        <v>61</v>
      </c>
      <c r="F23" s="39"/>
      <c r="G23" s="39"/>
      <c r="H23" s="39" t="s">
        <v>62</v>
      </c>
      <c r="I23" s="39"/>
      <c r="J23" s="62"/>
      <c r="K23" s="39" t="s">
        <v>63</v>
      </c>
    </row>
    <row r="24" s="2" customFormat="1" ht="20.25" customHeight="1" spans="1:11">
      <c r="A24" s="39">
        <v>1</v>
      </c>
      <c r="B24" s="39"/>
      <c r="C24" s="39"/>
      <c r="D24" s="39"/>
      <c r="E24" s="39"/>
      <c r="F24" s="39"/>
      <c r="G24" s="39"/>
      <c r="H24" s="39"/>
      <c r="I24" s="39"/>
      <c r="J24" s="62"/>
      <c r="K24" s="39"/>
    </row>
    <row r="25" s="2" customFormat="1" ht="20.25" customHeight="1" spans="1:11">
      <c r="A25" s="39">
        <v>2</v>
      </c>
      <c r="B25" s="39"/>
      <c r="C25" s="39"/>
      <c r="D25" s="39"/>
      <c r="E25" s="39"/>
      <c r="F25" s="39"/>
      <c r="G25" s="39"/>
      <c r="H25" s="39"/>
      <c r="I25" s="39"/>
      <c r="J25" s="62"/>
      <c r="K25" s="39"/>
    </row>
    <row r="26" s="1" customFormat="1" ht="32.25" customHeight="1" spans="1:11">
      <c r="A26" s="37" t="s">
        <v>64</v>
      </c>
      <c r="B26" s="40"/>
      <c r="C26" s="40"/>
      <c r="D26" s="40"/>
      <c r="E26" s="40"/>
      <c r="F26" s="40"/>
      <c r="G26" s="40"/>
      <c r="H26" s="40"/>
      <c r="I26" s="40"/>
      <c r="J26" s="63"/>
      <c r="K26" s="40"/>
    </row>
    <row r="27" ht="112" customHeight="1" spans="1:11">
      <c r="A27" s="41" t="s">
        <v>65</v>
      </c>
      <c r="B27" s="42"/>
      <c r="C27" s="42"/>
      <c r="D27" s="42"/>
      <c r="E27" s="42"/>
      <c r="F27" s="42"/>
      <c r="G27" s="42"/>
      <c r="H27" s="42"/>
      <c r="I27" s="42"/>
      <c r="J27" s="64"/>
      <c r="K27" s="42"/>
    </row>
  </sheetData>
  <autoFilter xmlns:etc="http://www.wps.cn/officeDocument/2017/etCustomData" ref="A10:N27"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A1:G2"/>
    <mergeCell ref="I19:K20"/>
    <mergeCell ref="F19:G20"/>
    <mergeCell ref="B19:D20"/>
  </mergeCells>
  <hyperlinks>
    <hyperlink ref="J5" r:id="rId4" display="liuyanxia@bjghrc.com"/>
    <hyperlink ref="J7" r:id="rId5" display="lining@bjghrc.com" tooltip="mailto:lining@bjghrc.com"/>
  </hyperlinks>
  <printOptions horizontalCentered="1" verticalCentered="1"/>
  <pageMargins left="0.748031496062992" right="0.748031496062992" top="0" bottom="0" header="0" footer="0"/>
  <pageSetup paperSize="9" scale="58"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2023-01-03T03:51:00Z</cp:lastPrinted>
  <dcterms:modified xsi:type="dcterms:W3CDTF">2025-02-13T01:52:49Z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