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17东莞大雨\H6卧铺项目-解锁手柄-锁止盒-滑轨护盖\东莞大雨\"/>
    </mc:Choice>
  </mc:AlternateContent>
  <bookViews>
    <workbookView xWindow="-105" yWindow="-105" windowWidth="22620" windowHeight="13500"/>
  </bookViews>
  <sheets>
    <sheet name="3.1" sheetId="1" r:id="rId1"/>
    <sheet name="Sheet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P9" i="2"/>
  <c r="M9" i="2"/>
  <c r="P7" i="2"/>
  <c r="P6" i="2"/>
  <c r="I3" i="2"/>
</calcChain>
</file>

<file path=xl/sharedStrings.xml><?xml version="1.0" encoding="utf-8"?>
<sst xmlns="http://schemas.openxmlformats.org/spreadsheetml/2006/main" count="78" uniqueCount="67">
  <si>
    <t>地址:广东省东莞市长安镇元灶头三巷3号102</t>
  </si>
  <si>
    <t>TEL:  (+86) 13410391637   E-mail：616465936@qq.com</t>
  </si>
  <si>
    <t>模具报价单</t>
  </si>
  <si>
    <t>项目名称：H6手柄模具</t>
  </si>
  <si>
    <t>序
号</t>
  </si>
  <si>
    <t>备注</t>
  </si>
  <si>
    <t>模具价格</t>
  </si>
  <si>
    <t xml:space="preserve">模具要求 ：全部自动脱模，无需模流分析，型腔排位图及浇口方式需经评审。
</t>
  </si>
  <si>
    <t>模具付款方式:</t>
  </si>
  <si>
    <t>2. 样板确认后付模具总价格的40%。</t>
  </si>
  <si>
    <t>3. 模具走模后6个月付清10%。</t>
  </si>
  <si>
    <t>4. 交期:客人确认模具设计和付首期款后开始计算.</t>
  </si>
  <si>
    <t>我司确认：</t>
  </si>
  <si>
    <t>客户确认：</t>
  </si>
  <si>
    <t>产品信息</t>
    <phoneticPr fontId="16" type="noConversion"/>
  </si>
  <si>
    <t>模具要求</t>
    <phoneticPr fontId="16" type="noConversion"/>
  </si>
  <si>
    <t>零件名称    part name</t>
    <phoneticPr fontId="16" type="noConversion"/>
  </si>
  <si>
    <t>产品图片 photo</t>
    <phoneticPr fontId="16" type="noConversion"/>
  </si>
  <si>
    <t>图号drawing no.</t>
    <phoneticPr fontId="16" type="noConversion"/>
  </si>
  <si>
    <t>材质    material</t>
    <phoneticPr fontId="16" type="noConversion"/>
  </si>
  <si>
    <t>产品尺寸（mm)</t>
    <phoneticPr fontId="16" type="noConversion"/>
  </si>
  <si>
    <t xml:space="preserve">单件重量   weight/g
</t>
    <phoneticPr fontId="16" type="noConversion"/>
  </si>
  <si>
    <t>产品
颜色</t>
    <phoneticPr fontId="16" type="noConversion"/>
  </si>
  <si>
    <t>表面     要求</t>
    <phoneticPr fontId="16" type="noConversion"/>
  </si>
  <si>
    <t>模具编号</t>
    <phoneticPr fontId="16" type="noConversion"/>
  </si>
  <si>
    <t>型腔</t>
    <phoneticPr fontId="16" type="noConversion"/>
  </si>
  <si>
    <t>模具工期(天）</t>
    <phoneticPr fontId="16" type="noConversion"/>
  </si>
  <si>
    <t>注塑机（T)</t>
    <phoneticPr fontId="16" type="noConversion"/>
  </si>
  <si>
    <t>模具
寿命     （万）</t>
    <phoneticPr fontId="16" type="noConversion"/>
  </si>
  <si>
    <t>结构要求</t>
    <phoneticPr fontId="16" type="noConversion"/>
  </si>
  <si>
    <t>备注</t>
    <phoneticPr fontId="16" type="noConversion"/>
  </si>
  <si>
    <t>动模仁（CORE)/硬度</t>
    <phoneticPr fontId="16" type="noConversion"/>
  </si>
  <si>
    <t>定模仁(CAVITY)/硬度</t>
    <phoneticPr fontId="16" type="noConversion"/>
  </si>
  <si>
    <t>滑块斜顶</t>
    <phoneticPr fontId="16" type="noConversion"/>
  </si>
  <si>
    <t>浇口        样式</t>
    <phoneticPr fontId="16" type="noConversion"/>
  </si>
  <si>
    <t>预估成型周期/S</t>
    <phoneticPr fontId="16" type="noConversion"/>
  </si>
  <si>
    <t>顶针/弹簧</t>
    <phoneticPr fontId="16" type="noConversion"/>
  </si>
  <si>
    <t>冷却水路要求</t>
    <phoneticPr fontId="16" type="noConversion"/>
  </si>
  <si>
    <t>热流道/样式</t>
    <phoneticPr fontId="16" type="noConversion"/>
  </si>
  <si>
    <t>解锁手柄</t>
    <phoneticPr fontId="16" type="noConversion"/>
  </si>
  <si>
    <t>SHT0015925</t>
    <phoneticPr fontId="16" type="noConversion"/>
  </si>
  <si>
    <t>PA6-GF30</t>
    <phoneticPr fontId="16" type="noConversion"/>
  </si>
  <si>
    <t>218*104.7*35.6</t>
    <phoneticPr fontId="16" type="noConversion"/>
  </si>
  <si>
    <t>黑色</t>
    <phoneticPr fontId="16" type="noConversion"/>
  </si>
  <si>
    <t>光面</t>
    <phoneticPr fontId="16" type="noConversion"/>
  </si>
  <si>
    <t>RCS0273-01</t>
    <phoneticPr fontId="16" type="noConversion"/>
  </si>
  <si>
    <t>1+1</t>
    <phoneticPr fontId="16" type="noConversion"/>
  </si>
  <si>
    <t>硬模</t>
    <phoneticPr fontId="16" type="noConversion"/>
  </si>
  <si>
    <t>冷流道潜伏浇口</t>
    <phoneticPr fontId="16" type="noConversion"/>
  </si>
  <si>
    <t>7月3日更新设计数据</t>
    <phoneticPr fontId="16" type="noConversion"/>
  </si>
  <si>
    <t>锁指盒</t>
    <phoneticPr fontId="16" type="noConversion"/>
  </si>
  <si>
    <t>SHT0015815</t>
    <phoneticPr fontId="16" type="noConversion"/>
  </si>
  <si>
    <r>
      <t>1</t>
    </r>
    <r>
      <rPr>
        <sz val="12"/>
        <rFont val="宋体"/>
        <family val="3"/>
        <charset val="134"/>
      </rPr>
      <t>24.6*66*27.4</t>
    </r>
    <phoneticPr fontId="16" type="noConversion"/>
  </si>
  <si>
    <t>A面皮纹</t>
    <phoneticPr fontId="16" type="noConversion"/>
  </si>
  <si>
    <t>左侧导轨护盖</t>
    <phoneticPr fontId="16" type="noConversion"/>
  </si>
  <si>
    <t>SHT0017392</t>
  </si>
  <si>
    <t>pp</t>
    <phoneticPr fontId="16" type="noConversion"/>
  </si>
  <si>
    <t>765.6X25.2X12.88</t>
    <phoneticPr fontId="16" type="noConversion"/>
  </si>
  <si>
    <r>
      <t>R</t>
    </r>
    <r>
      <rPr>
        <sz val="10"/>
        <color indexed="8"/>
        <rFont val="宋体"/>
        <family val="3"/>
        <charset val="134"/>
      </rPr>
      <t>CS0273-02</t>
    </r>
    <phoneticPr fontId="16" type="noConversion"/>
  </si>
  <si>
    <t>1+1左右对称件</t>
    <phoneticPr fontId="16" type="noConversion"/>
  </si>
  <si>
    <t>冷流道直浇口</t>
    <phoneticPr fontId="16" type="noConversion"/>
  </si>
  <si>
    <t>右侧导轨护盖</t>
    <phoneticPr fontId="16" type="noConversion"/>
  </si>
  <si>
    <t>SHT0017358</t>
    <phoneticPr fontId="16" type="noConversion"/>
  </si>
  <si>
    <t>东莞市大雨智能科技有限公司</t>
    <phoneticPr fontId="16" type="noConversion"/>
  </si>
  <si>
    <t>1. 合同签订后付模具总价格的50%。</t>
    <phoneticPr fontId="16" type="noConversion"/>
  </si>
  <si>
    <t>日期：2024-07-12</t>
    <phoneticPr fontId="16" type="noConversion"/>
  </si>
  <si>
    <t>A面皮纹
皮纹费600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</si>
</sst>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&quot;￥&quot;#,##0;[Red]&quot;￥&quot;\-#,##0"/>
  </numFmts>
  <fonts count="25" x14ac:knownFonts="1">
    <font>
      <sz val="12"/>
      <name val="宋体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b/>
      <u/>
      <sz val="36"/>
      <name val="宋体"/>
      <family val="3"/>
      <charset val="134"/>
    </font>
    <font>
      <b/>
      <u/>
      <sz val="16"/>
      <name val="宋体"/>
      <family val="3"/>
      <charset val="134"/>
    </font>
    <font>
      <sz val="20"/>
      <name val="宋体"/>
      <family val="3"/>
      <charset val="134"/>
    </font>
    <font>
      <sz val="18"/>
      <name val="宋体"/>
      <family val="3"/>
      <charset val="134"/>
    </font>
    <font>
      <b/>
      <sz val="22"/>
      <color indexed="12"/>
      <name val="宋体"/>
      <family val="3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sz val="16"/>
      <name val="宋体"/>
      <family val="3"/>
      <charset val="134"/>
    </font>
    <font>
      <b/>
      <sz val="22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>
      <protection locked="0"/>
    </xf>
    <xf numFmtId="0" fontId="1" fillId="0" borderId="0">
      <protection locked="0"/>
    </xf>
    <xf numFmtId="0" fontId="15" fillId="0" borderId="0">
      <protection locked="0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left" vertical="top" wrapText="1"/>
    </xf>
    <xf numFmtId="176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shrinkToFit="1"/>
    </xf>
    <xf numFmtId="176" fontId="10" fillId="0" borderId="0" xfId="0" applyNumberFormat="1" applyFont="1" applyAlignment="1">
      <alignment vertical="center" wrapText="1"/>
    </xf>
    <xf numFmtId="0" fontId="8" fillId="0" borderId="0" xfId="1" applyFont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常规" xfId="0" builtinId="0"/>
    <cellStyle name="常规 2 27" xfId="3"/>
    <cellStyle name="超链接" xfId="1"/>
    <cellStyle name="样式 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296388</xdr:colOff>
      <xdr:row>25</xdr:row>
      <xdr:rowOff>24534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0" y="18999200"/>
          <a:ext cx="297180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296388</xdr:colOff>
      <xdr:row>25</xdr:row>
      <xdr:rowOff>24534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18999200"/>
          <a:ext cx="297180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296388</xdr:colOff>
      <xdr:row>25</xdr:row>
      <xdr:rowOff>24534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18999200"/>
          <a:ext cx="297180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296388</xdr:colOff>
      <xdr:row>25</xdr:row>
      <xdr:rowOff>24534</xdr:rowOff>
    </xdr:to>
    <xdr:sp macro="" textlink="">
      <xdr:nvSpPr>
        <xdr:cNvPr id="5" name="rect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0" y="18999200"/>
          <a:ext cx="297180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296388</xdr:colOff>
      <xdr:row>25</xdr:row>
      <xdr:rowOff>24534</xdr:rowOff>
    </xdr:to>
    <xdr:sp macro="" textlink="">
      <xdr:nvSpPr>
        <xdr:cNvPr id="6" name="rect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0" y="18999200"/>
          <a:ext cx="297180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296388</xdr:colOff>
      <xdr:row>25</xdr:row>
      <xdr:rowOff>24534</xdr:rowOff>
    </xdr:to>
    <xdr:sp macro="" textlink="">
      <xdr:nvSpPr>
        <xdr:cNvPr id="7" name="rect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0" y="18999200"/>
          <a:ext cx="297180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275859</xdr:colOff>
      <xdr:row>22</xdr:row>
      <xdr:rowOff>24534</xdr:rowOff>
    </xdr:to>
    <xdr:sp macro="" textlink="">
      <xdr:nvSpPr>
        <xdr:cNvPr id="8" name="rect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771140" y="16905604"/>
          <a:ext cx="278765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275859</xdr:colOff>
      <xdr:row>22</xdr:row>
      <xdr:rowOff>24534</xdr:rowOff>
    </xdr:to>
    <xdr:sp macro="" textlink="">
      <xdr:nvSpPr>
        <xdr:cNvPr id="9" name="rect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2771140" y="16905604"/>
          <a:ext cx="278765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275859</xdr:colOff>
      <xdr:row>22</xdr:row>
      <xdr:rowOff>24534</xdr:rowOff>
    </xdr:to>
    <xdr:sp macro="" textlink="">
      <xdr:nvSpPr>
        <xdr:cNvPr id="10" name="rect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771140" y="16905604"/>
          <a:ext cx="278765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275859</xdr:colOff>
      <xdr:row>22</xdr:row>
      <xdr:rowOff>24534</xdr:rowOff>
    </xdr:to>
    <xdr:sp macro="" textlink="">
      <xdr:nvSpPr>
        <xdr:cNvPr id="11" name="rect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2771140" y="16905604"/>
          <a:ext cx="278765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275859</xdr:colOff>
      <xdr:row>22</xdr:row>
      <xdr:rowOff>24534</xdr:rowOff>
    </xdr:to>
    <xdr:sp macro="" textlink="">
      <xdr:nvSpPr>
        <xdr:cNvPr id="12" name="rect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2771140" y="16905604"/>
          <a:ext cx="278765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275859</xdr:colOff>
      <xdr:row>22</xdr:row>
      <xdr:rowOff>24534</xdr:rowOff>
    </xdr:to>
    <xdr:sp macro="" textlink="">
      <xdr:nvSpPr>
        <xdr:cNvPr id="13" name="rect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2771140" y="16905604"/>
          <a:ext cx="278765" cy="48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205799</xdr:colOff>
      <xdr:row>14</xdr:row>
      <xdr:rowOff>0</xdr:rowOff>
    </xdr:from>
    <xdr:to>
      <xdr:col>2</xdr:col>
      <xdr:colOff>205799</xdr:colOff>
      <xdr:row>14</xdr:row>
      <xdr:rowOff>0</xdr:rowOff>
    </xdr:to>
    <xdr:pic>
      <xdr:nvPicPr>
        <xdr:cNvPr id="14" name="图片 7" descr="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978785" y="1062482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403514</xdr:colOff>
      <xdr:row>8</xdr:row>
      <xdr:rowOff>297295</xdr:rowOff>
    </xdr:from>
    <xdr:to>
      <xdr:col>2</xdr:col>
      <xdr:colOff>1241714</xdr:colOff>
      <xdr:row>8</xdr:row>
      <xdr:rowOff>773545</xdr:rowOff>
    </xdr:to>
    <xdr:pic>
      <xdr:nvPicPr>
        <xdr:cNvPr id="17" name="图片 2">
          <a:extLst>
            <a:ext uri="{FF2B5EF4-FFF2-40B4-BE49-F238E27FC236}">
              <a16:creationId xmlns:a16="http://schemas.microsoft.com/office/drawing/2014/main" xmlns="" id="{E26642E8-EDED-48AD-A021-43F90A5B3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059" y="6739659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444500</xdr:colOff>
      <xdr:row>9</xdr:row>
      <xdr:rowOff>215900</xdr:rowOff>
    </xdr:from>
    <xdr:to>
      <xdr:col>2</xdr:col>
      <xdr:colOff>1250950</xdr:colOff>
      <xdr:row>9</xdr:row>
      <xdr:rowOff>692150</xdr:rowOff>
    </xdr:to>
    <xdr:pic>
      <xdr:nvPicPr>
        <xdr:cNvPr id="18" name="图片 4">
          <a:extLst>
            <a:ext uri="{FF2B5EF4-FFF2-40B4-BE49-F238E27FC236}">
              <a16:creationId xmlns:a16="http://schemas.microsoft.com/office/drawing/2014/main" xmlns="" id="{8D88FC80-982D-4A04-9808-9EFD59E2D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5" y="7928264"/>
          <a:ext cx="80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358322</xdr:colOff>
      <xdr:row>10</xdr:row>
      <xdr:rowOff>435429</xdr:rowOff>
    </xdr:from>
    <xdr:to>
      <xdr:col>2</xdr:col>
      <xdr:colOff>1577522</xdr:colOff>
      <xdr:row>10</xdr:row>
      <xdr:rowOff>568779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xmlns="" id="{DE0D20F1-A140-4B81-95FE-85127FD4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430117">
          <a:off x="3125108" y="9434286"/>
          <a:ext cx="1219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274863</xdr:colOff>
      <xdr:row>11</xdr:row>
      <xdr:rowOff>427263</xdr:rowOff>
    </xdr:from>
    <xdr:to>
      <xdr:col>2</xdr:col>
      <xdr:colOff>1500413</xdr:colOff>
      <xdr:row>11</xdr:row>
      <xdr:rowOff>560613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7951DC20-9995-461B-ADA0-FB03D091D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430117">
          <a:off x="3041649" y="10569120"/>
          <a:ext cx="12255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"/>
  <sheetViews>
    <sheetView tabSelected="1" topLeftCell="D7" zoomScale="70" zoomScaleNormal="70" workbookViewId="0">
      <selection activeCell="L11" sqref="L11:L12"/>
    </sheetView>
  </sheetViews>
  <sheetFormatPr defaultColWidth="10" defaultRowHeight="54.95" customHeight="1" x14ac:dyDescent="0.15"/>
  <cols>
    <col min="1" max="1" width="5.75" style="1" customWidth="1"/>
    <col min="2" max="2" width="17.625" style="2" customWidth="1"/>
    <col min="3" max="3" width="26.125" style="3" customWidth="1"/>
    <col min="4" max="4" width="18" style="4" customWidth="1"/>
    <col min="5" max="5" width="17.5" style="4" customWidth="1"/>
    <col min="6" max="6" width="11.125" style="4" customWidth="1"/>
    <col min="7" max="7" width="10.625" style="4" customWidth="1"/>
    <col min="8" max="8" width="11.375" style="4" customWidth="1"/>
    <col min="9" max="9" width="10.375" style="1" customWidth="1"/>
    <col min="10" max="10" width="13.875" style="1" customWidth="1"/>
    <col min="11" max="11" width="12" style="3" customWidth="1"/>
    <col min="12" max="12" width="9.375" style="5" customWidth="1"/>
    <col min="13" max="13" width="8.875" style="5" customWidth="1"/>
    <col min="14" max="14" width="9" style="5" customWidth="1"/>
    <col min="15" max="15" width="13.25" style="5" customWidth="1"/>
    <col min="16" max="16" width="9.75" style="5" customWidth="1"/>
    <col min="17" max="17" width="7.75" style="5" customWidth="1"/>
    <col min="18" max="18" width="7.625" style="5" customWidth="1"/>
    <col min="19" max="19" width="13.125" style="5" customWidth="1"/>
    <col min="20" max="22" width="7.125" style="5" customWidth="1"/>
    <col min="23" max="24" width="13.125" style="5" customWidth="1"/>
    <col min="25" max="25" width="16.125" style="5" customWidth="1"/>
    <col min="26" max="26" width="17.25" style="3" customWidth="1"/>
    <col min="27" max="256" width="9" style="3" customWidth="1"/>
    <col min="257" max="258" width="9"/>
  </cols>
  <sheetData>
    <row r="1" spans="1:26" ht="65.45" customHeight="1" x14ac:dyDescent="0.15">
      <c r="A1" s="38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54.95" customHeight="1" x14ac:dyDescent="0.1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42.6" customHeight="1" x14ac:dyDescent="0.15">
      <c r="A3" s="43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46.5" customHeight="1" x14ac:dyDescent="0.15">
      <c r="A4" s="34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27.75" customHeight="1" x14ac:dyDescent="0.15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s="6" customFormat="1" ht="49.5" customHeight="1" x14ac:dyDescent="0.15">
      <c r="A6" s="37" t="s">
        <v>14</v>
      </c>
      <c r="B6" s="37"/>
      <c r="C6" s="37"/>
      <c r="D6" s="37"/>
      <c r="E6" s="37"/>
      <c r="F6" s="37"/>
      <c r="G6" s="37"/>
      <c r="H6" s="37"/>
      <c r="I6" s="37"/>
      <c r="J6" s="37" t="s">
        <v>15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9"/>
      <c r="Y6" s="19"/>
      <c r="Z6" s="19"/>
    </row>
    <row r="7" spans="1:26" s="6" customFormat="1" ht="54" customHeight="1" x14ac:dyDescent="0.15">
      <c r="A7" s="37" t="s">
        <v>4</v>
      </c>
      <c r="B7" s="30" t="s">
        <v>16</v>
      </c>
      <c r="C7" s="30" t="s">
        <v>17</v>
      </c>
      <c r="D7" s="31" t="s">
        <v>18</v>
      </c>
      <c r="E7" s="31" t="s">
        <v>19</v>
      </c>
      <c r="F7" s="31" t="s">
        <v>20</v>
      </c>
      <c r="G7" s="31" t="s">
        <v>21</v>
      </c>
      <c r="H7" s="31" t="s">
        <v>22</v>
      </c>
      <c r="I7" s="31" t="s">
        <v>23</v>
      </c>
      <c r="J7" s="31" t="s">
        <v>24</v>
      </c>
      <c r="K7" s="31" t="s">
        <v>25</v>
      </c>
      <c r="L7" s="31" t="s">
        <v>26</v>
      </c>
      <c r="M7" s="31" t="s">
        <v>27</v>
      </c>
      <c r="N7" s="31" t="s">
        <v>28</v>
      </c>
      <c r="O7" s="30" t="s">
        <v>29</v>
      </c>
      <c r="P7" s="30"/>
      <c r="Q7" s="30"/>
      <c r="R7" s="30"/>
      <c r="S7" s="30"/>
      <c r="T7" s="30"/>
      <c r="U7" s="30"/>
      <c r="V7" s="30"/>
      <c r="W7" s="30"/>
      <c r="X7" s="19"/>
      <c r="Y7" s="20"/>
      <c r="Z7" s="19" t="s">
        <v>5</v>
      </c>
    </row>
    <row r="8" spans="1:26" s="6" customFormat="1" ht="99.95" customHeight="1" x14ac:dyDescent="0.15">
      <c r="A8" s="37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  <c r="O8" s="17" t="s">
        <v>31</v>
      </c>
      <c r="P8" s="17" t="s">
        <v>32</v>
      </c>
      <c r="Q8" s="17" t="s">
        <v>33</v>
      </c>
      <c r="R8" s="17" t="s">
        <v>34</v>
      </c>
      <c r="S8" s="17" t="s">
        <v>35</v>
      </c>
      <c r="T8" s="17" t="s">
        <v>36</v>
      </c>
      <c r="U8" s="27" t="s">
        <v>37</v>
      </c>
      <c r="V8" s="27"/>
      <c r="W8" s="19" t="s">
        <v>38</v>
      </c>
      <c r="X8" s="19" t="s">
        <v>30</v>
      </c>
      <c r="Y8" s="19" t="s">
        <v>6</v>
      </c>
      <c r="Z8" s="17"/>
    </row>
    <row r="9" spans="1:26" s="6" customFormat="1" ht="99.95" customHeight="1" x14ac:dyDescent="0.15">
      <c r="A9" s="21">
        <v>1</v>
      </c>
      <c r="B9" s="11" t="s">
        <v>39</v>
      </c>
      <c r="C9" s="10"/>
      <c r="D9" s="12" t="s">
        <v>40</v>
      </c>
      <c r="E9" s="13" t="s">
        <v>41</v>
      </c>
      <c r="F9" s="14" t="s">
        <v>42</v>
      </c>
      <c r="G9" s="15"/>
      <c r="H9" s="16" t="s">
        <v>43</v>
      </c>
      <c r="I9" s="16" t="s">
        <v>44</v>
      </c>
      <c r="J9" s="28" t="s">
        <v>45</v>
      </c>
      <c r="K9" s="29" t="s">
        <v>46</v>
      </c>
      <c r="L9" s="29">
        <v>50</v>
      </c>
      <c r="M9" s="29"/>
      <c r="N9" s="29">
        <v>30</v>
      </c>
      <c r="O9" s="24" t="s">
        <v>47</v>
      </c>
      <c r="P9" s="24" t="s">
        <v>47</v>
      </c>
      <c r="Q9" s="24" t="s">
        <v>47</v>
      </c>
      <c r="R9" s="24"/>
      <c r="S9" s="24"/>
      <c r="T9" s="24"/>
      <c r="U9" s="24"/>
      <c r="V9" s="24"/>
      <c r="W9" s="24" t="s">
        <v>48</v>
      </c>
      <c r="X9" s="24" t="s">
        <v>49</v>
      </c>
      <c r="Y9" s="23">
        <v>93500</v>
      </c>
      <c r="Z9" s="23"/>
    </row>
    <row r="10" spans="1:26" s="6" customFormat="1" ht="99.95" customHeight="1" x14ac:dyDescent="0.15">
      <c r="A10" s="21">
        <v>2</v>
      </c>
      <c r="B10" s="11" t="s">
        <v>50</v>
      </c>
      <c r="C10" s="10"/>
      <c r="D10" s="12" t="s">
        <v>51</v>
      </c>
      <c r="E10" s="13" t="s">
        <v>41</v>
      </c>
      <c r="F10" s="14" t="s">
        <v>52</v>
      </c>
      <c r="G10" s="15"/>
      <c r="H10" s="16" t="s">
        <v>43</v>
      </c>
      <c r="I10" s="15" t="s">
        <v>66</v>
      </c>
      <c r="J10" s="28"/>
      <c r="K10" s="29"/>
      <c r="L10" s="29"/>
      <c r="M10" s="29"/>
      <c r="N10" s="29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3"/>
      <c r="Z10" s="23"/>
    </row>
    <row r="11" spans="1:26" s="6" customFormat="1" ht="90" customHeight="1" x14ac:dyDescent="0.15">
      <c r="A11" s="21"/>
      <c r="B11" s="11" t="s">
        <v>54</v>
      </c>
      <c r="C11" s="10"/>
      <c r="D11" s="22" t="s">
        <v>55</v>
      </c>
      <c r="E11" s="13" t="s">
        <v>56</v>
      </c>
      <c r="F11" s="12" t="s">
        <v>57</v>
      </c>
      <c r="G11" s="15"/>
      <c r="H11" s="26" t="s">
        <v>43</v>
      </c>
      <c r="I11" s="27" t="s">
        <v>53</v>
      </c>
      <c r="J11" s="28" t="s">
        <v>58</v>
      </c>
      <c r="K11" s="24" t="s">
        <v>59</v>
      </c>
      <c r="L11" s="29">
        <v>50</v>
      </c>
      <c r="M11" s="29"/>
      <c r="N11" s="29">
        <v>30</v>
      </c>
      <c r="O11" s="24" t="s">
        <v>47</v>
      </c>
      <c r="P11" s="24" t="s">
        <v>47</v>
      </c>
      <c r="Q11" s="24" t="s">
        <v>47</v>
      </c>
      <c r="R11" s="24"/>
      <c r="S11" s="24"/>
      <c r="T11" s="24"/>
      <c r="U11" s="24"/>
      <c r="V11" s="24"/>
      <c r="W11" s="24" t="s">
        <v>60</v>
      </c>
      <c r="X11" s="24" t="s">
        <v>49</v>
      </c>
      <c r="Y11" s="23">
        <v>85000</v>
      </c>
      <c r="Z11" s="23"/>
    </row>
    <row r="12" spans="1:26" s="6" customFormat="1" ht="78.75" customHeight="1" x14ac:dyDescent="0.15">
      <c r="A12" s="21">
        <v>3</v>
      </c>
      <c r="B12" s="11" t="s">
        <v>61</v>
      </c>
      <c r="C12" s="17"/>
      <c r="D12" s="18" t="s">
        <v>62</v>
      </c>
      <c r="E12" s="13" t="s">
        <v>56</v>
      </c>
      <c r="F12" s="12" t="s">
        <v>57</v>
      </c>
      <c r="G12" s="17"/>
      <c r="H12" s="26"/>
      <c r="I12" s="27"/>
      <c r="J12" s="28"/>
      <c r="K12" s="24"/>
      <c r="L12" s="29"/>
      <c r="M12" s="29"/>
      <c r="N12" s="29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3"/>
      <c r="Z12" s="23"/>
    </row>
    <row r="13" spans="1:26" s="6" customFormat="1" ht="23.45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7">
        <f>SUM(Y9:Y12)</f>
        <v>178500</v>
      </c>
      <c r="Z13" s="8"/>
    </row>
    <row r="14" spans="1:26" ht="53.45" customHeight="1" x14ac:dyDescent="0.15">
      <c r="A14" s="42" t="s">
        <v>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54.95" customHeight="1" x14ac:dyDescent="0.15">
      <c r="A15" s="33" t="s">
        <v>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54.95" customHeight="1" x14ac:dyDescent="0.15">
      <c r="A16" s="33" t="s">
        <v>64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54.95" customHeight="1" x14ac:dyDescent="0.15">
      <c r="A17" s="33" t="s">
        <v>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54.95" customHeight="1" x14ac:dyDescent="0.15">
      <c r="A18" s="33" t="s">
        <v>10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54.95" customHeight="1" x14ac:dyDescent="0.15">
      <c r="A19" s="33" t="s">
        <v>11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54.95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54.95" customHeight="1" x14ac:dyDescent="0.15">
      <c r="A21" s="33" t="s">
        <v>12</v>
      </c>
      <c r="B21" s="33"/>
      <c r="C21" s="33"/>
      <c r="D21" s="33"/>
      <c r="E21" s="33"/>
      <c r="F21" s="33"/>
      <c r="G21" s="33"/>
      <c r="H21" s="33"/>
      <c r="I21" s="33"/>
      <c r="J21" s="33"/>
      <c r="K21" s="33" t="s">
        <v>13</v>
      </c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54.95" customHeight="1" x14ac:dyDescent="0.15">
      <c r="A22" s="33" t="s">
        <v>65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54.95" customHeight="1" x14ac:dyDescent="0.15">
      <c r="A23" s="2"/>
      <c r="C23" s="2"/>
      <c r="D23" s="2"/>
      <c r="E23" s="2"/>
      <c r="F23" s="2"/>
      <c r="G23" s="2"/>
      <c r="H23" s="3"/>
    </row>
    <row r="24" spans="1:26" ht="54.95" customHeight="1" x14ac:dyDescent="0.15">
      <c r="A24" s="2"/>
      <c r="C24" s="2"/>
      <c r="D24" s="2"/>
      <c r="E24" s="2"/>
      <c r="F24" s="2"/>
      <c r="G24" s="2"/>
      <c r="H24" s="3"/>
    </row>
    <row r="25" spans="1:26" ht="54.95" customHeight="1" x14ac:dyDescent="0.15">
      <c r="A25" s="2"/>
      <c r="C25" s="2"/>
      <c r="D25" s="2"/>
      <c r="E25" s="2"/>
      <c r="F25" s="2"/>
      <c r="G25" s="2"/>
      <c r="H25" s="3"/>
    </row>
    <row r="26" spans="1:26" ht="54.95" customHeight="1" x14ac:dyDescent="0.15">
      <c r="A26" s="2"/>
      <c r="C26" s="2"/>
      <c r="D26" s="2"/>
      <c r="E26" s="2"/>
      <c r="F26" s="2"/>
      <c r="G26" s="2"/>
      <c r="H26" s="3"/>
    </row>
    <row r="27" spans="1:26" ht="54.95" customHeight="1" x14ac:dyDescent="0.15">
      <c r="A27" s="2"/>
      <c r="C27" s="2"/>
      <c r="D27" s="2"/>
      <c r="E27" s="2"/>
      <c r="F27" s="2"/>
      <c r="G27" s="2"/>
      <c r="H27" s="3"/>
    </row>
    <row r="28" spans="1:26" ht="54.95" customHeight="1" x14ac:dyDescent="0.15">
      <c r="A28" s="2"/>
      <c r="C28" s="2"/>
      <c r="D28" s="2"/>
      <c r="E28" s="2"/>
      <c r="F28" s="2"/>
      <c r="G28" s="2"/>
      <c r="H28" s="3"/>
    </row>
    <row r="29" spans="1:26" ht="54.95" customHeight="1" x14ac:dyDescent="0.15">
      <c r="A29" s="2"/>
      <c r="C29" s="2"/>
      <c r="D29" s="2"/>
      <c r="E29" s="2"/>
      <c r="F29" s="2"/>
      <c r="G29" s="2"/>
      <c r="H29" s="3"/>
    </row>
    <row r="30" spans="1:26" ht="54.95" customHeight="1" x14ac:dyDescent="0.15">
      <c r="A30" s="2"/>
      <c r="C30" s="2"/>
      <c r="D30" s="2"/>
      <c r="E30" s="2"/>
      <c r="F30" s="2"/>
      <c r="G30" s="2"/>
      <c r="H30" s="3"/>
    </row>
    <row r="31" spans="1:26" ht="54.95" customHeight="1" x14ac:dyDescent="0.15">
      <c r="A31" s="2"/>
      <c r="C31" s="2"/>
      <c r="D31" s="2"/>
      <c r="E31" s="2"/>
      <c r="F31" s="2"/>
      <c r="G31" s="2"/>
      <c r="H31" s="3"/>
    </row>
    <row r="32" spans="1:26" ht="54.95" customHeight="1" x14ac:dyDescent="0.15">
      <c r="A32" s="2"/>
      <c r="C32" s="2"/>
      <c r="D32" s="2"/>
      <c r="E32" s="2"/>
      <c r="F32" s="2"/>
      <c r="G32" s="2"/>
      <c r="H32" s="3"/>
    </row>
    <row r="33" spans="1:8" ht="54.95" customHeight="1" x14ac:dyDescent="0.15">
      <c r="A33" s="3"/>
      <c r="B33" s="3"/>
      <c r="D33" s="3"/>
      <c r="E33" s="3"/>
      <c r="F33" s="3"/>
      <c r="G33" s="3"/>
      <c r="H33" s="3"/>
    </row>
  </sheetData>
  <mergeCells count="71">
    <mergeCell ref="A1:Z1"/>
    <mergeCell ref="A21:J21"/>
    <mergeCell ref="A16:Z16"/>
    <mergeCell ref="A2:Z2"/>
    <mergeCell ref="A14:Z14"/>
    <mergeCell ref="A3:Z3"/>
    <mergeCell ref="A17:Z17"/>
    <mergeCell ref="K22:Z22"/>
    <mergeCell ref="A22:J22"/>
    <mergeCell ref="K21:Z21"/>
    <mergeCell ref="A18:Z18"/>
    <mergeCell ref="A19:Z19"/>
    <mergeCell ref="A15:Z15"/>
    <mergeCell ref="A20:Z20"/>
    <mergeCell ref="A4:Z4"/>
    <mergeCell ref="A5:Z5"/>
    <mergeCell ref="A6:I6"/>
    <mergeCell ref="J6:W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V9:V10"/>
    <mergeCell ref="W9:W10"/>
    <mergeCell ref="J7:J8"/>
    <mergeCell ref="K7:K8"/>
    <mergeCell ref="L7:L8"/>
    <mergeCell ref="M7:M8"/>
    <mergeCell ref="N7:N8"/>
    <mergeCell ref="U11:U12"/>
    <mergeCell ref="V11:V12"/>
    <mergeCell ref="O7:W7"/>
    <mergeCell ref="U8:V8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P11:P12"/>
    <mergeCell ref="Q11:Q12"/>
    <mergeCell ref="R11:R12"/>
    <mergeCell ref="S11:S12"/>
    <mergeCell ref="T11:T12"/>
    <mergeCell ref="Z9:Z10"/>
    <mergeCell ref="Z11:Z12"/>
    <mergeCell ref="W11:W12"/>
    <mergeCell ref="X11:X12"/>
    <mergeCell ref="A13:X13"/>
    <mergeCell ref="Y9:Y10"/>
    <mergeCell ref="Y11:Y12"/>
    <mergeCell ref="X9:X10"/>
    <mergeCell ref="H11:H12"/>
    <mergeCell ref="I11:I12"/>
    <mergeCell ref="J11:J12"/>
    <mergeCell ref="K11:K12"/>
    <mergeCell ref="L11:L12"/>
    <mergeCell ref="M11:M12"/>
    <mergeCell ref="N11:N12"/>
    <mergeCell ref="O11:O12"/>
  </mergeCells>
  <phoneticPr fontId="16" type="noConversion"/>
  <dataValidations count="5">
    <dataValidation type="list" allowBlank="1" showInputMessage="1" showErrorMessage="1" sqref="L9">
      <formula1>"30,35,40,45,50,55,60,65,70"</formula1>
    </dataValidation>
    <dataValidation type="list" allowBlank="1" showInputMessage="1" showErrorMessage="1" sqref="R9">
      <formula1>"SIDE,BANANA,SUB"</formula1>
    </dataValidation>
    <dataValidation type="list" allowBlank="1" showInputMessage="1" showErrorMessage="1" sqref="T9 Z8:Z9">
      <formula1>"MISUMI,盘起"</formula1>
    </dataValidation>
    <dataValidation type="list" allowBlank="1" showInputMessage="1" showErrorMessage="1" sqref="S9">
      <formula1>"15,20,25,30,35,40,45,50,55,60,65,70,75,80,85,90,95,100,110,120"</formula1>
    </dataValidation>
    <dataValidation type="list" allowBlank="1" showInputMessage="1" showErrorMessage="1" sqref="U9">
      <formula1>"1,2,3,4,5,6,7,8,9,10"</formula1>
    </dataValidation>
  </dataValidations>
  <pageMargins left="0" right="0" top="0" bottom="0" header="0" footer="0"/>
  <pageSetup paperSize="9" scale="4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workbookViewId="0">
      <selection activeCell="R16" sqref="R16"/>
    </sheetView>
  </sheetViews>
  <sheetFormatPr defaultColWidth="10" defaultRowHeight="14.25" customHeight="1" x14ac:dyDescent="0.15"/>
  <cols>
    <col min="13" max="13" width="11.5" customWidth="1"/>
  </cols>
  <sheetData>
    <row r="2" spans="2:16" ht="14.25" customHeight="1" x14ac:dyDescent="0.15">
      <c r="B2">
        <v>4</v>
      </c>
      <c r="C2">
        <v>200</v>
      </c>
    </row>
    <row r="3" spans="2:16" ht="14.25" customHeight="1" x14ac:dyDescent="0.15">
      <c r="G3">
        <v>14</v>
      </c>
      <c r="H3">
        <v>24</v>
      </c>
      <c r="I3">
        <f>G3*H3</f>
        <v>336</v>
      </c>
    </row>
    <row r="6" spans="2:16" ht="14.25" customHeight="1" x14ac:dyDescent="0.15">
      <c r="I6">
        <v>300</v>
      </c>
      <c r="J6">
        <v>450</v>
      </c>
      <c r="K6">
        <v>80</v>
      </c>
      <c r="M6">
        <v>7.9999999999999996E-6</v>
      </c>
      <c r="O6">
        <v>45</v>
      </c>
      <c r="P6">
        <f>I6*J6*K6*M6*O6</f>
        <v>3887.9999999999995</v>
      </c>
    </row>
    <row r="7" spans="2:16" ht="14.25" customHeight="1" x14ac:dyDescent="0.15">
      <c r="I7">
        <v>400</v>
      </c>
      <c r="J7">
        <v>550</v>
      </c>
      <c r="K7">
        <v>450</v>
      </c>
      <c r="M7">
        <v>7.9999999999999996E-6</v>
      </c>
      <c r="O7">
        <v>18</v>
      </c>
      <c r="P7">
        <f>I7*J7*K7*M7*O7</f>
        <v>14256</v>
      </c>
    </row>
    <row r="9" spans="2:16" ht="14.25" customHeight="1" x14ac:dyDescent="0.15">
      <c r="I9">
        <v>38</v>
      </c>
      <c r="K9">
        <v>24</v>
      </c>
      <c r="M9">
        <f>I9*K9</f>
        <v>912</v>
      </c>
      <c r="O9">
        <v>25</v>
      </c>
      <c r="P9">
        <f>O9*M9</f>
        <v>22800</v>
      </c>
    </row>
  </sheetData>
  <phoneticPr fontId="16" type="noConversion"/>
  <pageMargins left="0.7" right="0.7" top="0.75" bottom="0.75" header="0.3" footer="0.3"/>
  <pageSetup paperSize="9" scale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3.1</vt:lpstr>
      <vt:lpstr>Sheet1</vt:lpstr>
    </vt:vector>
  </TitlesOfParts>
  <Company>WWW.YlmF.CoM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SM-S9180</dc:creator>
  <cp:lastModifiedBy>Administrator</cp:lastModifiedBy>
  <dcterms:created xsi:type="dcterms:W3CDTF">2024-02-25T02:48:00Z</dcterms:created>
  <dcterms:modified xsi:type="dcterms:W3CDTF">2025-02-13T09:15:44Z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05b8107f3f784cfc818463bdce1d3b1c_23</vt:lpwstr>
  </property>
  <property fmtid="{D5CDD505-2E9C-101B-9397-08002B2CF9AE}" pid="3" name="KSOProductBuildVer">
    <vt:lpwstr>2052-12.1.0.16399</vt:lpwstr>
  </property>
</Properties>
</file>