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F:\跨越物流\2025年1月\"/>
    </mc:Choice>
  </mc:AlternateContent>
  <xr:revisionPtr revIDLastSave="0" documentId="13_ncr:1_{A9C13AD2-87BC-4C11-8C23-A29A330CA8CF}" xr6:coauthVersionLast="47" xr6:coauthVersionMax="47" xr10:uidLastSave="{00000000-0000-0000-0000-000000000000}"/>
  <bookViews>
    <workbookView xWindow="-120" yWindow="-120" windowWidth="29040" windowHeight="15720" xr2:uid="{00000000-000D-0000-FFFF-FFFF00000000}"/>
  </bookViews>
  <sheets>
    <sheet name="账单" sheetId="1" r:id="rId1"/>
    <sheet name="Sheet1" sheetId="2" r:id="rId2"/>
  </sheets>
  <definedNames>
    <definedName name="_xlnm._FilterDatabase" localSheetId="0" hidden="1">账单!$A$4:$X$32</definedName>
    <definedName name="JR_PAGE_ANCHOR_0_1">账单!$A$1</definedName>
  </definedNames>
  <calcPr calcId="191029"/>
</workbook>
</file>

<file path=xl/calcChain.xml><?xml version="1.0" encoding="utf-8"?>
<calcChain xmlns="http://schemas.openxmlformats.org/spreadsheetml/2006/main">
  <c r="D14" i="2" l="1"/>
  <c r="X32" i="1"/>
  <c r="L32" i="1"/>
  <c r="A3" i="1" s="1"/>
  <c r="K32" i="1"/>
  <c r="J32" i="1"/>
  <c r="I32" i="1"/>
  <c r="G32" i="1"/>
  <c r="F32" i="1"/>
  <c r="E32" i="1"/>
</calcChain>
</file>

<file path=xl/sharedStrings.xml><?xml version="1.0" encoding="utf-8"?>
<sst xmlns="http://schemas.openxmlformats.org/spreadsheetml/2006/main" count="433" uniqueCount="223">
  <si>
    <t>纳入月份：2025-01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</si>
  <si>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</si>
  <si>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</si>
  <si>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</si>
  <si>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</si>
  <si>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</si>
  <si>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family val="1"/>
      </rPr>
      <t>件
数</t>
    </r>
  </si>
  <si>
    <r>
      <rPr>
        <sz val="10"/>
        <color rgb="FF000000"/>
        <rFont val="ChineseFontFamily"/>
        <family val="1"/>
      </rPr>
      <t>计费重量（公斤）</t>
    </r>
  </si>
  <si>
    <t>运单运费</t>
  </si>
  <si>
    <t>折扣(%)</t>
  </si>
  <si>
    <t>折后运费</t>
  </si>
  <si>
    <t>木架费</t>
  </si>
  <si>
    <t>超长费</t>
  </si>
  <si>
    <r>
      <rPr>
        <sz val="10"/>
        <color rgb="FF000000"/>
        <rFont val="ChineseFontFamily"/>
        <family val="1"/>
      </rPr>
      <t>应付金额
（元）</t>
    </r>
  </si>
  <si>
    <r>
      <rPr>
        <sz val="10"/>
        <color rgb="FF000000"/>
        <rFont val="ChineseFontFamily"/>
        <family val="1"/>
      </rPr>
      <t>寄件
人</t>
    </r>
  </si>
  <si>
    <r>
      <rPr>
        <sz val="10"/>
        <color rgb="FF000000"/>
        <rFont val="ChineseFontFamily"/>
        <family val="1"/>
      </rPr>
      <t>收件
区号</t>
    </r>
  </si>
  <si>
    <t>收件公司</t>
  </si>
  <si>
    <t>收件人</t>
  </si>
  <si>
    <t>服务方式</t>
  </si>
  <si>
    <t>项目号</t>
  </si>
  <si>
    <t>项目名</t>
  </si>
  <si>
    <t>收件地址</t>
  </si>
  <si>
    <t>寄件区号</t>
  </si>
  <si>
    <t>始发地址</t>
  </si>
  <si>
    <t>运费公式</t>
  </si>
  <si>
    <t>单价</t>
  </si>
  <si>
    <t>北京光华荣昌（昌平）</t>
  </si>
  <si>
    <t>2025-01-01 09:47</t>
  </si>
  <si>
    <t>KY4000573865675</t>
  </si>
  <si>
    <t>李斗斗</t>
  </si>
  <si>
    <t>0431</t>
  </si>
  <si>
    <t>徐海峰</t>
  </si>
  <si>
    <t>同城次日</t>
  </si>
  <si>
    <t>ZY2431</t>
  </si>
  <si>
    <t>J6P升级</t>
  </si>
  <si>
    <t>吉林省长春市长春汽车经济技术开发区富民街道汽车产业开发区自主大路普洛斯产业园1号 长春光华荣昌汽车部件有限公司 收</t>
  </si>
  <si>
    <t>吉林省长春市长春经济技术开发区兴隆山镇长春市经济技术开发区北区102国道广泽乳业对面普洛斯物流园</t>
  </si>
  <si>
    <t>10.0+1054.6*1.5</t>
  </si>
  <si>
    <t>2025-01-02 16:52</t>
  </si>
  <si>
    <t>KY4000554837488</t>
  </si>
  <si>
    <t>刘艳霞</t>
  </si>
  <si>
    <t>010</t>
  </si>
  <si>
    <t>北京光华荣昌</t>
  </si>
  <si>
    <t>刘海英</t>
  </si>
  <si>
    <t>省内次日</t>
  </si>
  <si>
    <t>北京北京市昌平区流村镇北流村工业园北京光华荣昌汽车配件有限公司</t>
  </si>
  <si>
    <t>0317</t>
  </si>
  <si>
    <t>河北省沧州市黄骅市黄骅镇石港路与泰山道交叉口南河北光华荣昌汽车部件有限公司河北光华荣昌（昌平）河北光华荣昌</t>
  </si>
  <si>
    <t>12.0+29.0*2.5,运费最低收费85.0（四舍五入取整）</t>
  </si>
  <si>
    <t>2025-01-02 16:54</t>
  </si>
  <si>
    <t>KY4000554843267</t>
  </si>
  <si>
    <t>0769</t>
  </si>
  <si>
    <t>大雨智能科技有限公司</t>
  </si>
  <si>
    <t>周志金</t>
  </si>
  <si>
    <t>陆运件</t>
  </si>
  <si>
    <t>ZY2248</t>
  </si>
  <si>
    <t>A6</t>
  </si>
  <si>
    <t>广东省东莞市长安镇长安上沙创盛路28号大雨智能科技有限公司</t>
  </si>
  <si>
    <t>10.0+99.5*2.8</t>
  </si>
  <si>
    <t>2025-01-02 11:26</t>
  </si>
  <si>
    <t>KY4000514841852</t>
  </si>
  <si>
    <t>祁翔</t>
  </si>
  <si>
    <t>河北省沧州市黄骅市公安局黄骅派出所北(泰山道东)河北光华荣昌汽车部件有限公司</t>
  </si>
  <si>
    <t>北京北京市昌平区流村镇工业园区北京光华荣昌汽车部件有限公司</t>
  </si>
  <si>
    <t>12.0+108.43*1.6</t>
  </si>
  <si>
    <t>2025-01-02 17:21</t>
  </si>
  <si>
    <t>KY4000564844354</t>
  </si>
  <si>
    <t>李世新</t>
  </si>
  <si>
    <t>029</t>
  </si>
  <si>
    <t>权志维</t>
  </si>
  <si>
    <t>ZY2430</t>
  </si>
  <si>
    <t>零一小满</t>
  </si>
  <si>
    <t>陕西省西安市高陵区泾河工业园泾高南路820号</t>
  </si>
  <si>
    <t>北京北京市昌平区工业园区北京光华荣昌汽车部件有限公司</t>
  </si>
  <si>
    <t>10.0+106.32*3.3</t>
  </si>
  <si>
    <t>2025-01-04 14:06</t>
  </si>
  <si>
    <t>KY4000516807166</t>
  </si>
  <si>
    <t>肖生</t>
  </si>
  <si>
    <t>广东省东莞市清溪镇东莞市清溪镇香芒西路北一街11号</t>
  </si>
  <si>
    <t>广东省东莞市东莞市长安镇中南南路与建安路交叉口西南500米奇思宿舍</t>
  </si>
  <si>
    <t>11.0+99.5*1.8</t>
  </si>
  <si>
    <t>2025-01-04 17:15</t>
  </si>
  <si>
    <t>KY4000526875996</t>
  </si>
  <si>
    <t>吉林省长春市长春汽车经济技术开发区自主大路与大众街交叉口东460米普洛斯汽开产业园</t>
  </si>
  <si>
    <t>10.0+221.91*3.5</t>
  </si>
  <si>
    <t>2025-01-07 14:38</t>
  </si>
  <si>
    <t>KY4000597885493</t>
  </si>
  <si>
    <t>孙文杰</t>
  </si>
  <si>
    <t>0851</t>
  </si>
  <si>
    <t>刘文健</t>
  </si>
  <si>
    <t>贵州省贵阳市花溪区孟关乡苏家寨安置房旁边贵州朝毅大件运输有限公司</t>
  </si>
  <si>
    <t>12.0+158.37*4.2</t>
  </si>
  <si>
    <t>2025-01-07 14:39</t>
  </si>
  <si>
    <t>KY4000597879940</t>
  </si>
  <si>
    <t>024</t>
  </si>
  <si>
    <t>祁树国</t>
  </si>
  <si>
    <t>辽宁省沈阳市苏家屯区林盛镇北乱住宅</t>
  </si>
  <si>
    <t>10.0+158.37*3.5</t>
  </si>
  <si>
    <t>2025-01-07 14:41</t>
  </si>
  <si>
    <t>KY4000597883613</t>
  </si>
  <si>
    <t>0311</t>
  </si>
  <si>
    <t>李少璞</t>
  </si>
  <si>
    <t>河北省石家庄市正定县正定镇 阳和西路南和里巷14号</t>
  </si>
  <si>
    <t>12.0+158.37*1.6</t>
  </si>
  <si>
    <t>2025-01-07 14:37</t>
  </si>
  <si>
    <t>KY4000597884044</t>
  </si>
  <si>
    <t>0451</t>
  </si>
  <si>
    <t>薛冰</t>
  </si>
  <si>
    <t>黑龙江省哈尔滨市香坊区松花路中国云谷对面鼎峰修配厂</t>
  </si>
  <si>
    <t>2025-01-07 18:03</t>
  </si>
  <si>
    <t>KY4000558881737</t>
  </si>
  <si>
    <t>12.0+557.48*1.0</t>
  </si>
  <si>
    <t>2025-01-09 10:12</t>
  </si>
  <si>
    <t>KY4000589877175</t>
  </si>
  <si>
    <t>0755</t>
  </si>
  <si>
    <t>杨先生</t>
  </si>
  <si>
    <t>广东省深圳市光明区恒鑫瑞精密塑胶制品有限公司玉塘街道长圳社区大岗工业区B栋302</t>
  </si>
  <si>
    <t>10.0+29.0*3.2,运费最低收费103.0（四舍五入取整）</t>
  </si>
  <si>
    <t>2025-01-09 16:07</t>
  </si>
  <si>
    <t>KY4000520940851</t>
  </si>
  <si>
    <t>邢焕</t>
  </si>
  <si>
    <t>北京北京市昌平区流村镇北流村工业园区</t>
  </si>
  <si>
    <t>北京北京市大兴区北臧村天荣大街32号</t>
  </si>
  <si>
    <t>11.0+96.62*2.0</t>
  </si>
  <si>
    <t>2025-01-10 14:45</t>
  </si>
  <si>
    <t>KY4000570954073</t>
  </si>
  <si>
    <t>0398</t>
  </si>
  <si>
    <t>郭超超</t>
  </si>
  <si>
    <t>河南省三门峡市灵宝市西阎乡常阎村</t>
  </si>
  <si>
    <t>10.0+156.5*4.0</t>
  </si>
  <si>
    <t>2025-01-10 14:46</t>
  </si>
  <si>
    <t>KY4000570953339</t>
  </si>
  <si>
    <t>王宝平</t>
  </si>
  <si>
    <t>河北省石家庄市鹿泉区鹿泉经济开发区果岭湾小区7号楼三单元2504</t>
  </si>
  <si>
    <t>12.0+156.5*1.6</t>
  </si>
  <si>
    <t>2025-01-10 16:34</t>
  </si>
  <si>
    <t>KY4000521995621</t>
  </si>
  <si>
    <t>12.0+57.5*1.25,运费最低收费85.0（四舍五入取整）</t>
  </si>
  <si>
    <t>2025-01-13 17:53</t>
  </si>
  <si>
    <t>KY4000543948992</t>
  </si>
  <si>
    <t>12.0+114.03*1.2</t>
  </si>
  <si>
    <t>2025-01-14 17:29</t>
  </si>
  <si>
    <t>KY4000544903343</t>
  </si>
  <si>
    <t>10.0+73.0*3.5</t>
  </si>
  <si>
    <t>西安光华荣昌</t>
  </si>
  <si>
    <t>2025-01-15 17:03</t>
  </si>
  <si>
    <t>KY4000525978873</t>
  </si>
  <si>
    <t>罗让平</t>
  </si>
  <si>
    <t>北京北京市昌平区流村镇北京光华荣昌汽车部件有限公司</t>
  </si>
  <si>
    <t>陕西省西安市高陵区泾高南路820</t>
  </si>
  <si>
    <t>10.0+43.16*5.0</t>
  </si>
  <si>
    <t>2025-01-15 19:05</t>
  </si>
  <si>
    <t>KY4000545915891</t>
  </si>
  <si>
    <t>郭锐</t>
  </si>
  <si>
    <t>吴雪莹</t>
  </si>
  <si>
    <t>北京北京市怀柔区庙城镇李两河村288号宝华钢结构厂区MBBU研发样车库房</t>
  </si>
  <si>
    <t>11.0+166.99*1.8</t>
  </si>
  <si>
    <t>2025-01-16 16:15</t>
  </si>
  <si>
    <t>KY4000506925743</t>
  </si>
  <si>
    <t>12.0+72.37*1.25</t>
  </si>
  <si>
    <t>2025-01-17 15:41</t>
  </si>
  <si>
    <t>KY4000596970351</t>
  </si>
  <si>
    <t>北京北京市昌平区海军路与南雁路交叉口东南160米北京光华荣昌汽车部件有限公司(南门)</t>
  </si>
  <si>
    <t>河北省沧州市黄骅市黄骅镇石港路与泰山道交叉口南河北光华荣昌汽车部件有限公司 河北光华荣昌（昌平）  河北光华荣昌</t>
  </si>
  <si>
    <t>2025-01-17 17:09</t>
  </si>
  <si>
    <t>KY4000566955098</t>
  </si>
  <si>
    <t>张慧春</t>
  </si>
  <si>
    <t>0316</t>
  </si>
  <si>
    <t>河北省廊坊市文安县工业新区廊坊静江科技有限公司</t>
  </si>
  <si>
    <t>13.0+76.0*2.0</t>
  </si>
  <si>
    <t>2025-01-20 14:12</t>
  </si>
  <si>
    <t>KY4000509962599</t>
  </si>
  <si>
    <t>022</t>
  </si>
  <si>
    <t>刘慈晖</t>
  </si>
  <si>
    <t>天津天津市津南区津南经济开发区(双港)重庆街6号天津市旷达汽车内饰件有限公司</t>
  </si>
  <si>
    <t>13.0+98.74*2.0</t>
  </si>
  <si>
    <t>2025-01-21 14:58</t>
  </si>
  <si>
    <t>KY4000600093843</t>
  </si>
  <si>
    <t>连小雨</t>
  </si>
  <si>
    <t>陕西省西安市光华荣昌汽车部件有限公司 西安高陵泾高南路820号</t>
  </si>
  <si>
    <t>10.0+29.0*5.0,运费最低收费155.0（四舍五入取整）</t>
  </si>
  <si>
    <t>2025-01-23 18:18</t>
  </si>
  <si>
    <t>KY4000681065931</t>
  </si>
  <si>
    <t>12.0+38.01*1.4,运费最低收费85.0（四舍五入取整）</t>
  </si>
  <si>
    <t>合计</t>
  </si>
  <si>
    <t>65.00</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</si>
  <si>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</si>
  <si>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</si>
  <si>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</si>
  <si>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</si>
  <si>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</si>
  <si>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</si>
  <si>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</si>
  <si>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</si>
  <si>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</si>
  <si>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</si>
  <si>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</si>
  <si>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</si>
  <si>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ZY2412</t>
    <phoneticPr fontId="7" type="noConversion"/>
  </si>
  <si>
    <t>欧航中卡按摩座椅项目</t>
    <phoneticPr fontId="7" type="noConversion"/>
  </si>
  <si>
    <t>ZY1707</t>
    <phoneticPr fontId="7" type="noConversion"/>
  </si>
  <si>
    <t>H6新造型</t>
    <phoneticPr fontId="7" type="noConversion"/>
  </si>
  <si>
    <t>营销</t>
    <phoneticPr fontId="7" type="noConversion"/>
  </si>
  <si>
    <t>ZY2347</t>
    <phoneticPr fontId="7" type="noConversion"/>
  </si>
  <si>
    <t>J6P</t>
    <phoneticPr fontId="7" type="noConversion"/>
  </si>
  <si>
    <t>ZY1707</t>
    <phoneticPr fontId="7" type="noConversion"/>
  </si>
  <si>
    <r>
      <t>H6</t>
    </r>
    <r>
      <rPr>
        <sz val="9"/>
        <color rgb="FF000000"/>
        <rFont val="宋体"/>
        <family val="3"/>
        <charset val="134"/>
      </rPr>
      <t>新造型</t>
    </r>
    <phoneticPr fontId="7" type="noConversion"/>
  </si>
  <si>
    <t>ZY2303</t>
    <phoneticPr fontId="7" type="noConversion"/>
  </si>
  <si>
    <t>ZY2221</t>
    <phoneticPr fontId="7" type="noConversion"/>
  </si>
  <si>
    <r>
      <t>H6</t>
    </r>
    <r>
      <rPr>
        <sz val="9"/>
        <color rgb="FF000000"/>
        <rFont val="宋体"/>
        <family val="3"/>
        <charset val="134"/>
      </rPr>
      <t>卧铺</t>
    </r>
    <phoneticPr fontId="7" type="noConversion"/>
  </si>
  <si>
    <t>ZY2355</t>
    <phoneticPr fontId="7" type="noConversion"/>
  </si>
  <si>
    <t>统帅</t>
    <phoneticPr fontId="7" type="noConversion"/>
  </si>
  <si>
    <t>气路系统</t>
    <phoneticPr fontId="7" type="noConversion"/>
  </si>
  <si>
    <t>ZY2221</t>
    <phoneticPr fontId="7" type="noConversion"/>
  </si>
  <si>
    <t>H6卧铺</t>
    <phoneticPr fontId="7" type="noConversion"/>
  </si>
  <si>
    <t>ZY2435</t>
  </si>
  <si>
    <r>
      <t>X3000/X5000 H</t>
    </r>
    <r>
      <rPr>
        <sz val="9"/>
        <color rgb="FF000000"/>
        <rFont val="宋体"/>
        <family val="3"/>
        <charset val="134"/>
      </rPr>
      <t>点优化</t>
    </r>
  </si>
  <si>
    <t>序号</t>
    <phoneticPr fontId="7" type="noConversion"/>
  </si>
  <si>
    <t>项目号</t>
    <phoneticPr fontId="7" type="noConversion"/>
  </si>
  <si>
    <t>名称</t>
    <phoneticPr fontId="7" type="noConversion"/>
  </si>
  <si>
    <t>备注</t>
    <phoneticPr fontId="7" type="noConversion"/>
  </si>
  <si>
    <t>金额</t>
    <phoneticPr fontId="7" type="noConversion"/>
  </si>
  <si>
    <t>2025年1月份跨越物流</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</si>
</sst>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3">
    <font>
      <sz val="11"/>
      <color theme="1"/>
      <name val="等线"/>
      <charset val="134"/>
      <scheme val="minor"/>
    </font>
    <font>
      <b/>
      <sz val="16"/>
      <color rgb="FF000000"/>
      <name val="ChineseFontFamily"/>
      <family val="1"/>
    </font>
    <font>
      <sz val="10"/>
      <color rgb="FF000000"/>
      <name val="ChineseFontFamily"/>
      <family val="1"/>
    </font>
    <font>
      <sz val="9"/>
      <color rgb="FF000000"/>
      <name val="ChineseFontFamily"/>
      <family val="1"/>
    </font>
    <font>
      <b/>
      <sz val="11"/>
      <color rgb="FF000000"/>
      <name val="ChineseFontFamily"/>
      <family val="1"/>
    </font>
    <font>
      <sz val="10"/>
      <color rgb="FFEB0300"/>
      <name val="ChineseFontFamily"/>
      <family val="1"/>
    </font>
    <font>
      <b/>
      <sz val="10"/>
      <color rgb="FF000000"/>
      <name val="ChineseFontFamily"/>
      <family val="1"/>
    </font>
    <font>
      <sz val="9"/>
      <name val="等线"/>
      <family val="3"/>
      <charset val="134"/>
      <scheme val="minor"/>
    </font>
    <font>
      <sz val="9"/>
      <color rgb="FF000000"/>
      <name val="宋体"/>
      <family val="3"/>
      <charset val="134"/>
    </font>
    <font>
      <b/>
      <sz val="11"/>
      <color theme="1"/>
      <name val="等线"/>
      <family val="3"/>
      <charset val="134"/>
      <scheme val="minor"/>
    </font>
    <font>
      <b/>
      <sz val="20"/>
      <color theme="1"/>
      <name val="等线"/>
      <family val="3"/>
      <charset val="134"/>
      <scheme val="minor"/>
    </font>
    <font>
      <sz val="12"/>
      <color rgb="FF000000"/>
      <name val="宋体"/>
      <family val="3"/>
      <charset val="134"/>
    </font>
    <font>
      <sz val="12"/>
      <color theme="1"/>
      <name val="宋体"/>
      <family val="3"/>
      <charset val="134"/>
    </font>
  </fonts>
  <fills count="5">
    <fill>
      <patternFill patternType="none"/>
    </fill>
    <fill>
      <patternFill patternType="gray125"/>
    </fill>
    <fill>
      <patternFill patternType="solid">
        <fgColor rgb="FFFFFFFF"/>
        <bgColor indexed="64"/>
      </patternFill>
    </fill>
    <fill>
      <patternFill patternType="solid">
        <fgColor rgb="FFF0F8FF"/>
        <bgColor indexed="64"/>
      </patternFill>
    </fill>
    <fill>
      <patternFill patternType="solid">
        <fgColor rgb="FFFFFF0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0" fillId="3" borderId="1" xfId="0" applyFill="1" applyBorder="1" applyAlignment="1" applyProtection="1">
      <alignment wrapText="1"/>
      <protection locked="0"/>
    </xf>
    <xf numFmtId="0" fontId="3" fillId="3" borderId="1" xfId="0"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0" fillId="2" borderId="0" xfId="0" applyFill="1" applyAlignment="1" applyProtection="1">
      <alignment wrapText="1"/>
      <protection locked="0"/>
    </xf>
    <xf numFmtId="0" fontId="2" fillId="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2" xfId="0" applyBorder="1" applyAlignment="1">
      <alignment horizontal="center" vertical="center"/>
    </xf>
    <xf numFmtId="0" fontId="9" fillId="0" borderId="2" xfId="0" applyFont="1" applyBorder="1" applyAlignment="1">
      <alignment horizontal="center" vertical="center"/>
    </xf>
    <xf numFmtId="0" fontId="11" fillId="2" borderId="0" xfId="0" applyFont="1" applyFill="1" applyAlignment="1">
      <alignment horizontal="center" vertical="center" wrapText="1"/>
    </xf>
    <xf numFmtId="0" fontId="12" fillId="0" borderId="2" xfId="0" applyFont="1" applyBorder="1" applyAlignment="1">
      <alignment horizontal="center" vertical="center"/>
    </xf>
    <xf numFmtId="0" fontId="12" fillId="0" borderId="0" xfId="0" applyFont="1" applyAlignment="1">
      <alignment horizontal="center" vertical="center"/>
    </xf>
    <xf numFmtId="0" fontId="6" fillId="2" borderId="0" xfId="0" applyFont="1" applyFill="1" applyAlignment="1">
      <alignment horizontal="left"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wrapText="1"/>
    </xf>
    <xf numFmtId="0" fontId="10" fillId="0" borderId="3"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2</xdr:col>
      <xdr:colOff>0</xdr:colOff>
      <xdr:row>46</xdr:row>
      <xdr:rowOff>0</xdr:rowOff>
    </xdr:to>
    <xdr:pic>
      <xdr:nvPicPr>
        <xdr:cNvPr id="877925592" name="Picture">
          <a:extLst>
            <a:ext uri="{FF2B5EF4-FFF2-40B4-BE49-F238E27FC236}">
              <a16:creationId xmlns:a16="http://schemas.microsoft.com/office/drawing/2014/main" id="{00000000-0008-0000-0000-0000D8145434}"/>
            </a:ext>
          </a:extLst>
        </xdr:cNvPr>
        <xdr:cNvPicPr/>
      </xdr:nvPicPr>
      <xdr:blipFill>
        <a:blip xmlns:r="http://schemas.openxmlformats.org/officeDocument/2006/relationships" r:embed="rId1"/>
        <a:srcRect/>
        <a:stretch>
          <a:fillRect l="10500" r="10500"/>
        </a:stretch>
      </xdr:blipFill>
      <xdr:spPr>
        <a:xfrm>
          <a:off x="454660" y="9437370"/>
          <a:ext cx="1140460" cy="12693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X47"/>
  <sheetViews>
    <sheetView tabSelected="1" workbookViewId="0">
      <pane ySplit="4" topLeftCell="A5" activePane="bottomLeft" state="frozen"/>
      <selection pane="bottomLeft" activeCell="A38" sqref="A38:T38"/>
    </sheetView>
  </sheetViews>
  <sheetFormatPr defaultColWidth="9" defaultRowHeight="14.25"/>
  <cols>
    <col min="1" max="1" width="6.625" customWidth="1"/>
    <col min="2" max="4" width="16.625" customWidth="1"/>
    <col min="5" max="5" width="4.125" customWidth="1"/>
    <col min="6" max="6" width="10" hidden="1" customWidth="1"/>
    <col min="7" max="7" width="11.625" hidden="1" customWidth="1"/>
    <col min="8" max="8" width="6.625" hidden="1" customWidth="1"/>
    <col min="9" max="9" width="10" hidden="1" customWidth="1"/>
    <col min="10" max="11" width="6.625" hidden="1" customWidth="1"/>
    <col min="12" max="12" width="13.375" customWidth="1"/>
    <col min="13" max="14" width="8.375" customWidth="1"/>
    <col min="15" max="15" width="20.75" customWidth="1"/>
    <col min="16" max="16" width="6.625" customWidth="1"/>
    <col min="17" max="18" width="9.875" customWidth="1"/>
    <col min="19" max="19" width="22.75" customWidth="1"/>
    <col min="20" max="20" width="66.625" customWidth="1"/>
    <col min="21" max="21" width="10" hidden="1" customWidth="1"/>
    <col min="22" max="22" width="66.625" customWidth="1"/>
    <col min="23" max="23" width="30" hidden="1" customWidth="1"/>
    <col min="24" max="24" width="10" hidden="1" customWidth="1"/>
  </cols>
  <sheetData>
    <row r="1" spans="1:24" ht="50.1" customHeight="1">
      <c r="A1" s="19" t="s">
        <v>0</v>
      </c>
      <c r="B1" s="19"/>
      <c r="C1" s="19"/>
      <c r="D1" s="19"/>
      <c r="E1" s="19"/>
      <c r="F1" s="19"/>
      <c r="G1" s="19"/>
      <c r="H1" s="19"/>
      <c r="I1" s="19"/>
      <c r="J1" s="19"/>
      <c r="K1" s="19"/>
      <c r="L1" s="19"/>
      <c r="M1" s="19"/>
      <c r="N1" s="19"/>
      <c r="O1" s="19"/>
      <c r="P1" s="19"/>
      <c r="Q1" s="19"/>
      <c r="R1" s="19"/>
      <c r="S1" s="19"/>
      <c r="T1" s="19"/>
      <c r="U1" s="7"/>
      <c r="V1" s="7"/>
      <c r="W1" s="7"/>
      <c r="X1" s="7"/>
    </row>
    <row r="2" spans="1:24" ht="24" customHeight="1">
      <c r="A2" s="16" t="s">
        <v>1</v>
      </c>
      <c r="B2" s="16"/>
      <c r="C2" s="16"/>
      <c r="D2" s="16"/>
      <c r="E2" s="16"/>
      <c r="F2" s="16"/>
      <c r="G2" s="16"/>
      <c r="H2" s="16"/>
      <c r="I2" s="16"/>
      <c r="J2" s="16"/>
      <c r="K2" s="16"/>
      <c r="L2" s="16"/>
      <c r="M2" s="16"/>
      <c r="N2" s="16"/>
      <c r="O2" s="16"/>
      <c r="P2" s="16"/>
      <c r="Q2" s="16"/>
      <c r="R2" s="16"/>
      <c r="S2" s="16"/>
      <c r="T2" s="16"/>
      <c r="U2" s="7"/>
      <c r="V2" s="7"/>
      <c r="W2" s="7"/>
      <c r="X2" s="7"/>
    </row>
    <row r="3" spans="1:24" ht="24" customHeight="1">
      <c r="A3" s="16" t="str">
        <f>CONCATENATE("本期应付总额：",TEXT(L32,"#,##0.00"),"元（",SUBSTITUTE(SUBSTITUTE(SUBSTITUTE(NUMBERSTRING(INT(ABS(L32)),2)&amp;"圆"&amp;TEXT(MOD(ABS(L32),1)*100,"[dbnum2]0角0分"),"零角零分","整"),"零角","零"),"零分",""),"）")</f>
        <v>本期应付总额：6,808.70元（陆仟捌佰零捌圆柒角）</v>
      </c>
      <c r="B3" s="16"/>
      <c r="C3" s="16"/>
      <c r="D3" s="16"/>
      <c r="E3" s="16"/>
      <c r="F3" s="16"/>
      <c r="G3" s="16"/>
      <c r="H3" s="16"/>
      <c r="I3" s="16"/>
      <c r="J3" s="16"/>
      <c r="K3" s="16"/>
      <c r="L3" s="16"/>
      <c r="M3" s="16"/>
      <c r="N3" s="16"/>
      <c r="O3" s="16"/>
      <c r="P3" s="16"/>
      <c r="Q3" s="16"/>
      <c r="R3" s="16"/>
      <c r="S3" s="16"/>
      <c r="T3" s="16"/>
      <c r="U3" s="7"/>
      <c r="V3" s="7"/>
      <c r="W3" s="7"/>
      <c r="X3" s="7"/>
    </row>
    <row r="4" spans="1:24" ht="30" customHeight="1">
      <c r="A4" s="1" t="s">
        <v>2</v>
      </c>
      <c r="B4" s="1" t="s">
        <v>3</v>
      </c>
      <c r="C4" s="1" t="s">
        <v>4</v>
      </c>
      <c r="D4" s="1" t="s">
        <v>5</v>
      </c>
      <c r="E4" s="1" t="s">
        <v>6</v>
      </c>
      <c r="F4" s="1" t="s">
        <v>7</v>
      </c>
      <c r="G4" s="1" t="s">
        <v>8</v>
      </c>
      <c r="H4" s="1" t="s">
        <v>9</v>
      </c>
      <c r="I4" s="1" t="s">
        <v>10</v>
      </c>
      <c r="J4" s="1" t="s">
        <v>11</v>
      </c>
      <c r="K4" s="1" t="s">
        <v>12</v>
      </c>
      <c r="L4" s="1" t="s">
        <v>13</v>
      </c>
      <c r="M4" s="1" t="s">
        <v>14</v>
      </c>
      <c r="N4" s="1" t="s">
        <v>15</v>
      </c>
      <c r="O4" s="1" t="s">
        <v>16</v>
      </c>
      <c r="P4" s="1" t="s">
        <v>17</v>
      </c>
      <c r="Q4" s="1" t="s">
        <v>18</v>
      </c>
      <c r="R4" s="8" t="s">
        <v>19</v>
      </c>
      <c r="S4" s="8" t="s">
        <v>20</v>
      </c>
      <c r="T4" s="1" t="s">
        <v>21</v>
      </c>
      <c r="U4" s="1" t="s">
        <v>22</v>
      </c>
      <c r="V4" s="1" t="s">
        <v>23</v>
      </c>
      <c r="W4" s="1" t="s">
        <v>24</v>
      </c>
      <c r="X4" s="1" t="s">
        <v>25</v>
      </c>
    </row>
    <row r="5" spans="1:24" ht="15" customHeight="1">
      <c r="A5" s="2">
        <v>1</v>
      </c>
      <c r="B5" s="2" t="s">
        <v>26</v>
      </c>
      <c r="C5" s="2" t="s">
        <v>27</v>
      </c>
      <c r="D5" s="2" t="s">
        <v>28</v>
      </c>
      <c r="E5" s="2">
        <v>3</v>
      </c>
      <c r="F5" s="3">
        <v>1055.5999999999999</v>
      </c>
      <c r="G5" s="3">
        <v>1591.9</v>
      </c>
      <c r="H5" s="3">
        <v>65</v>
      </c>
      <c r="I5" s="3">
        <v>1034.74</v>
      </c>
      <c r="J5" s="3">
        <v>0</v>
      </c>
      <c r="K5" s="3">
        <v>0</v>
      </c>
      <c r="L5" s="3">
        <v>1034.74</v>
      </c>
      <c r="M5" s="2" t="s">
        <v>29</v>
      </c>
      <c r="N5" s="2" t="s">
        <v>30</v>
      </c>
      <c r="O5" s="2" t="s">
        <v>26</v>
      </c>
      <c r="P5" s="2" t="s">
        <v>31</v>
      </c>
      <c r="Q5" s="2" t="s">
        <v>32</v>
      </c>
      <c r="R5" s="2" t="s">
        <v>33</v>
      </c>
      <c r="S5" s="2" t="s">
        <v>34</v>
      </c>
      <c r="T5" s="2" t="s">
        <v>35</v>
      </c>
      <c r="U5" s="2" t="s">
        <v>30</v>
      </c>
      <c r="V5" s="2" t="s">
        <v>36</v>
      </c>
      <c r="W5" s="2" t="s">
        <v>37</v>
      </c>
      <c r="X5" s="3">
        <v>1.51</v>
      </c>
    </row>
    <row r="6" spans="1:24" ht="15" customHeight="1">
      <c r="A6" s="2">
        <v>2</v>
      </c>
      <c r="B6" s="2" t="s">
        <v>26</v>
      </c>
      <c r="C6" s="2" t="s">
        <v>38</v>
      </c>
      <c r="D6" s="2" t="s">
        <v>39</v>
      </c>
      <c r="E6" s="2">
        <v>2</v>
      </c>
      <c r="F6" s="3">
        <v>30</v>
      </c>
      <c r="G6" s="3">
        <v>85</v>
      </c>
      <c r="H6" s="3">
        <v>65</v>
      </c>
      <c r="I6" s="3">
        <v>55.25</v>
      </c>
      <c r="J6" s="3">
        <v>0</v>
      </c>
      <c r="K6" s="3">
        <v>0</v>
      </c>
      <c r="L6" s="3">
        <v>55.25</v>
      </c>
      <c r="M6" s="2" t="s">
        <v>40</v>
      </c>
      <c r="N6" s="2" t="s">
        <v>41</v>
      </c>
      <c r="O6" s="2" t="s">
        <v>42</v>
      </c>
      <c r="P6" s="2" t="s">
        <v>43</v>
      </c>
      <c r="Q6" s="2" t="s">
        <v>44</v>
      </c>
      <c r="R6" s="9" t="s">
        <v>202</v>
      </c>
      <c r="S6" s="2" t="s">
        <v>202</v>
      </c>
      <c r="T6" s="2" t="s">
        <v>45</v>
      </c>
      <c r="U6" s="2" t="s">
        <v>46</v>
      </c>
      <c r="V6" s="2" t="s">
        <v>47</v>
      </c>
      <c r="W6" s="2" t="s">
        <v>48</v>
      </c>
      <c r="X6" s="3">
        <v>2.83</v>
      </c>
    </row>
    <row r="7" spans="1:24" ht="15" customHeight="1">
      <c r="A7" s="2">
        <v>3</v>
      </c>
      <c r="B7" s="2" t="s">
        <v>26</v>
      </c>
      <c r="C7" s="2" t="s">
        <v>49</v>
      </c>
      <c r="D7" s="2" t="s">
        <v>50</v>
      </c>
      <c r="E7" s="2">
        <v>4</v>
      </c>
      <c r="F7" s="3">
        <v>100.5</v>
      </c>
      <c r="G7" s="3">
        <v>288.60000000000002</v>
      </c>
      <c r="H7" s="3">
        <v>65</v>
      </c>
      <c r="I7" s="3">
        <v>187.59</v>
      </c>
      <c r="J7" s="3">
        <v>0</v>
      </c>
      <c r="K7" s="3">
        <v>0</v>
      </c>
      <c r="L7" s="3">
        <v>187.59</v>
      </c>
      <c r="M7" s="2" t="s">
        <v>40</v>
      </c>
      <c r="N7" s="2" t="s">
        <v>51</v>
      </c>
      <c r="O7" s="2" t="s">
        <v>52</v>
      </c>
      <c r="P7" s="2" t="s">
        <v>53</v>
      </c>
      <c r="Q7" s="2" t="s">
        <v>54</v>
      </c>
      <c r="R7" s="2" t="s">
        <v>55</v>
      </c>
      <c r="S7" s="2" t="s">
        <v>56</v>
      </c>
      <c r="T7" s="2" t="s">
        <v>57</v>
      </c>
      <c r="U7" s="2" t="s">
        <v>46</v>
      </c>
      <c r="V7" s="2" t="s">
        <v>47</v>
      </c>
      <c r="W7" s="2" t="s">
        <v>58</v>
      </c>
      <c r="X7" s="3">
        <v>2.87</v>
      </c>
    </row>
    <row r="8" spans="1:24" ht="15" customHeight="1">
      <c r="A8" s="2">
        <v>4</v>
      </c>
      <c r="B8" s="2" t="s">
        <v>26</v>
      </c>
      <c r="C8" s="2" t="s">
        <v>59</v>
      </c>
      <c r="D8" s="2" t="s">
        <v>60</v>
      </c>
      <c r="E8" s="2">
        <v>1</v>
      </c>
      <c r="F8" s="3">
        <v>109.43</v>
      </c>
      <c r="G8" s="3">
        <v>185.48</v>
      </c>
      <c r="H8" s="3">
        <v>65</v>
      </c>
      <c r="I8" s="3">
        <v>120.56</v>
      </c>
      <c r="J8" s="3">
        <v>114.66</v>
      </c>
      <c r="K8" s="3">
        <v>0</v>
      </c>
      <c r="L8" s="3">
        <v>235.22</v>
      </c>
      <c r="M8" s="2" t="s">
        <v>61</v>
      </c>
      <c r="N8" s="2" t="s">
        <v>46</v>
      </c>
      <c r="O8" s="2"/>
      <c r="P8" s="2" t="s">
        <v>29</v>
      </c>
      <c r="Q8" s="2" t="s">
        <v>44</v>
      </c>
      <c r="R8" s="2" t="s">
        <v>55</v>
      </c>
      <c r="S8" s="2" t="s">
        <v>56</v>
      </c>
      <c r="T8" s="2" t="s">
        <v>62</v>
      </c>
      <c r="U8" s="2" t="s">
        <v>41</v>
      </c>
      <c r="V8" s="2" t="s">
        <v>63</v>
      </c>
      <c r="W8" s="2" t="s">
        <v>64</v>
      </c>
      <c r="X8" s="3">
        <v>1.69</v>
      </c>
    </row>
    <row r="9" spans="1:24" ht="15" customHeight="1">
      <c r="A9" s="2">
        <v>5</v>
      </c>
      <c r="B9" s="2" t="s">
        <v>26</v>
      </c>
      <c r="C9" s="2" t="s">
        <v>65</v>
      </c>
      <c r="D9" s="2" t="s">
        <v>66</v>
      </c>
      <c r="E9" s="2">
        <v>1</v>
      </c>
      <c r="F9" s="3">
        <v>107.32</v>
      </c>
      <c r="G9" s="3">
        <v>360.85</v>
      </c>
      <c r="H9" s="3">
        <v>65</v>
      </c>
      <c r="I9" s="3">
        <v>234.55</v>
      </c>
      <c r="J9" s="3">
        <v>72.42</v>
      </c>
      <c r="K9" s="3">
        <v>0</v>
      </c>
      <c r="L9" s="3">
        <v>306.97000000000003</v>
      </c>
      <c r="M9" s="2" t="s">
        <v>67</v>
      </c>
      <c r="N9" s="2" t="s">
        <v>68</v>
      </c>
      <c r="O9" s="2"/>
      <c r="P9" s="2" t="s">
        <v>69</v>
      </c>
      <c r="Q9" s="2" t="s">
        <v>54</v>
      </c>
      <c r="R9" s="2" t="s">
        <v>215</v>
      </c>
      <c r="S9" s="2" t="s">
        <v>216</v>
      </c>
      <c r="T9" s="2" t="s">
        <v>72</v>
      </c>
      <c r="U9" s="2" t="s">
        <v>41</v>
      </c>
      <c r="V9" s="2" t="s">
        <v>73</v>
      </c>
      <c r="W9" s="2" t="s">
        <v>74</v>
      </c>
      <c r="X9" s="3">
        <v>3.36</v>
      </c>
    </row>
    <row r="10" spans="1:24" ht="15" customHeight="1">
      <c r="A10" s="2">
        <v>6</v>
      </c>
      <c r="B10" s="2" t="s">
        <v>26</v>
      </c>
      <c r="C10" s="2" t="s">
        <v>75</v>
      </c>
      <c r="D10" s="2" t="s">
        <v>76</v>
      </c>
      <c r="E10" s="2">
        <v>4</v>
      </c>
      <c r="F10" s="3">
        <v>100.5</v>
      </c>
      <c r="G10" s="3">
        <v>190.1</v>
      </c>
      <c r="H10" s="3">
        <v>65</v>
      </c>
      <c r="I10" s="3">
        <v>123.57</v>
      </c>
      <c r="J10" s="3">
        <v>0</v>
      </c>
      <c r="K10" s="3">
        <v>0</v>
      </c>
      <c r="L10" s="3">
        <v>123.57</v>
      </c>
      <c r="M10" s="2" t="s">
        <v>40</v>
      </c>
      <c r="N10" s="2" t="s">
        <v>51</v>
      </c>
      <c r="O10" s="2" t="s">
        <v>26</v>
      </c>
      <c r="P10" s="2" t="s">
        <v>77</v>
      </c>
      <c r="Q10" s="2" t="s">
        <v>32</v>
      </c>
      <c r="R10" s="2" t="s">
        <v>55</v>
      </c>
      <c r="S10" s="2" t="s">
        <v>56</v>
      </c>
      <c r="T10" s="2" t="s">
        <v>78</v>
      </c>
      <c r="U10" s="2" t="s">
        <v>51</v>
      </c>
      <c r="V10" s="2" t="s">
        <v>79</v>
      </c>
      <c r="W10" s="2" t="s">
        <v>80</v>
      </c>
      <c r="X10" s="3">
        <v>1.89</v>
      </c>
    </row>
    <row r="11" spans="1:24" ht="15" customHeight="1">
      <c r="A11" s="2">
        <v>7</v>
      </c>
      <c r="B11" s="2" t="s">
        <v>26</v>
      </c>
      <c r="C11" s="2" t="s">
        <v>81</v>
      </c>
      <c r="D11" s="2" t="s">
        <v>82</v>
      </c>
      <c r="E11" s="2">
        <v>2</v>
      </c>
      <c r="F11" s="3">
        <v>222.91</v>
      </c>
      <c r="G11" s="3">
        <v>786.68</v>
      </c>
      <c r="H11" s="3">
        <v>65</v>
      </c>
      <c r="I11" s="3">
        <v>511.34</v>
      </c>
      <c r="J11" s="3">
        <v>262.08</v>
      </c>
      <c r="K11" s="3">
        <v>0</v>
      </c>
      <c r="L11" s="3">
        <v>773.42</v>
      </c>
      <c r="M11" s="2" t="s">
        <v>31</v>
      </c>
      <c r="N11" s="2" t="s">
        <v>41</v>
      </c>
      <c r="O11" s="2"/>
      <c r="P11" s="2" t="s">
        <v>29</v>
      </c>
      <c r="Q11" s="2" t="s">
        <v>54</v>
      </c>
      <c r="R11" s="2" t="s">
        <v>33</v>
      </c>
      <c r="S11" s="2" t="s">
        <v>34</v>
      </c>
      <c r="T11" s="2" t="s">
        <v>63</v>
      </c>
      <c r="U11" s="2" t="s">
        <v>30</v>
      </c>
      <c r="V11" s="2" t="s">
        <v>83</v>
      </c>
      <c r="W11" s="2" t="s">
        <v>84</v>
      </c>
      <c r="X11" s="3">
        <v>3.53</v>
      </c>
    </row>
    <row r="12" spans="1:24" ht="15" customHeight="1">
      <c r="A12" s="2">
        <v>8</v>
      </c>
      <c r="B12" s="2" t="s">
        <v>26</v>
      </c>
      <c r="C12" s="2" t="s">
        <v>85</v>
      </c>
      <c r="D12" s="2" t="s">
        <v>86</v>
      </c>
      <c r="E12" s="2">
        <v>1</v>
      </c>
      <c r="F12" s="3">
        <v>159.37</v>
      </c>
      <c r="G12" s="3">
        <v>677.15</v>
      </c>
      <c r="H12" s="3">
        <v>65</v>
      </c>
      <c r="I12" s="3">
        <v>440.15</v>
      </c>
      <c r="J12" s="3">
        <v>0</v>
      </c>
      <c r="K12" s="3">
        <v>0</v>
      </c>
      <c r="L12" s="3">
        <v>440.15</v>
      </c>
      <c r="M12" s="2" t="s">
        <v>87</v>
      </c>
      <c r="N12" s="2" t="s">
        <v>88</v>
      </c>
      <c r="O12" s="2"/>
      <c r="P12" s="2" t="s">
        <v>89</v>
      </c>
      <c r="Q12" s="2" t="s">
        <v>54</v>
      </c>
      <c r="R12" s="9" t="s">
        <v>202</v>
      </c>
      <c r="S12" s="2" t="s">
        <v>202</v>
      </c>
      <c r="T12" s="2" t="s">
        <v>90</v>
      </c>
      <c r="U12" s="2" t="s">
        <v>41</v>
      </c>
      <c r="V12" s="2" t="s">
        <v>45</v>
      </c>
      <c r="W12" s="2" t="s">
        <v>91</v>
      </c>
      <c r="X12" s="3">
        <v>4.25</v>
      </c>
    </row>
    <row r="13" spans="1:24" ht="15" customHeight="1">
      <c r="A13" s="2">
        <v>9</v>
      </c>
      <c r="B13" s="2" t="s">
        <v>26</v>
      </c>
      <c r="C13" s="2" t="s">
        <v>92</v>
      </c>
      <c r="D13" s="2" t="s">
        <v>93</v>
      </c>
      <c r="E13" s="2">
        <v>1</v>
      </c>
      <c r="F13" s="3">
        <v>159.37</v>
      </c>
      <c r="G13" s="3">
        <v>564.29</v>
      </c>
      <c r="H13" s="3">
        <v>65</v>
      </c>
      <c r="I13" s="3">
        <v>366.79</v>
      </c>
      <c r="J13" s="3">
        <v>0</v>
      </c>
      <c r="K13" s="3">
        <v>0</v>
      </c>
      <c r="L13" s="3">
        <v>366.79</v>
      </c>
      <c r="M13" s="2" t="s">
        <v>87</v>
      </c>
      <c r="N13" s="2" t="s">
        <v>94</v>
      </c>
      <c r="O13" s="2"/>
      <c r="P13" s="2" t="s">
        <v>95</v>
      </c>
      <c r="Q13" s="2" t="s">
        <v>54</v>
      </c>
      <c r="R13" s="9" t="s">
        <v>202</v>
      </c>
      <c r="S13" s="2" t="s">
        <v>202</v>
      </c>
      <c r="T13" s="2" t="s">
        <v>96</v>
      </c>
      <c r="U13" s="2" t="s">
        <v>41</v>
      </c>
      <c r="V13" s="2" t="s">
        <v>45</v>
      </c>
      <c r="W13" s="2" t="s">
        <v>97</v>
      </c>
      <c r="X13" s="3">
        <v>3.54</v>
      </c>
    </row>
    <row r="14" spans="1:24" ht="15" customHeight="1">
      <c r="A14" s="2">
        <v>10</v>
      </c>
      <c r="B14" s="2" t="s">
        <v>26</v>
      </c>
      <c r="C14" s="2" t="s">
        <v>98</v>
      </c>
      <c r="D14" s="2" t="s">
        <v>99</v>
      </c>
      <c r="E14" s="2">
        <v>1</v>
      </c>
      <c r="F14" s="3">
        <v>159.37</v>
      </c>
      <c r="G14" s="3">
        <v>265.39</v>
      </c>
      <c r="H14" s="3">
        <v>65</v>
      </c>
      <c r="I14" s="3">
        <v>172.5</v>
      </c>
      <c r="J14" s="3">
        <v>0</v>
      </c>
      <c r="K14" s="3">
        <v>0</v>
      </c>
      <c r="L14" s="3">
        <v>172.5</v>
      </c>
      <c r="M14" s="2" t="s">
        <v>87</v>
      </c>
      <c r="N14" s="2" t="s">
        <v>100</v>
      </c>
      <c r="O14" s="2"/>
      <c r="P14" s="2" t="s">
        <v>101</v>
      </c>
      <c r="Q14" s="2" t="s">
        <v>44</v>
      </c>
      <c r="R14" s="9" t="s">
        <v>202</v>
      </c>
      <c r="S14" s="2" t="s">
        <v>202</v>
      </c>
      <c r="T14" s="2" t="s">
        <v>102</v>
      </c>
      <c r="U14" s="2" t="s">
        <v>41</v>
      </c>
      <c r="V14" s="2" t="s">
        <v>45</v>
      </c>
      <c r="W14" s="2" t="s">
        <v>103</v>
      </c>
      <c r="X14" s="3">
        <v>1.67</v>
      </c>
    </row>
    <row r="15" spans="1:24" ht="15" customHeight="1">
      <c r="A15" s="2">
        <v>11</v>
      </c>
      <c r="B15" s="2" t="s">
        <v>26</v>
      </c>
      <c r="C15" s="2" t="s">
        <v>104</v>
      </c>
      <c r="D15" s="2" t="s">
        <v>105</v>
      </c>
      <c r="E15" s="2">
        <v>1</v>
      </c>
      <c r="F15" s="3">
        <v>159.37</v>
      </c>
      <c r="G15" s="3">
        <v>564.29</v>
      </c>
      <c r="H15" s="3">
        <v>65</v>
      </c>
      <c r="I15" s="3">
        <v>366.79</v>
      </c>
      <c r="J15" s="3">
        <v>0</v>
      </c>
      <c r="K15" s="3">
        <v>0</v>
      </c>
      <c r="L15" s="3">
        <v>366.79</v>
      </c>
      <c r="M15" s="2" t="s">
        <v>87</v>
      </c>
      <c r="N15" s="2" t="s">
        <v>106</v>
      </c>
      <c r="O15" s="2"/>
      <c r="P15" s="2" t="s">
        <v>107</v>
      </c>
      <c r="Q15" s="2" t="s">
        <v>54</v>
      </c>
      <c r="R15" s="9" t="s">
        <v>202</v>
      </c>
      <c r="S15" s="2" t="s">
        <v>202</v>
      </c>
      <c r="T15" s="2" t="s">
        <v>108</v>
      </c>
      <c r="U15" s="2" t="s">
        <v>41</v>
      </c>
      <c r="V15" s="2" t="s">
        <v>45</v>
      </c>
      <c r="W15" s="2" t="s">
        <v>97</v>
      </c>
      <c r="X15" s="3">
        <v>3.54</v>
      </c>
    </row>
    <row r="16" spans="1:24" ht="15" customHeight="1">
      <c r="A16" s="2">
        <v>12</v>
      </c>
      <c r="B16" s="2" t="s">
        <v>26</v>
      </c>
      <c r="C16" s="2" t="s">
        <v>109</v>
      </c>
      <c r="D16" s="2" t="s">
        <v>110</v>
      </c>
      <c r="E16" s="2">
        <v>3</v>
      </c>
      <c r="F16" s="3">
        <v>558.48</v>
      </c>
      <c r="G16" s="3">
        <v>569.48</v>
      </c>
      <c r="H16" s="3">
        <v>65</v>
      </c>
      <c r="I16" s="3">
        <v>370.16</v>
      </c>
      <c r="J16" s="3">
        <v>180.18</v>
      </c>
      <c r="K16" s="3">
        <v>0</v>
      </c>
      <c r="L16" s="3">
        <v>550.34</v>
      </c>
      <c r="M16" s="2" t="s">
        <v>40</v>
      </c>
      <c r="N16" s="2" t="s">
        <v>41</v>
      </c>
      <c r="O16" s="2" t="s">
        <v>42</v>
      </c>
      <c r="P16" s="2" t="s">
        <v>43</v>
      </c>
      <c r="Q16" s="2" t="s">
        <v>44</v>
      </c>
      <c r="R16" s="2" t="s">
        <v>205</v>
      </c>
      <c r="S16" s="2" t="s">
        <v>206</v>
      </c>
      <c r="T16" s="2" t="s">
        <v>45</v>
      </c>
      <c r="U16" s="2" t="s">
        <v>46</v>
      </c>
      <c r="V16" s="2" t="s">
        <v>47</v>
      </c>
      <c r="W16" s="2" t="s">
        <v>111</v>
      </c>
      <c r="X16" s="3">
        <v>1.02</v>
      </c>
    </row>
    <row r="17" spans="1:24" ht="15" customHeight="1">
      <c r="A17" s="2">
        <v>13</v>
      </c>
      <c r="B17" s="2" t="s">
        <v>26</v>
      </c>
      <c r="C17" s="2" t="s">
        <v>112</v>
      </c>
      <c r="D17" s="2" t="s">
        <v>113</v>
      </c>
      <c r="E17" s="2">
        <v>1</v>
      </c>
      <c r="F17" s="3">
        <v>30</v>
      </c>
      <c r="G17" s="3">
        <v>103</v>
      </c>
      <c r="H17" s="3">
        <v>65</v>
      </c>
      <c r="I17" s="3">
        <v>66.95</v>
      </c>
      <c r="J17" s="3">
        <v>0</v>
      </c>
      <c r="K17" s="3">
        <v>0</v>
      </c>
      <c r="L17" s="3">
        <v>66.95</v>
      </c>
      <c r="M17" s="2" t="s">
        <v>40</v>
      </c>
      <c r="N17" s="2" t="s">
        <v>114</v>
      </c>
      <c r="O17" s="2"/>
      <c r="P17" s="2" t="s">
        <v>115</v>
      </c>
      <c r="Q17" s="2" t="s">
        <v>54</v>
      </c>
      <c r="R17" s="2" t="s">
        <v>207</v>
      </c>
      <c r="S17" s="2" t="s">
        <v>212</v>
      </c>
      <c r="T17" s="2" t="s">
        <v>116</v>
      </c>
      <c r="U17" s="2" t="s">
        <v>46</v>
      </c>
      <c r="V17" s="2" t="s">
        <v>47</v>
      </c>
      <c r="W17" s="2" t="s">
        <v>117</v>
      </c>
      <c r="X17" s="3">
        <v>3.43</v>
      </c>
    </row>
    <row r="18" spans="1:24" ht="15" customHeight="1">
      <c r="A18" s="2">
        <v>14</v>
      </c>
      <c r="B18" s="2" t="s">
        <v>26</v>
      </c>
      <c r="C18" s="2" t="s">
        <v>118</v>
      </c>
      <c r="D18" s="2" t="s">
        <v>119</v>
      </c>
      <c r="E18" s="2">
        <v>2</v>
      </c>
      <c r="F18" s="3">
        <v>97.62</v>
      </c>
      <c r="G18" s="3">
        <v>204.24</v>
      </c>
      <c r="H18" s="3">
        <v>65</v>
      </c>
      <c r="I18" s="3">
        <v>132.76</v>
      </c>
      <c r="J18" s="3">
        <v>0</v>
      </c>
      <c r="K18" s="3">
        <v>0</v>
      </c>
      <c r="L18" s="3">
        <v>132.76</v>
      </c>
      <c r="M18" s="2" t="s">
        <v>120</v>
      </c>
      <c r="N18" s="2" t="s">
        <v>41</v>
      </c>
      <c r="O18" s="2" t="s">
        <v>26</v>
      </c>
      <c r="P18" s="2" t="s">
        <v>120</v>
      </c>
      <c r="Q18" s="2" t="s">
        <v>32</v>
      </c>
      <c r="R18" s="2" t="s">
        <v>203</v>
      </c>
      <c r="S18" s="2" t="s">
        <v>204</v>
      </c>
      <c r="T18" s="2" t="s">
        <v>121</v>
      </c>
      <c r="U18" s="2" t="s">
        <v>41</v>
      </c>
      <c r="V18" s="2" t="s">
        <v>122</v>
      </c>
      <c r="W18" s="2" t="s">
        <v>123</v>
      </c>
      <c r="X18" s="3">
        <v>2.09</v>
      </c>
    </row>
    <row r="19" spans="1:24" ht="15" customHeight="1">
      <c r="A19" s="2">
        <v>15</v>
      </c>
      <c r="B19" s="2" t="s">
        <v>26</v>
      </c>
      <c r="C19" s="2" t="s">
        <v>124</v>
      </c>
      <c r="D19" s="2" t="s">
        <v>125</v>
      </c>
      <c r="E19" s="2">
        <v>1</v>
      </c>
      <c r="F19" s="3">
        <v>157.5</v>
      </c>
      <c r="G19" s="3">
        <v>636</v>
      </c>
      <c r="H19" s="3">
        <v>65</v>
      </c>
      <c r="I19" s="3">
        <v>413.4</v>
      </c>
      <c r="J19" s="3">
        <v>0</v>
      </c>
      <c r="K19" s="3">
        <v>0</v>
      </c>
      <c r="L19" s="3">
        <v>413.4</v>
      </c>
      <c r="M19" s="2" t="s">
        <v>87</v>
      </c>
      <c r="N19" s="2" t="s">
        <v>126</v>
      </c>
      <c r="O19" s="2"/>
      <c r="P19" s="2" t="s">
        <v>127</v>
      </c>
      <c r="Q19" s="2" t="s">
        <v>54</v>
      </c>
      <c r="R19" s="9" t="s">
        <v>202</v>
      </c>
      <c r="S19" s="2" t="s">
        <v>202</v>
      </c>
      <c r="T19" s="2" t="s">
        <v>128</v>
      </c>
      <c r="U19" s="2" t="s">
        <v>41</v>
      </c>
      <c r="V19" s="2" t="s">
        <v>45</v>
      </c>
      <c r="W19" s="2" t="s">
        <v>129</v>
      </c>
      <c r="X19" s="3">
        <v>4.04</v>
      </c>
    </row>
    <row r="20" spans="1:24" ht="15" customHeight="1">
      <c r="A20" s="2">
        <v>16</v>
      </c>
      <c r="B20" s="2" t="s">
        <v>26</v>
      </c>
      <c r="C20" s="2" t="s">
        <v>130</v>
      </c>
      <c r="D20" s="2" t="s">
        <v>131</v>
      </c>
      <c r="E20" s="2">
        <v>1</v>
      </c>
      <c r="F20" s="3">
        <v>157.5</v>
      </c>
      <c r="G20" s="3">
        <v>262.39999999999998</v>
      </c>
      <c r="H20" s="3">
        <v>65</v>
      </c>
      <c r="I20" s="3">
        <v>170.56</v>
      </c>
      <c r="J20" s="3">
        <v>0</v>
      </c>
      <c r="K20" s="3">
        <v>0</v>
      </c>
      <c r="L20" s="3">
        <v>170.56</v>
      </c>
      <c r="M20" s="2" t="s">
        <v>87</v>
      </c>
      <c r="N20" s="2" t="s">
        <v>100</v>
      </c>
      <c r="O20" s="2"/>
      <c r="P20" s="2" t="s">
        <v>132</v>
      </c>
      <c r="Q20" s="2" t="s">
        <v>44</v>
      </c>
      <c r="R20" s="9" t="s">
        <v>202</v>
      </c>
      <c r="S20" s="2" t="s">
        <v>202</v>
      </c>
      <c r="T20" s="2" t="s">
        <v>133</v>
      </c>
      <c r="U20" s="2" t="s">
        <v>41</v>
      </c>
      <c r="V20" s="2" t="s">
        <v>45</v>
      </c>
      <c r="W20" s="2" t="s">
        <v>134</v>
      </c>
      <c r="X20" s="3">
        <v>1.67</v>
      </c>
    </row>
    <row r="21" spans="1:24" ht="15" customHeight="1">
      <c r="A21" s="2">
        <v>17</v>
      </c>
      <c r="B21" s="2" t="s">
        <v>26</v>
      </c>
      <c r="C21" s="2" t="s">
        <v>135</v>
      </c>
      <c r="D21" s="2" t="s">
        <v>136</v>
      </c>
      <c r="E21" s="2">
        <v>3</v>
      </c>
      <c r="F21" s="3">
        <v>58.5</v>
      </c>
      <c r="G21" s="3">
        <v>85</v>
      </c>
      <c r="H21" s="3">
        <v>65</v>
      </c>
      <c r="I21" s="3">
        <v>55.25</v>
      </c>
      <c r="J21" s="3">
        <v>0</v>
      </c>
      <c r="K21" s="3">
        <v>0</v>
      </c>
      <c r="L21" s="3">
        <v>55.25</v>
      </c>
      <c r="M21" s="2" t="s">
        <v>40</v>
      </c>
      <c r="N21" s="2" t="s">
        <v>41</v>
      </c>
      <c r="O21" s="2" t="s">
        <v>42</v>
      </c>
      <c r="P21" s="2" t="s">
        <v>43</v>
      </c>
      <c r="Q21" s="2" t="s">
        <v>44</v>
      </c>
      <c r="R21" s="2" t="s">
        <v>205</v>
      </c>
      <c r="S21" s="2" t="s">
        <v>206</v>
      </c>
      <c r="T21" s="2" t="s">
        <v>45</v>
      </c>
      <c r="U21" s="2" t="s">
        <v>46</v>
      </c>
      <c r="V21" s="2" t="s">
        <v>47</v>
      </c>
      <c r="W21" s="2" t="s">
        <v>137</v>
      </c>
      <c r="X21" s="3">
        <v>1.45</v>
      </c>
    </row>
    <row r="22" spans="1:24" ht="15" customHeight="1">
      <c r="A22" s="2">
        <v>18</v>
      </c>
      <c r="B22" s="2" t="s">
        <v>26</v>
      </c>
      <c r="C22" s="2" t="s">
        <v>138</v>
      </c>
      <c r="D22" s="2" t="s">
        <v>139</v>
      </c>
      <c r="E22" s="2">
        <v>2</v>
      </c>
      <c r="F22" s="3">
        <v>115.03</v>
      </c>
      <c r="G22" s="3">
        <v>148.83000000000001</v>
      </c>
      <c r="H22" s="3">
        <v>65</v>
      </c>
      <c r="I22" s="3">
        <v>96.74</v>
      </c>
      <c r="J22" s="3">
        <v>135.91999999999999</v>
      </c>
      <c r="K22" s="3">
        <v>0</v>
      </c>
      <c r="L22" s="3">
        <v>232.66</v>
      </c>
      <c r="M22" s="2" t="s">
        <v>40</v>
      </c>
      <c r="N22" s="2" t="s">
        <v>41</v>
      </c>
      <c r="O22" s="2" t="s">
        <v>42</v>
      </c>
      <c r="P22" s="2" t="s">
        <v>43</v>
      </c>
      <c r="Q22" s="2" t="s">
        <v>44</v>
      </c>
      <c r="R22" s="2" t="s">
        <v>205</v>
      </c>
      <c r="S22" s="2" t="s">
        <v>206</v>
      </c>
      <c r="T22" s="2" t="s">
        <v>45</v>
      </c>
      <c r="U22" s="2" t="s">
        <v>46</v>
      </c>
      <c r="V22" s="2" t="s">
        <v>47</v>
      </c>
      <c r="W22" s="2" t="s">
        <v>140</v>
      </c>
      <c r="X22" s="3">
        <v>1.29</v>
      </c>
    </row>
    <row r="23" spans="1:24" ht="15" customHeight="1">
      <c r="A23" s="2">
        <v>19</v>
      </c>
      <c r="B23" s="2" t="s">
        <v>26</v>
      </c>
      <c r="C23" s="2" t="s">
        <v>141</v>
      </c>
      <c r="D23" s="2" t="s">
        <v>142</v>
      </c>
      <c r="E23" s="2">
        <v>1</v>
      </c>
      <c r="F23" s="3">
        <v>74</v>
      </c>
      <c r="G23" s="3">
        <v>265.5</v>
      </c>
      <c r="H23" s="3">
        <v>65</v>
      </c>
      <c r="I23" s="3">
        <v>172.58</v>
      </c>
      <c r="J23" s="3">
        <v>0</v>
      </c>
      <c r="K23" s="3">
        <v>0</v>
      </c>
      <c r="L23" s="3">
        <v>172.58</v>
      </c>
      <c r="M23" s="2" t="s">
        <v>31</v>
      </c>
      <c r="N23" s="2" t="s">
        <v>41</v>
      </c>
      <c r="O23" s="2"/>
      <c r="P23" s="2" t="s">
        <v>43</v>
      </c>
      <c r="Q23" s="2" t="s">
        <v>54</v>
      </c>
      <c r="R23" s="2" t="s">
        <v>33</v>
      </c>
      <c r="S23" s="2" t="s">
        <v>34</v>
      </c>
      <c r="T23" s="2" t="s">
        <v>63</v>
      </c>
      <c r="U23" s="2" t="s">
        <v>30</v>
      </c>
      <c r="V23" s="2" t="s">
        <v>83</v>
      </c>
      <c r="W23" s="2" t="s">
        <v>143</v>
      </c>
      <c r="X23" s="3">
        <v>3.59</v>
      </c>
    </row>
    <row r="24" spans="1:24" ht="15" customHeight="1">
      <c r="A24" s="2">
        <v>20</v>
      </c>
      <c r="B24" s="2" t="s">
        <v>144</v>
      </c>
      <c r="C24" s="2" t="s">
        <v>145</v>
      </c>
      <c r="D24" s="2" t="s">
        <v>146</v>
      </c>
      <c r="E24" s="2">
        <v>2</v>
      </c>
      <c r="F24" s="3">
        <v>44.16</v>
      </c>
      <c r="G24" s="3">
        <v>225.8</v>
      </c>
      <c r="H24" s="3">
        <v>65</v>
      </c>
      <c r="I24" s="3">
        <v>146.77000000000001</v>
      </c>
      <c r="J24" s="3">
        <v>0</v>
      </c>
      <c r="K24" s="3">
        <v>0</v>
      </c>
      <c r="L24" s="3">
        <v>146.77000000000001</v>
      </c>
      <c r="M24" s="2" t="s">
        <v>147</v>
      </c>
      <c r="N24" s="2" t="s">
        <v>41</v>
      </c>
      <c r="O24" s="2" t="s">
        <v>26</v>
      </c>
      <c r="P24" s="2" t="s">
        <v>43</v>
      </c>
      <c r="Q24" s="2" t="s">
        <v>54</v>
      </c>
      <c r="R24" s="2" t="s">
        <v>198</v>
      </c>
      <c r="S24" s="2" t="s">
        <v>199</v>
      </c>
      <c r="T24" s="2" t="s">
        <v>148</v>
      </c>
      <c r="U24" s="2" t="s">
        <v>68</v>
      </c>
      <c r="V24" s="2" t="s">
        <v>149</v>
      </c>
      <c r="W24" s="2" t="s">
        <v>150</v>
      </c>
      <c r="X24" s="3">
        <v>5.1100000000000003</v>
      </c>
    </row>
    <row r="25" spans="1:24" ht="15" customHeight="1">
      <c r="A25" s="2">
        <v>21</v>
      </c>
      <c r="B25" s="2" t="s">
        <v>26</v>
      </c>
      <c r="C25" s="2" t="s">
        <v>151</v>
      </c>
      <c r="D25" s="2" t="s">
        <v>152</v>
      </c>
      <c r="E25" s="2">
        <v>1</v>
      </c>
      <c r="F25" s="3">
        <v>167.99</v>
      </c>
      <c r="G25" s="3">
        <v>311.58</v>
      </c>
      <c r="H25" s="3">
        <v>65</v>
      </c>
      <c r="I25" s="3">
        <v>202.53</v>
      </c>
      <c r="J25" s="3">
        <v>0</v>
      </c>
      <c r="K25" s="3">
        <v>0</v>
      </c>
      <c r="L25" s="3">
        <v>202.53</v>
      </c>
      <c r="M25" s="2" t="s">
        <v>153</v>
      </c>
      <c r="N25" s="2" t="s">
        <v>41</v>
      </c>
      <c r="O25" s="2"/>
      <c r="P25" s="2" t="s">
        <v>154</v>
      </c>
      <c r="Q25" s="2" t="s">
        <v>32</v>
      </c>
      <c r="R25" s="2" t="s">
        <v>200</v>
      </c>
      <c r="S25" s="2" t="s">
        <v>201</v>
      </c>
      <c r="T25" s="2" t="s">
        <v>155</v>
      </c>
      <c r="U25" s="2" t="s">
        <v>41</v>
      </c>
      <c r="V25" s="2" t="s">
        <v>73</v>
      </c>
      <c r="W25" s="2" t="s">
        <v>156</v>
      </c>
      <c r="X25" s="3">
        <v>1.85</v>
      </c>
    </row>
    <row r="26" spans="1:24" ht="15" customHeight="1">
      <c r="A26" s="2">
        <v>22</v>
      </c>
      <c r="B26" s="2" t="s">
        <v>26</v>
      </c>
      <c r="C26" s="2" t="s">
        <v>157</v>
      </c>
      <c r="D26" s="2" t="s">
        <v>158</v>
      </c>
      <c r="E26" s="2">
        <v>2</v>
      </c>
      <c r="F26" s="3">
        <v>73.37</v>
      </c>
      <c r="G26" s="3">
        <v>102.46</v>
      </c>
      <c r="H26" s="3">
        <v>65</v>
      </c>
      <c r="I26" s="3">
        <v>66.599999999999994</v>
      </c>
      <c r="J26" s="3">
        <v>0</v>
      </c>
      <c r="K26" s="3">
        <v>40</v>
      </c>
      <c r="L26" s="3">
        <v>106.6</v>
      </c>
      <c r="M26" s="2" t="s">
        <v>40</v>
      </c>
      <c r="N26" s="2" t="s">
        <v>41</v>
      </c>
      <c r="O26" s="2" t="s">
        <v>42</v>
      </c>
      <c r="P26" s="2" t="s">
        <v>43</v>
      </c>
      <c r="Q26" s="2" t="s">
        <v>44</v>
      </c>
      <c r="R26" s="2" t="s">
        <v>208</v>
      </c>
      <c r="S26" s="2" t="s">
        <v>209</v>
      </c>
      <c r="T26" s="2" t="s">
        <v>45</v>
      </c>
      <c r="U26" s="2" t="s">
        <v>46</v>
      </c>
      <c r="V26" s="2" t="s">
        <v>47</v>
      </c>
      <c r="W26" s="2" t="s">
        <v>159</v>
      </c>
      <c r="X26" s="3">
        <v>1.4</v>
      </c>
    </row>
    <row r="27" spans="1:24" ht="15" customHeight="1">
      <c r="A27" s="2">
        <v>23</v>
      </c>
      <c r="B27" s="2" t="s">
        <v>26</v>
      </c>
      <c r="C27" s="2" t="s">
        <v>160</v>
      </c>
      <c r="D27" s="2" t="s">
        <v>161</v>
      </c>
      <c r="E27" s="2">
        <v>2</v>
      </c>
      <c r="F27" s="3">
        <v>30</v>
      </c>
      <c r="G27" s="3">
        <v>85</v>
      </c>
      <c r="H27" s="3">
        <v>65</v>
      </c>
      <c r="I27" s="3">
        <v>55.25</v>
      </c>
      <c r="J27" s="3">
        <v>0</v>
      </c>
      <c r="K27" s="3">
        <v>0</v>
      </c>
      <c r="L27" s="3">
        <v>55.25</v>
      </c>
      <c r="M27" s="2" t="s">
        <v>40</v>
      </c>
      <c r="N27" s="2" t="s">
        <v>41</v>
      </c>
      <c r="O27" s="2" t="s">
        <v>42</v>
      </c>
      <c r="P27" s="2" t="s">
        <v>29</v>
      </c>
      <c r="Q27" s="2" t="s">
        <v>44</v>
      </c>
      <c r="R27" s="2" t="s">
        <v>55</v>
      </c>
      <c r="S27" s="2" t="s">
        <v>56</v>
      </c>
      <c r="T27" s="2" t="s">
        <v>162</v>
      </c>
      <c r="U27" s="2" t="s">
        <v>46</v>
      </c>
      <c r="V27" s="2" t="s">
        <v>163</v>
      </c>
      <c r="W27" s="2" t="s">
        <v>48</v>
      </c>
      <c r="X27" s="3">
        <v>2.83</v>
      </c>
    </row>
    <row r="28" spans="1:24" ht="15" customHeight="1">
      <c r="A28" s="2">
        <v>24</v>
      </c>
      <c r="B28" s="2" t="s">
        <v>26</v>
      </c>
      <c r="C28" s="2" t="s">
        <v>164</v>
      </c>
      <c r="D28" s="2" t="s">
        <v>165</v>
      </c>
      <c r="E28" s="2">
        <v>1</v>
      </c>
      <c r="F28" s="3">
        <v>77</v>
      </c>
      <c r="G28" s="3">
        <v>165</v>
      </c>
      <c r="H28" s="3">
        <v>65</v>
      </c>
      <c r="I28" s="3">
        <v>107.25</v>
      </c>
      <c r="J28" s="3">
        <v>0</v>
      </c>
      <c r="K28" s="3">
        <v>40</v>
      </c>
      <c r="L28" s="3">
        <v>147.25</v>
      </c>
      <c r="M28" s="2" t="s">
        <v>166</v>
      </c>
      <c r="N28" s="2" t="s">
        <v>41</v>
      </c>
      <c r="O28" s="2" t="s">
        <v>26</v>
      </c>
      <c r="P28" s="2" t="s">
        <v>43</v>
      </c>
      <c r="Q28" s="2" t="s">
        <v>44</v>
      </c>
      <c r="R28" s="2" t="s">
        <v>213</v>
      </c>
      <c r="S28" s="2" t="s">
        <v>214</v>
      </c>
      <c r="T28" s="2" t="s">
        <v>63</v>
      </c>
      <c r="U28" s="2" t="s">
        <v>167</v>
      </c>
      <c r="V28" s="2" t="s">
        <v>168</v>
      </c>
      <c r="W28" s="2" t="s">
        <v>169</v>
      </c>
      <c r="X28" s="3">
        <v>2.14</v>
      </c>
    </row>
    <row r="29" spans="1:24" ht="15" customHeight="1">
      <c r="A29" s="2">
        <v>25</v>
      </c>
      <c r="B29" s="2" t="s">
        <v>26</v>
      </c>
      <c r="C29" s="2" t="s">
        <v>170</v>
      </c>
      <c r="D29" s="2" t="s">
        <v>171</v>
      </c>
      <c r="E29" s="2">
        <v>3</v>
      </c>
      <c r="F29" s="3">
        <v>99.74</v>
      </c>
      <c r="G29" s="3">
        <v>210.48</v>
      </c>
      <c r="H29" s="3">
        <v>65</v>
      </c>
      <c r="I29" s="3">
        <v>136.81</v>
      </c>
      <c r="J29" s="3">
        <v>0</v>
      </c>
      <c r="K29" s="3">
        <v>0</v>
      </c>
      <c r="L29" s="3">
        <v>136.81</v>
      </c>
      <c r="M29" s="2" t="s">
        <v>153</v>
      </c>
      <c r="N29" s="2" t="s">
        <v>172</v>
      </c>
      <c r="O29" s="2"/>
      <c r="P29" s="2" t="s">
        <v>173</v>
      </c>
      <c r="Q29" s="2" t="s">
        <v>44</v>
      </c>
      <c r="R29" s="2" t="s">
        <v>200</v>
      </c>
      <c r="S29" s="2" t="s">
        <v>201</v>
      </c>
      <c r="T29" s="2" t="s">
        <v>174</v>
      </c>
      <c r="U29" s="2" t="s">
        <v>41</v>
      </c>
      <c r="V29" s="2" t="s">
        <v>73</v>
      </c>
      <c r="W29" s="2" t="s">
        <v>175</v>
      </c>
      <c r="X29" s="3">
        <v>2.11</v>
      </c>
    </row>
    <row r="30" spans="1:24" ht="15" customHeight="1">
      <c r="A30" s="2">
        <v>26</v>
      </c>
      <c r="B30" s="2" t="s">
        <v>26</v>
      </c>
      <c r="C30" s="2" t="s">
        <v>176</v>
      </c>
      <c r="D30" s="2" t="s">
        <v>177</v>
      </c>
      <c r="E30" s="2">
        <v>1</v>
      </c>
      <c r="F30" s="3">
        <v>30</v>
      </c>
      <c r="G30" s="3">
        <v>155</v>
      </c>
      <c r="H30" s="3">
        <v>65</v>
      </c>
      <c r="I30" s="3">
        <v>100.75</v>
      </c>
      <c r="J30" s="3">
        <v>0</v>
      </c>
      <c r="K30" s="3">
        <v>0</v>
      </c>
      <c r="L30" s="3">
        <v>100.75</v>
      </c>
      <c r="M30" s="2" t="s">
        <v>178</v>
      </c>
      <c r="N30" s="2" t="s">
        <v>68</v>
      </c>
      <c r="O30" s="2"/>
      <c r="P30" s="2" t="s">
        <v>147</v>
      </c>
      <c r="Q30" s="2" t="s">
        <v>54</v>
      </c>
      <c r="R30" s="2" t="s">
        <v>70</v>
      </c>
      <c r="S30" s="2" t="s">
        <v>71</v>
      </c>
      <c r="T30" s="2" t="s">
        <v>179</v>
      </c>
      <c r="U30" s="2" t="s">
        <v>41</v>
      </c>
      <c r="V30" s="2" t="s">
        <v>45</v>
      </c>
      <c r="W30" s="2" t="s">
        <v>180</v>
      </c>
      <c r="X30" s="3">
        <v>5.17</v>
      </c>
    </row>
    <row r="31" spans="1:24" ht="15" customHeight="1">
      <c r="A31" s="2">
        <v>27</v>
      </c>
      <c r="B31" s="2" t="s">
        <v>26</v>
      </c>
      <c r="C31" s="2" t="s">
        <v>181</v>
      </c>
      <c r="D31" s="2" t="s">
        <v>182</v>
      </c>
      <c r="E31" s="2">
        <v>2</v>
      </c>
      <c r="F31" s="3">
        <v>39.01</v>
      </c>
      <c r="G31" s="3">
        <v>85</v>
      </c>
      <c r="H31" s="3">
        <v>65</v>
      </c>
      <c r="I31" s="3">
        <v>55.25</v>
      </c>
      <c r="J31" s="3">
        <v>0</v>
      </c>
      <c r="K31" s="3">
        <v>0</v>
      </c>
      <c r="L31" s="3">
        <v>55.25</v>
      </c>
      <c r="M31" s="2" t="s">
        <v>40</v>
      </c>
      <c r="N31" s="2" t="s">
        <v>41</v>
      </c>
      <c r="O31" s="2" t="s">
        <v>42</v>
      </c>
      <c r="P31" s="2" t="s">
        <v>43</v>
      </c>
      <c r="Q31" s="2" t="s">
        <v>44</v>
      </c>
      <c r="R31" s="2" t="s">
        <v>210</v>
      </c>
      <c r="S31" s="9" t="s">
        <v>211</v>
      </c>
      <c r="T31" s="2" t="s">
        <v>45</v>
      </c>
      <c r="U31" s="2" t="s">
        <v>46</v>
      </c>
      <c r="V31" s="2" t="s">
        <v>163</v>
      </c>
      <c r="W31" s="2" t="s">
        <v>183</v>
      </c>
      <c r="X31" s="3">
        <v>2.1800000000000002</v>
      </c>
    </row>
    <row r="32" spans="1:24" ht="15" customHeight="1">
      <c r="A32" s="1" t="s">
        <v>184</v>
      </c>
      <c r="B32" s="4"/>
      <c r="C32" s="4"/>
      <c r="D32" s="4"/>
      <c r="E32" s="5">
        <f>SUM(E4:E31)</f>
        <v>49</v>
      </c>
      <c r="F32" s="6">
        <f>SUM(F4:F31)</f>
        <v>4173.6399999999994</v>
      </c>
      <c r="G32" s="6">
        <f>SUM(G4:G31)</f>
        <v>9174.4999999999982</v>
      </c>
      <c r="H32" s="5" t="s">
        <v>185</v>
      </c>
      <c r="I32" s="6">
        <f>SUM(I4:I31)</f>
        <v>5963.4400000000005</v>
      </c>
      <c r="J32" s="6">
        <f>SUM(J4:J31)</f>
        <v>765.25999999999988</v>
      </c>
      <c r="K32" s="6">
        <f>SUM(K4:K31)</f>
        <v>80</v>
      </c>
      <c r="L32" s="6">
        <f>SUM(L4:L31)</f>
        <v>6808.7000000000007</v>
      </c>
      <c r="M32" s="4"/>
      <c r="N32" s="4"/>
      <c r="O32" s="4"/>
      <c r="P32" s="4"/>
      <c r="Q32" s="4"/>
      <c r="R32" s="4"/>
      <c r="S32" s="4"/>
      <c r="T32" s="4"/>
      <c r="U32" s="4"/>
      <c r="V32" s="4"/>
      <c r="W32" s="4"/>
      <c r="X32" s="6">
        <f>SUM(X4:X31)</f>
        <v>72.050000000000011</v>
      </c>
    </row>
    <row r="33" spans="1:24" ht="15" customHeight="1">
      <c r="A33" s="16"/>
      <c r="B33" s="16"/>
      <c r="C33" s="16"/>
      <c r="D33" s="16"/>
      <c r="E33" s="16"/>
      <c r="F33" s="16"/>
      <c r="G33" s="16"/>
      <c r="H33" s="16"/>
      <c r="I33" s="16"/>
      <c r="J33" s="16"/>
      <c r="K33" s="16"/>
      <c r="L33" s="16"/>
      <c r="M33" s="16"/>
      <c r="N33" s="16"/>
      <c r="O33" s="16"/>
      <c r="P33" s="16"/>
      <c r="Q33" s="16"/>
      <c r="R33" s="16"/>
      <c r="S33" s="16"/>
      <c r="T33" s="16"/>
      <c r="U33" s="7"/>
      <c r="V33" s="7"/>
      <c r="W33" s="7"/>
      <c r="X33" s="7"/>
    </row>
    <row r="34" spans="1:24" ht="15" customHeight="1">
      <c r="A34" s="18" t="s">
        <v>186</v>
      </c>
      <c r="B34" s="18"/>
      <c r="C34" s="18"/>
      <c r="D34" s="18"/>
      <c r="E34" s="18"/>
      <c r="F34" s="18"/>
      <c r="G34" s="18"/>
      <c r="H34" s="18"/>
      <c r="I34" s="18"/>
      <c r="J34" s="18"/>
      <c r="K34" s="18"/>
      <c r="L34" s="18"/>
      <c r="M34" s="18"/>
      <c r="N34" s="18"/>
      <c r="O34" s="18"/>
      <c r="P34" s="18"/>
      <c r="Q34" s="18"/>
      <c r="R34" s="18"/>
      <c r="S34" s="18"/>
      <c r="T34" s="18"/>
      <c r="U34" s="7"/>
      <c r="V34" s="7"/>
      <c r="W34" s="7"/>
      <c r="X34" s="7"/>
    </row>
    <row r="35" spans="1:24" ht="15" customHeight="1">
      <c r="A35" s="16" t="s">
        <v>187</v>
      </c>
      <c r="B35" s="16"/>
      <c r="C35" s="16"/>
      <c r="D35" s="16"/>
      <c r="E35" s="16"/>
      <c r="F35" s="16"/>
      <c r="G35" s="16"/>
      <c r="H35" s="16"/>
      <c r="I35" s="16"/>
      <c r="J35" s="16"/>
      <c r="K35" s="16"/>
      <c r="L35" s="16"/>
      <c r="M35" s="16"/>
      <c r="N35" s="16"/>
      <c r="O35" s="16"/>
      <c r="P35" s="16"/>
      <c r="Q35" s="16"/>
      <c r="R35" s="16"/>
      <c r="S35" s="16"/>
      <c r="T35" s="16"/>
      <c r="U35" s="7"/>
      <c r="V35" s="7"/>
      <c r="W35" s="7"/>
      <c r="X35" s="7"/>
    </row>
    <row r="36" spans="1:24" ht="15" customHeight="1">
      <c r="A36" s="17" t="s">
        <v>188</v>
      </c>
      <c r="B36" s="17"/>
      <c r="C36" s="17"/>
      <c r="D36" s="17"/>
      <c r="E36" s="17"/>
      <c r="F36" s="17"/>
      <c r="G36" s="17"/>
      <c r="H36" s="17"/>
      <c r="I36" s="17"/>
      <c r="J36" s="17"/>
      <c r="K36" s="17"/>
      <c r="L36" s="17"/>
      <c r="M36" s="17"/>
      <c r="N36" s="17"/>
      <c r="O36" s="17"/>
      <c r="P36" s="17"/>
      <c r="Q36" s="17"/>
      <c r="R36" s="17"/>
      <c r="S36" s="17"/>
      <c r="T36" s="17"/>
      <c r="U36" s="7"/>
      <c r="V36" s="7"/>
      <c r="W36" s="7"/>
      <c r="X36" s="7"/>
    </row>
    <row r="37" spans="1:24" ht="15" customHeight="1">
      <c r="A37" s="17" t="s">
        <v>189</v>
      </c>
      <c r="B37" s="17"/>
      <c r="C37" s="17"/>
      <c r="D37" s="17"/>
      <c r="E37" s="17"/>
      <c r="F37" s="17"/>
      <c r="G37" s="17"/>
      <c r="H37" s="17"/>
      <c r="I37" s="17"/>
      <c r="J37" s="17"/>
      <c r="K37" s="17"/>
      <c r="L37" s="17"/>
      <c r="M37" s="17"/>
      <c r="N37" s="17"/>
      <c r="O37" s="17"/>
      <c r="P37" s="17"/>
      <c r="Q37" s="17"/>
      <c r="R37" s="17"/>
      <c r="S37" s="17"/>
      <c r="T37" s="17"/>
      <c r="U37" s="7"/>
      <c r="V37" s="7"/>
      <c r="W37" s="7"/>
      <c r="X37" s="7"/>
    </row>
    <row r="38" spans="1:24" ht="15" customHeight="1">
      <c r="A38" s="18" t="s">
        <v>190</v>
      </c>
      <c r="B38" s="18"/>
      <c r="C38" s="18"/>
      <c r="D38" s="18"/>
      <c r="E38" s="18"/>
      <c r="F38" s="18"/>
      <c r="G38" s="18"/>
      <c r="H38" s="18"/>
      <c r="I38" s="18"/>
      <c r="J38" s="18"/>
      <c r="K38" s="18"/>
      <c r="L38" s="18"/>
      <c r="M38" s="18"/>
      <c r="N38" s="18"/>
      <c r="O38" s="18"/>
      <c r="P38" s="18"/>
      <c r="Q38" s="18"/>
      <c r="R38" s="18"/>
      <c r="S38" s="18"/>
      <c r="T38" s="18"/>
      <c r="U38" s="7"/>
      <c r="V38" s="7"/>
      <c r="W38" s="7"/>
      <c r="X38" s="7"/>
    </row>
    <row r="39" spans="1:24" ht="15" customHeight="1">
      <c r="A39" s="15" t="s">
        <v>191</v>
      </c>
      <c r="B39" s="15"/>
      <c r="C39" s="15"/>
      <c r="D39" s="15"/>
      <c r="E39" s="15"/>
      <c r="F39" s="15"/>
      <c r="G39" s="15"/>
      <c r="H39" s="15"/>
      <c r="I39" s="15"/>
      <c r="J39" s="15"/>
      <c r="K39" s="15"/>
      <c r="L39" s="15"/>
      <c r="M39" s="15"/>
      <c r="N39" s="15"/>
      <c r="O39" s="15"/>
      <c r="P39" s="15"/>
      <c r="Q39" s="15"/>
      <c r="R39" s="15"/>
      <c r="S39" s="15"/>
      <c r="T39" s="15"/>
      <c r="U39" s="7"/>
      <c r="V39" s="7"/>
      <c r="W39" s="7"/>
      <c r="X39" s="7"/>
    </row>
    <row r="40" spans="1:24" ht="15" customHeight="1">
      <c r="A40" s="15" t="s">
        <v>192</v>
      </c>
      <c r="B40" s="15"/>
      <c r="C40" s="15"/>
      <c r="D40" s="15"/>
      <c r="E40" s="15"/>
      <c r="F40" s="15"/>
      <c r="G40" s="15"/>
      <c r="H40" s="15"/>
      <c r="I40" s="15"/>
      <c r="J40" s="15"/>
      <c r="K40" s="15"/>
      <c r="L40" s="15"/>
      <c r="M40" s="15"/>
      <c r="N40" s="15"/>
      <c r="O40" s="15"/>
      <c r="P40" s="15"/>
      <c r="Q40" s="15"/>
      <c r="R40" s="15"/>
      <c r="S40" s="15"/>
      <c r="T40" s="15"/>
      <c r="U40" s="7"/>
      <c r="V40" s="7"/>
      <c r="W40" s="7"/>
      <c r="X40" s="7"/>
    </row>
    <row r="41" spans="1:24" ht="15" customHeight="1">
      <c r="A41" s="15" t="s">
        <v>193</v>
      </c>
      <c r="B41" s="15"/>
      <c r="C41" s="15"/>
      <c r="D41" s="15"/>
      <c r="E41" s="15"/>
      <c r="F41" s="15"/>
      <c r="G41" s="15"/>
      <c r="H41" s="15"/>
      <c r="I41" s="15"/>
      <c r="J41" s="15"/>
      <c r="K41" s="15"/>
      <c r="L41" s="15"/>
      <c r="M41" s="15"/>
      <c r="N41" s="15"/>
      <c r="O41" s="15"/>
      <c r="P41" s="15"/>
      <c r="Q41" s="15"/>
      <c r="R41" s="15"/>
      <c r="S41" s="15"/>
      <c r="T41" s="15"/>
      <c r="U41" s="7"/>
      <c r="V41" s="7"/>
      <c r="W41" s="7"/>
      <c r="X41" s="7"/>
    </row>
    <row r="42" spans="1:24" ht="15" customHeight="1">
      <c r="A42" s="15"/>
      <c r="B42" s="15"/>
      <c r="C42" s="15"/>
      <c r="D42" s="15"/>
      <c r="E42" s="15"/>
      <c r="F42" s="15"/>
      <c r="G42" s="15"/>
      <c r="H42" s="15"/>
      <c r="I42" s="15"/>
      <c r="J42" s="15"/>
      <c r="K42" s="15"/>
      <c r="L42" s="15"/>
      <c r="M42" s="15"/>
      <c r="N42" s="15"/>
      <c r="O42" s="15"/>
      <c r="P42" s="15"/>
      <c r="Q42" s="15"/>
      <c r="R42" s="15"/>
      <c r="S42" s="15"/>
      <c r="T42" s="15"/>
      <c r="U42" s="7"/>
      <c r="V42" s="7"/>
      <c r="W42" s="7"/>
      <c r="X42" s="7"/>
    </row>
    <row r="43" spans="1:24" ht="15" customHeight="1">
      <c r="A43" s="15" t="s">
        <v>191</v>
      </c>
      <c r="B43" s="15"/>
      <c r="C43" s="15"/>
      <c r="D43" s="15"/>
      <c r="E43" s="15"/>
      <c r="F43" s="15"/>
      <c r="G43" s="15"/>
      <c r="H43" s="15"/>
      <c r="I43" s="15"/>
      <c r="J43" s="15"/>
      <c r="K43" s="15"/>
      <c r="L43" s="15"/>
      <c r="M43" s="15"/>
      <c r="N43" s="15"/>
      <c r="O43" s="15"/>
      <c r="P43" s="15"/>
      <c r="Q43" s="15"/>
      <c r="R43" s="15"/>
      <c r="S43" s="15"/>
      <c r="T43" s="15"/>
      <c r="U43" s="7"/>
      <c r="V43" s="7"/>
      <c r="W43" s="7"/>
      <c r="X43" s="7"/>
    </row>
    <row r="44" spans="1:24" ht="15" customHeight="1">
      <c r="A44" s="15" t="s">
        <v>194</v>
      </c>
      <c r="B44" s="15"/>
      <c r="C44" s="15"/>
      <c r="D44" s="15"/>
      <c r="E44" s="15"/>
      <c r="F44" s="15"/>
      <c r="G44" s="15"/>
      <c r="H44" s="15"/>
      <c r="I44" s="15"/>
      <c r="J44" s="15"/>
      <c r="K44" s="15"/>
      <c r="L44" s="15"/>
      <c r="M44" s="15"/>
      <c r="N44" s="15"/>
      <c r="O44" s="15"/>
      <c r="P44" s="15"/>
      <c r="Q44" s="15"/>
      <c r="R44" s="15"/>
      <c r="S44" s="15"/>
      <c r="T44" s="15"/>
      <c r="U44" s="7"/>
      <c r="V44" s="7"/>
      <c r="W44" s="7"/>
      <c r="X44" s="7"/>
    </row>
    <row r="45" spans="1:24" ht="15" customHeight="1">
      <c r="A45" s="15" t="s">
        <v>195</v>
      </c>
      <c r="B45" s="15"/>
      <c r="C45" s="15"/>
      <c r="D45" s="15"/>
      <c r="E45" s="15"/>
      <c r="F45" s="15"/>
      <c r="G45" s="15"/>
      <c r="H45" s="15"/>
      <c r="I45" s="15"/>
      <c r="J45" s="15"/>
      <c r="K45" s="15"/>
      <c r="L45" s="15"/>
      <c r="M45" s="15"/>
      <c r="N45" s="15"/>
      <c r="O45" s="15"/>
      <c r="P45" s="15"/>
      <c r="Q45" s="15"/>
      <c r="R45" s="15"/>
      <c r="S45" s="15"/>
      <c r="T45" s="15"/>
      <c r="U45" s="7"/>
      <c r="V45" s="7"/>
      <c r="W45" s="7"/>
      <c r="X45" s="7"/>
    </row>
    <row r="46" spans="1:24" ht="99.95" customHeight="1">
      <c r="A46" s="7"/>
      <c r="B46" s="7"/>
      <c r="C46" s="7"/>
      <c r="D46" s="7"/>
      <c r="E46" s="7"/>
      <c r="F46" s="7"/>
      <c r="G46" s="7"/>
      <c r="H46" s="7"/>
      <c r="I46" s="7"/>
      <c r="J46" s="7"/>
      <c r="K46" s="7"/>
      <c r="L46" s="7"/>
      <c r="M46" s="7"/>
      <c r="N46" s="7"/>
      <c r="O46" s="7"/>
      <c r="P46" s="7"/>
      <c r="Q46" s="7"/>
      <c r="R46" s="7"/>
      <c r="S46" s="7"/>
      <c r="T46" s="7"/>
      <c r="U46" s="7"/>
      <c r="V46" s="7"/>
      <c r="W46" s="7"/>
      <c r="X46" s="7"/>
    </row>
    <row r="47" spans="1:24" ht="17.100000000000001" customHeight="1">
      <c r="A47" s="15" t="s">
        <v>196</v>
      </c>
      <c r="B47" s="15"/>
      <c r="C47" s="7"/>
      <c r="D47" s="7"/>
      <c r="E47" s="7"/>
      <c r="F47" s="7"/>
      <c r="G47" s="7"/>
      <c r="H47" s="7"/>
      <c r="I47" s="7"/>
      <c r="J47" s="7"/>
      <c r="K47" s="7"/>
      <c r="L47" s="7"/>
      <c r="M47" s="7"/>
      <c r="N47" s="15" t="s">
        <v>197</v>
      </c>
      <c r="O47" s="15"/>
      <c r="P47" s="15"/>
      <c r="Q47" s="15"/>
      <c r="R47" s="15"/>
      <c r="S47" s="15"/>
      <c r="T47" s="15"/>
      <c r="U47" s="7"/>
      <c r="V47" s="7"/>
      <c r="W47" s="7"/>
      <c r="X47" s="7"/>
    </row>
  </sheetData>
  <autoFilter ref="A4:X32" xr:uid="{00000000-0001-0000-0000-000000000000}"/>
  <mergeCells count="18">
    <mergeCell ref="A1:T1"/>
    <mergeCell ref="A2:T2"/>
    <mergeCell ref="A3:T3"/>
    <mergeCell ref="A33:T33"/>
    <mergeCell ref="A34:T34"/>
    <mergeCell ref="A35:T35"/>
    <mergeCell ref="A36:T36"/>
    <mergeCell ref="A37:T37"/>
    <mergeCell ref="A38:T38"/>
    <mergeCell ref="A39:T39"/>
    <mergeCell ref="A45:T45"/>
    <mergeCell ref="A47:B47"/>
    <mergeCell ref="N47:T47"/>
    <mergeCell ref="A40:T40"/>
    <mergeCell ref="A41:T41"/>
    <mergeCell ref="A42:T42"/>
    <mergeCell ref="A43:T43"/>
    <mergeCell ref="A44:T44"/>
  </mergeCells>
  <phoneticPr fontId="7"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85C99-ABA5-4110-BFFE-2A45A112C841}">
  <dimension ref="A1:E14"/>
  <sheetViews>
    <sheetView workbookViewId="0">
      <selection activeCell="G18" sqref="G18"/>
    </sheetView>
  </sheetViews>
  <sheetFormatPr defaultRowHeight="14.25"/>
  <cols>
    <col min="2" max="2" width="13.75" customWidth="1"/>
    <col min="3" max="4" width="14.875" customWidth="1"/>
    <col min="5" max="5" width="17" customWidth="1"/>
  </cols>
  <sheetData>
    <row r="1" spans="1:5" ht="42.75" customHeight="1">
      <c r="A1" s="20" t="s">
        <v>222</v>
      </c>
      <c r="B1" s="20"/>
      <c r="C1" s="20"/>
      <c r="D1" s="20"/>
      <c r="E1" s="20"/>
    </row>
    <row r="2" spans="1:5" ht="24.95" customHeight="1">
      <c r="A2" s="11" t="s">
        <v>217</v>
      </c>
      <c r="B2" s="11" t="s">
        <v>218</v>
      </c>
      <c r="C2" s="11" t="s">
        <v>219</v>
      </c>
      <c r="D2" s="11" t="s">
        <v>221</v>
      </c>
      <c r="E2" s="11" t="s">
        <v>220</v>
      </c>
    </row>
    <row r="3" spans="1:5" ht="24.95" customHeight="1">
      <c r="A3" s="10">
        <v>1</v>
      </c>
      <c r="B3" s="2" t="s">
        <v>200</v>
      </c>
      <c r="C3" s="2" t="s">
        <v>206</v>
      </c>
      <c r="D3" s="12">
        <v>1177.5899999999999</v>
      </c>
      <c r="E3" s="10"/>
    </row>
    <row r="4" spans="1:5" ht="24.95" customHeight="1">
      <c r="A4" s="10">
        <v>2</v>
      </c>
      <c r="B4" s="2" t="s">
        <v>208</v>
      </c>
      <c r="C4" s="2" t="s">
        <v>209</v>
      </c>
      <c r="D4" s="13">
        <v>253.85</v>
      </c>
      <c r="E4" s="10"/>
    </row>
    <row r="5" spans="1:5" ht="24.95" customHeight="1">
      <c r="A5" s="10">
        <v>3</v>
      </c>
      <c r="B5" s="2" t="s">
        <v>55</v>
      </c>
      <c r="C5" s="2" t="s">
        <v>56</v>
      </c>
      <c r="D5" s="13">
        <v>601.63</v>
      </c>
      <c r="E5" s="10"/>
    </row>
    <row r="6" spans="1:5" ht="24.95" customHeight="1">
      <c r="A6" s="10">
        <v>4</v>
      </c>
      <c r="B6" s="2" t="s">
        <v>207</v>
      </c>
      <c r="C6" s="2" t="s">
        <v>212</v>
      </c>
      <c r="D6" s="13">
        <v>66.95</v>
      </c>
      <c r="E6" s="10"/>
    </row>
    <row r="7" spans="1:5" ht="24.95" customHeight="1">
      <c r="A7" s="10">
        <v>5</v>
      </c>
      <c r="B7" s="2" t="s">
        <v>203</v>
      </c>
      <c r="C7" s="2" t="s">
        <v>204</v>
      </c>
      <c r="D7" s="13">
        <v>132.76</v>
      </c>
      <c r="E7" s="10"/>
    </row>
    <row r="8" spans="1:5" ht="24.95" customHeight="1">
      <c r="A8" s="10">
        <v>6</v>
      </c>
      <c r="B8" s="2" t="s">
        <v>210</v>
      </c>
      <c r="C8" s="9" t="s">
        <v>211</v>
      </c>
      <c r="D8" s="13">
        <v>55.25</v>
      </c>
      <c r="E8" s="10"/>
    </row>
    <row r="9" spans="1:5" ht="24.95" customHeight="1">
      <c r="A9" s="10">
        <v>7</v>
      </c>
      <c r="B9" s="2" t="s">
        <v>198</v>
      </c>
      <c r="C9" s="2" t="s">
        <v>199</v>
      </c>
      <c r="D9" s="13">
        <v>146.77000000000001</v>
      </c>
      <c r="E9" s="10"/>
    </row>
    <row r="10" spans="1:5" ht="24.95" customHeight="1">
      <c r="A10" s="10">
        <v>8</v>
      </c>
      <c r="B10" s="2" t="s">
        <v>70</v>
      </c>
      <c r="C10" s="2" t="s">
        <v>71</v>
      </c>
      <c r="D10" s="13">
        <v>100.75</v>
      </c>
      <c r="E10" s="10"/>
    </row>
    <row r="11" spans="1:5" ht="24.95" customHeight="1">
      <c r="A11" s="10">
        <v>9</v>
      </c>
      <c r="B11" s="2" t="s">
        <v>33</v>
      </c>
      <c r="C11" s="2" t="s">
        <v>34</v>
      </c>
      <c r="D11" s="13">
        <v>1980.74</v>
      </c>
      <c r="E11" s="10"/>
    </row>
    <row r="12" spans="1:5" ht="24.95" customHeight="1">
      <c r="A12" s="10">
        <v>10</v>
      </c>
      <c r="B12" s="2" t="s">
        <v>215</v>
      </c>
      <c r="C12" s="2" t="s">
        <v>216</v>
      </c>
      <c r="D12" s="13">
        <v>306.97000000000003</v>
      </c>
      <c r="E12" s="10"/>
    </row>
    <row r="13" spans="1:5" ht="24.95" customHeight="1">
      <c r="A13" s="10">
        <v>11</v>
      </c>
      <c r="B13" s="9" t="s">
        <v>202</v>
      </c>
      <c r="C13" s="2" t="s">
        <v>202</v>
      </c>
      <c r="D13" s="13">
        <v>1985.44</v>
      </c>
      <c r="E13" s="10"/>
    </row>
    <row r="14" spans="1:5" ht="48.75" customHeight="1">
      <c r="D14" s="14">
        <f>SUM(D3:D13)</f>
        <v>6808.7000000000007</v>
      </c>
    </row>
  </sheetData>
  <mergeCells count="1">
    <mergeCell ref="A1:E1"/>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Sheet1</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lianxiaoyu</dc:creator>
  <cp:lastModifiedBy>lianxiaoyu</cp:lastModifiedBy>
  <dcterms:created xsi:type="dcterms:W3CDTF">2025-02-06T06:51:04Z</dcterms:created>
  <dcterms:modified xsi:type="dcterms:W3CDTF">2025-02-08T01:00:17Z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4952B75789CD45F9B1178B88983EA75C_12</vt:lpwstr>
  </property>
  <property fmtid="{D5CDD505-2E9C-101B-9397-08002B2CF9AE}" pid="3" name="KSOProductBuildVer">
    <vt:lpwstr>2052-12.1.0.19770</vt:lpwstr>
  </property>
</Properties>
</file>