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6.科力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建议!$A$16:$XCP$22</definedName>
    <definedName name="_xlnm.Print_Area" localSheetId="0">建议!$A$1:$N$28</definedName>
  </definedNames>
  <calcPr calcId="162913"/>
</workbook>
</file>

<file path=xl/calcChain.xml><?xml version="1.0" encoding="utf-8"?>
<calcChain xmlns="http://schemas.openxmlformats.org/spreadsheetml/2006/main">
  <c r="K10" i="9" l="1"/>
  <c r="L10" i="9" s="1"/>
  <c r="M10" i="9" s="1"/>
  <c r="K11" i="9"/>
  <c r="L11" i="9" s="1"/>
  <c r="K12" i="9"/>
  <c r="L12" i="9" s="1"/>
  <c r="K13" i="9"/>
  <c r="K14" i="9"/>
  <c r="L14" i="9" s="1"/>
  <c r="M14" i="9" s="1"/>
  <c r="K15" i="9"/>
  <c r="L15" i="9" s="1"/>
  <c r="L13" i="9" l="1"/>
  <c r="M13" i="9" s="1"/>
  <c r="M12" i="9"/>
  <c r="M15" i="9"/>
  <c r="M11" i="9"/>
  <c r="K9" i="9"/>
  <c r="L9" i="9" l="1"/>
  <c r="M9" i="9" s="1"/>
</calcChain>
</file>

<file path=xl/sharedStrings.xml><?xml version="1.0" encoding="utf-8"?>
<sst xmlns="http://schemas.openxmlformats.org/spreadsheetml/2006/main" count="59" uniqueCount="53">
  <si>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</si>
  <si>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</si>
  <si>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</si>
  <si>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</si>
  <si>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</si>
  <si>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</si>
  <si>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</si>
  <si>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</si>
  <si>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</si>
  <si>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</si>
  <si>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</si>
  <si>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</si>
  <si>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</si>
  <si>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</si>
  <si>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</si>
  <si>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</si>
  <si>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</si>
  <si>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</si>
  <si>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</si>
  <si>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</si>
  <si>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</si>
  <si>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</si>
  <si>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</si>
  <si>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</si>
  <si>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</si>
  <si>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</si>
  <si>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</si>
  <si>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</si>
  <si>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</si>
  <si>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</si>
  <si>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</si>
  <si>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2024年</t>
    <phoneticPr fontId="7" type="noConversion"/>
  </si>
  <si>
    <t>EA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</si>
  <si>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2025年01月01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</si>
  <si>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2025年</t>
    <phoneticPr fontId="7" type="noConversion"/>
  </si>
  <si>
    <t>2025年</t>
    <phoneticPr fontId="7" type="noConversion"/>
  </si>
  <si>
    <r>
      <t>乙方：</t>
    </r>
    <r>
      <rPr>
        <u/>
        <sz val="12"/>
        <rFont val="楷体"/>
        <family val="3"/>
        <charset val="134"/>
      </rPr>
      <t>河北科力汽车装备有限公司</t>
    </r>
    <phoneticPr fontId="4" type="noConversion"/>
  </si>
  <si>
    <t xml:space="preserve">                                                协议编号：ALPJGXY-20250020</t>
    <phoneticPr fontId="7" type="noConversion"/>
  </si>
  <si>
    <t>BPC0010200</t>
    <phoneticPr fontId="5" type="noConversion"/>
  </si>
  <si>
    <t>腰托阀体</t>
    <phoneticPr fontId="5" type="noConversion"/>
  </si>
  <si>
    <t>BPC0010201</t>
    <phoneticPr fontId="5" type="noConversion"/>
  </si>
  <si>
    <t>腰托阀杆</t>
    <phoneticPr fontId="5" type="noConversion"/>
  </si>
  <si>
    <t>BPC0010202</t>
    <phoneticPr fontId="5" type="noConversion"/>
  </si>
  <si>
    <t>堵盖</t>
    <phoneticPr fontId="5" type="noConversion"/>
  </si>
  <si>
    <t>BPC0010205</t>
    <phoneticPr fontId="5" type="noConversion"/>
  </si>
  <si>
    <t>气嘴接头</t>
    <phoneticPr fontId="5" type="noConversion"/>
  </si>
  <si>
    <t>BPC0010206</t>
    <phoneticPr fontId="5" type="noConversion"/>
  </si>
  <si>
    <t>溢流杆</t>
    <phoneticPr fontId="5" type="noConversion"/>
  </si>
  <si>
    <t>BPC0010207</t>
    <phoneticPr fontId="5" type="noConversion"/>
  </si>
  <si>
    <t>溢料端盖</t>
    <phoneticPr fontId="5" type="noConversion"/>
  </si>
  <si>
    <t>BPC0010210</t>
    <phoneticPr fontId="5" type="noConversion"/>
  </si>
  <si>
    <t>支撑圈</t>
    <phoneticPr fontId="5" type="noConversion"/>
  </si>
  <si>
    <t>乙方：河北科力汽车装备有限公司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</si>
</sst>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</cellStyleXfs>
  <cellXfs count="59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8" fontId="16" fillId="0" borderId="1" xfId="7" applyNumberFormat="1" applyFont="1" applyFill="1" applyBorder="1" applyAlignment="1">
      <alignment horizontal="center" vertical="center" wrapText="1"/>
    </xf>
    <xf numFmtId="2" fontId="17" fillId="0" borderId="1" xfId="8" applyNumberFormat="1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7" fillId="0" borderId="1" xfId="6" applyNumberFormat="1" applyFont="1" applyFill="1" applyBorder="1" applyAlignment="1">
      <alignment horizontal="center" vertical="center"/>
    </xf>
    <xf numFmtId="177" fontId="17" fillId="0" borderId="1" xfId="6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0"/>
  <sheetViews>
    <sheetView tabSelected="1" zoomScale="115" zoomScaleNormal="115" zoomScaleSheetLayoutView="70" workbookViewId="0">
      <selection activeCell="A17" sqref="A17:N17"/>
    </sheetView>
  </sheetViews>
  <sheetFormatPr defaultRowHeight="14.25" x14ac:dyDescent="0.15"/>
  <cols>
    <col min="1" max="1" width="6.5" style="3" customWidth="1"/>
    <col min="2" max="2" width="12.25" style="32" customWidth="1"/>
    <col min="3" max="3" width="36.25" style="3" customWidth="1"/>
    <col min="4" max="4" width="11.625" style="28" bestFit="1" customWidth="1"/>
    <col min="5" max="5" width="5.625" style="29" customWidth="1"/>
    <col min="6" max="7" width="10.25" style="30" customWidth="1"/>
    <col min="8" max="8" width="9.375" style="30" customWidth="1"/>
    <col min="9" max="9" width="8.5" style="30" customWidth="1"/>
    <col min="10" max="10" width="16" style="30" customWidth="1"/>
    <col min="11" max="11" width="10.5" style="30" customWidth="1"/>
    <col min="12" max="12" width="9.75" style="30" bestFit="1" customWidth="1"/>
    <col min="13" max="13" width="12.75" style="30" bestFit="1" customWidth="1"/>
    <col min="14" max="14" width="15.25" style="31" customWidth="1"/>
    <col min="15" max="15" width="5.875" style="3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55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"/>
    </row>
    <row r="2" spans="1:16" ht="16.5" customHeight="1" x14ac:dyDescent="0.15">
      <c r="A2" s="56" t="s">
        <v>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4"/>
    </row>
    <row r="3" spans="1:16" x14ac:dyDescent="0.15">
      <c r="A3" s="57" t="s">
        <v>27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"/>
    </row>
    <row r="4" spans="1:16" ht="21" customHeight="1" x14ac:dyDescent="0.15">
      <c r="A4" s="57" t="s">
        <v>36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"/>
    </row>
    <row r="5" spans="1:16" x14ac:dyDescent="0.1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6"/>
    </row>
    <row r="6" spans="1:16" x14ac:dyDescent="0.15">
      <c r="A6" s="46" t="s">
        <v>15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7"/>
    </row>
    <row r="7" spans="1:16" ht="60" customHeight="1" x14ac:dyDescent="0.15">
      <c r="A7" s="50" t="s">
        <v>0</v>
      </c>
      <c r="B7" s="51" t="s">
        <v>1</v>
      </c>
      <c r="C7" s="52" t="s">
        <v>2</v>
      </c>
      <c r="D7" s="52" t="s">
        <v>3</v>
      </c>
      <c r="E7" s="53" t="s">
        <v>4</v>
      </c>
      <c r="F7" s="54" t="s">
        <v>7</v>
      </c>
      <c r="G7" s="54"/>
      <c r="H7" s="48" t="s">
        <v>8</v>
      </c>
      <c r="I7" s="48"/>
      <c r="J7" s="48"/>
      <c r="K7" s="33" t="s">
        <v>9</v>
      </c>
      <c r="L7" s="33" t="s">
        <v>10</v>
      </c>
      <c r="M7" s="33" t="s">
        <v>11</v>
      </c>
      <c r="N7" s="49" t="s">
        <v>5</v>
      </c>
      <c r="O7" s="8"/>
    </row>
    <row r="8" spans="1:16" ht="21.75" customHeight="1" x14ac:dyDescent="0.15">
      <c r="A8" s="50"/>
      <c r="B8" s="51"/>
      <c r="C8" s="52"/>
      <c r="D8" s="52"/>
      <c r="E8" s="53"/>
      <c r="F8" s="9" t="s">
        <v>31</v>
      </c>
      <c r="G8" s="9" t="s">
        <v>34</v>
      </c>
      <c r="H8" s="34" t="s">
        <v>12</v>
      </c>
      <c r="I8" s="34" t="s">
        <v>13</v>
      </c>
      <c r="J8" s="34" t="s">
        <v>14</v>
      </c>
      <c r="K8" s="45" t="s">
        <v>35</v>
      </c>
      <c r="L8" s="45"/>
      <c r="M8" s="45"/>
      <c r="N8" s="49"/>
      <c r="O8" s="8"/>
    </row>
    <row r="9" spans="1:16" ht="24.75" customHeight="1" x14ac:dyDescent="0.15">
      <c r="A9" s="10">
        <v>1</v>
      </c>
      <c r="B9" s="10" t="s">
        <v>38</v>
      </c>
      <c r="C9" s="10" t="s">
        <v>39</v>
      </c>
      <c r="D9" s="10"/>
      <c r="E9" s="10" t="s">
        <v>32</v>
      </c>
      <c r="F9" s="42">
        <v>1.7885</v>
      </c>
      <c r="G9" s="40">
        <v>1.421</v>
      </c>
      <c r="H9" s="34"/>
      <c r="I9" s="42"/>
      <c r="J9" s="42"/>
      <c r="K9" s="38">
        <f>I9+G9</f>
        <v>1.421</v>
      </c>
      <c r="L9" s="37">
        <f>K9*0.13</f>
        <v>0.18473000000000001</v>
      </c>
      <c r="M9" s="11">
        <f>K9+L9</f>
        <v>1.6057300000000001</v>
      </c>
      <c r="N9" s="39"/>
      <c r="O9" s="8"/>
    </row>
    <row r="10" spans="1:16" ht="24.75" customHeight="1" x14ac:dyDescent="0.15">
      <c r="A10" s="10">
        <v>2</v>
      </c>
      <c r="B10" s="10" t="s">
        <v>40</v>
      </c>
      <c r="C10" s="10" t="s">
        <v>41</v>
      </c>
      <c r="D10" s="10"/>
      <c r="E10" s="10" t="s">
        <v>32</v>
      </c>
      <c r="F10" s="42">
        <v>0.57579999999999998</v>
      </c>
      <c r="G10" s="42">
        <v>0.39200000000000002</v>
      </c>
      <c r="H10" s="34"/>
      <c r="I10" s="42"/>
      <c r="J10" s="42"/>
      <c r="K10" s="38">
        <f t="shared" ref="K10:K15" si="0">I10+G10</f>
        <v>0.39200000000000002</v>
      </c>
      <c r="L10" s="37">
        <f t="shared" ref="L10:L15" si="1">K10*0.13</f>
        <v>5.0960000000000005E-2</v>
      </c>
      <c r="M10" s="11">
        <f t="shared" ref="M10:M15" si="2">K10+L10</f>
        <v>0.44296000000000002</v>
      </c>
      <c r="N10" s="41"/>
      <c r="O10" s="8"/>
    </row>
    <row r="11" spans="1:16" ht="24.75" customHeight="1" x14ac:dyDescent="0.15">
      <c r="A11" s="10">
        <v>3</v>
      </c>
      <c r="B11" s="10" t="s">
        <v>42</v>
      </c>
      <c r="C11" s="10" t="s">
        <v>43</v>
      </c>
      <c r="D11" s="10"/>
      <c r="E11" s="10" t="s">
        <v>32</v>
      </c>
      <c r="F11" s="42">
        <v>0.7228</v>
      </c>
      <c r="G11" s="42">
        <v>0.53900000000000003</v>
      </c>
      <c r="H11" s="34"/>
      <c r="I11" s="42"/>
      <c r="J11" s="42"/>
      <c r="K11" s="38">
        <f t="shared" si="0"/>
        <v>0.53900000000000003</v>
      </c>
      <c r="L11" s="37">
        <f t="shared" si="1"/>
        <v>7.0070000000000007E-2</v>
      </c>
      <c r="M11" s="11">
        <f t="shared" si="2"/>
        <v>0.60907</v>
      </c>
      <c r="N11" s="41"/>
      <c r="O11" s="8"/>
    </row>
    <row r="12" spans="1:16" ht="24.75" customHeight="1" x14ac:dyDescent="0.15">
      <c r="A12" s="10">
        <v>4</v>
      </c>
      <c r="B12" s="10" t="s">
        <v>44</v>
      </c>
      <c r="C12" s="10" t="s">
        <v>45</v>
      </c>
      <c r="D12" s="10"/>
      <c r="E12" s="10" t="s">
        <v>32</v>
      </c>
      <c r="F12" s="42">
        <v>0.63460000000000005</v>
      </c>
      <c r="G12" s="42">
        <v>0.45079999999999998</v>
      </c>
      <c r="H12" s="34"/>
      <c r="I12" s="42"/>
      <c r="J12" s="42"/>
      <c r="K12" s="38">
        <f t="shared" si="0"/>
        <v>0.45079999999999998</v>
      </c>
      <c r="L12" s="37">
        <f t="shared" si="1"/>
        <v>5.8603999999999996E-2</v>
      </c>
      <c r="M12" s="11">
        <f t="shared" si="2"/>
        <v>0.50940399999999997</v>
      </c>
      <c r="N12" s="41"/>
      <c r="O12" s="8"/>
    </row>
    <row r="13" spans="1:16" ht="24.75" customHeight="1" x14ac:dyDescent="0.15">
      <c r="A13" s="10">
        <v>5</v>
      </c>
      <c r="B13" s="10" t="s">
        <v>46</v>
      </c>
      <c r="C13" s="10" t="s">
        <v>47</v>
      </c>
      <c r="D13" s="10"/>
      <c r="E13" s="10" t="s">
        <v>32</v>
      </c>
      <c r="F13" s="42">
        <v>0.58389999999999997</v>
      </c>
      <c r="G13" s="42">
        <v>0.441</v>
      </c>
      <c r="H13" s="34"/>
      <c r="I13" s="42"/>
      <c r="J13" s="42"/>
      <c r="K13" s="38">
        <f t="shared" si="0"/>
        <v>0.441</v>
      </c>
      <c r="L13" s="37">
        <f t="shared" si="1"/>
        <v>5.7329999999999999E-2</v>
      </c>
      <c r="M13" s="11">
        <f t="shared" si="2"/>
        <v>0.49833</v>
      </c>
      <c r="N13" s="41"/>
      <c r="O13" s="8"/>
    </row>
    <row r="14" spans="1:16" ht="24.75" customHeight="1" x14ac:dyDescent="0.15">
      <c r="A14" s="10">
        <v>6</v>
      </c>
      <c r="B14" s="10" t="s">
        <v>48</v>
      </c>
      <c r="C14" s="10" t="s">
        <v>49</v>
      </c>
      <c r="D14" s="10"/>
      <c r="E14" s="10" t="s">
        <v>32</v>
      </c>
      <c r="F14" s="42">
        <v>0.58389999999999997</v>
      </c>
      <c r="G14" s="42">
        <v>0.441</v>
      </c>
      <c r="H14" s="34"/>
      <c r="I14" s="42"/>
      <c r="J14" s="42"/>
      <c r="K14" s="38">
        <f t="shared" si="0"/>
        <v>0.441</v>
      </c>
      <c r="L14" s="37">
        <f t="shared" si="1"/>
        <v>5.7329999999999999E-2</v>
      </c>
      <c r="M14" s="11">
        <f t="shared" si="2"/>
        <v>0.49833</v>
      </c>
      <c r="N14" s="41"/>
      <c r="O14" s="8"/>
    </row>
    <row r="15" spans="1:16" ht="24.75" customHeight="1" x14ac:dyDescent="0.15">
      <c r="A15" s="10">
        <v>7</v>
      </c>
      <c r="B15" s="10" t="s">
        <v>50</v>
      </c>
      <c r="C15" s="10" t="s">
        <v>51</v>
      </c>
      <c r="D15" s="10"/>
      <c r="E15" s="10" t="s">
        <v>32</v>
      </c>
      <c r="F15" s="42">
        <v>0.52680000000000005</v>
      </c>
      <c r="G15" s="42">
        <v>0.34300000000000003</v>
      </c>
      <c r="H15" s="34"/>
      <c r="I15" s="42"/>
      <c r="J15" s="42"/>
      <c r="K15" s="38">
        <f t="shared" si="0"/>
        <v>0.34300000000000003</v>
      </c>
      <c r="L15" s="37">
        <f t="shared" si="1"/>
        <v>4.4590000000000005E-2</v>
      </c>
      <c r="M15" s="11">
        <f t="shared" si="2"/>
        <v>0.38759000000000005</v>
      </c>
      <c r="N15" s="41"/>
      <c r="O15" s="8"/>
    </row>
    <row r="16" spans="1:16" s="14" customFormat="1" x14ac:dyDescent="0.15">
      <c r="A16" s="47" t="s">
        <v>16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12"/>
      <c r="P16" s="13"/>
    </row>
    <row r="17" spans="1:16" s="14" customFormat="1" x14ac:dyDescent="0.15">
      <c r="A17" s="43" t="s">
        <v>33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15"/>
      <c r="P17" s="13"/>
    </row>
    <row r="18" spans="1:16" s="14" customFormat="1" x14ac:dyDescent="0.15">
      <c r="A18" s="47" t="s">
        <v>23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15"/>
      <c r="P18" s="13"/>
    </row>
    <row r="19" spans="1:16" s="14" customFormat="1" x14ac:dyDescent="0.15">
      <c r="A19" s="43" t="s">
        <v>26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36"/>
      <c r="P19" s="13"/>
    </row>
    <row r="20" spans="1:16" s="14" customFormat="1" x14ac:dyDescent="0.15">
      <c r="A20" s="43" t="s">
        <v>25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35"/>
      <c r="P20" s="13"/>
    </row>
    <row r="21" spans="1:16" s="14" customFormat="1" x14ac:dyDescent="0.15">
      <c r="A21" s="43" t="s">
        <v>30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15"/>
      <c r="P21" s="13"/>
    </row>
    <row r="22" spans="1:16" s="14" customFormat="1" x14ac:dyDescent="0.15">
      <c r="A22" s="44" t="s">
        <v>24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16"/>
      <c r="P22" s="13"/>
    </row>
    <row r="23" spans="1:16" s="14" customFormat="1" ht="23.25" customHeight="1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3"/>
    </row>
    <row r="24" spans="1:16" s="14" customFormat="1" x14ac:dyDescent="0.15">
      <c r="A24" s="17" t="s">
        <v>28</v>
      </c>
      <c r="B24" s="18"/>
      <c r="C24" s="19"/>
      <c r="H24" s="14" t="s">
        <v>52</v>
      </c>
      <c r="I24" s="20"/>
      <c r="J24" s="19"/>
      <c r="K24" s="21"/>
      <c r="L24" s="21"/>
      <c r="M24" s="21"/>
      <c r="N24" s="22"/>
      <c r="O24" s="23"/>
      <c r="P24" s="13"/>
    </row>
    <row r="25" spans="1:16" s="14" customFormat="1" x14ac:dyDescent="0.15">
      <c r="A25" s="19" t="s">
        <v>21</v>
      </c>
      <c r="B25" s="18"/>
      <c r="C25" s="19"/>
      <c r="H25" s="14" t="s">
        <v>17</v>
      </c>
      <c r="I25" s="19"/>
      <c r="J25" s="19"/>
      <c r="K25" s="21"/>
      <c r="L25" s="19"/>
      <c r="M25" s="19"/>
      <c r="N25" s="24"/>
      <c r="O25" s="25"/>
      <c r="P25" s="13"/>
    </row>
    <row r="26" spans="1:16" s="14" customFormat="1" x14ac:dyDescent="0.15">
      <c r="A26" s="19"/>
      <c r="B26" s="18"/>
      <c r="C26" s="19"/>
      <c r="I26" s="19"/>
      <c r="J26" s="19"/>
      <c r="K26" s="21"/>
      <c r="L26" s="19"/>
      <c r="M26" s="19"/>
      <c r="N26" s="24"/>
      <c r="O26" s="25"/>
      <c r="P26" s="13"/>
    </row>
    <row r="27" spans="1:16" s="14" customFormat="1" x14ac:dyDescent="0.15">
      <c r="A27" s="17" t="s">
        <v>22</v>
      </c>
      <c r="B27" s="17"/>
      <c r="C27" s="26"/>
      <c r="H27" s="14" t="s">
        <v>18</v>
      </c>
      <c r="I27" s="17"/>
      <c r="J27" s="26"/>
      <c r="K27" s="21"/>
      <c r="L27" s="21"/>
      <c r="M27" s="21"/>
      <c r="N27" s="24"/>
      <c r="O27" s="25"/>
      <c r="P27" s="13"/>
    </row>
    <row r="28" spans="1:16" s="14" customFormat="1" ht="14.25" customHeight="1" x14ac:dyDescent="0.15">
      <c r="A28" s="21"/>
      <c r="B28" s="27" t="s">
        <v>20</v>
      </c>
      <c r="C28" s="21"/>
      <c r="I28" s="21" t="s">
        <v>19</v>
      </c>
      <c r="J28" s="21"/>
      <c r="K28" s="21"/>
      <c r="L28" s="21"/>
      <c r="M28" s="21"/>
      <c r="N28" s="24"/>
      <c r="O28" s="25"/>
      <c r="P28" s="1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</sheetData>
  <mergeCells count="22">
    <mergeCell ref="A1:N1"/>
    <mergeCell ref="A2:N2"/>
    <mergeCell ref="A3:N3"/>
    <mergeCell ref="A4:N4"/>
    <mergeCell ref="A5:N5"/>
    <mergeCell ref="A6:N6"/>
    <mergeCell ref="A18:N18"/>
    <mergeCell ref="H7:J7"/>
    <mergeCell ref="N7:N8"/>
    <mergeCell ref="A7:A8"/>
    <mergeCell ref="B7:B8"/>
    <mergeCell ref="C7:C8"/>
    <mergeCell ref="D7:D8"/>
    <mergeCell ref="E7:E8"/>
    <mergeCell ref="F7:G7"/>
    <mergeCell ref="A16:N16"/>
    <mergeCell ref="A19:N19"/>
    <mergeCell ref="A17:N17"/>
    <mergeCell ref="A21:N21"/>
    <mergeCell ref="A22:N22"/>
    <mergeCell ref="K8:M8"/>
    <mergeCell ref="A20:N20"/>
  </mergeCells>
  <phoneticPr fontId="5" type="noConversion"/>
  <conditionalFormatting sqref="D29:D1048576 D1:D8 I24:I28 D16:D23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2025-02-20T01:07:59Z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