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1"/>
  </bookViews>
  <sheets>
    <sheet name="end " sheetId="4" r:id="rId1"/>
    <sheet name="new " sheetId="5" r:id="rId2"/>
    <sheet name="Sheet3" sheetId="3" r:id="rId3"/>
  </sheets>
  <externalReferences>
    <externalReference r:id="rId4"/>
  </externalReferences>
  <definedNames>
    <definedName name="_xlnm._FilterDatabase" localSheetId="0" hidden="1">'end '!$A$2:$H$55</definedName>
    <definedName name="_xlnm._FilterDatabase" localSheetId="1" hidden="1">'new '!$A$2:$I$48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<sst xmlns="http://schemas.openxmlformats.org/spreadsheetml/2006/main" count="477" uniqueCount="88">
  <si>
    <t>xwpppcmt.p</t>
  </si>
  <si>
    <t>1.10.2.1 Price List Maintenance</t>
  </si>
  <si>
    <t>price list</t>
  </si>
  <si>
    <t>curr</t>
  </si>
  <si>
    <t>item</t>
  </si>
  <si>
    <t>unit</t>
  </si>
  <si>
    <t>star date</t>
  </si>
  <si>
    <t>expire date</t>
  </si>
  <si>
    <t>type</t>
  </si>
  <si>
    <t>end</t>
  </si>
  <si>
    <t>CNY</t>
  </si>
  <si>
    <t>SCS0005414</t>
  </si>
  <si>
    <t>EA</t>
  </si>
  <si>
    <t>P</t>
  </si>
  <si>
    <t>.</t>
  </si>
  <si>
    <t>SCS0005440</t>
  </si>
  <si>
    <t>SCS0005482</t>
  </si>
  <si>
    <t>SCS0005423</t>
  </si>
  <si>
    <t>SCS0005442</t>
  </si>
  <si>
    <t>SCS0005493</t>
  </si>
  <si>
    <t>SCS0005397</t>
  </si>
  <si>
    <t>SCS0005424</t>
  </si>
  <si>
    <t>SCS0005443</t>
  </si>
  <si>
    <t>SCS0005412</t>
  </si>
  <si>
    <t>SCS0005436</t>
  </si>
  <si>
    <t>SCS0005481</t>
  </si>
  <si>
    <t>SCS0005411</t>
  </si>
  <si>
    <t>SCS0005517</t>
  </si>
  <si>
    <t>SCS0011588</t>
  </si>
  <si>
    <t>SCS0011599</t>
  </si>
  <si>
    <t>SCS0011519</t>
  </si>
  <si>
    <t>SCS0011595</t>
  </si>
  <si>
    <t>SCS0011601</t>
  </si>
  <si>
    <t>SCS0011535</t>
  </si>
  <si>
    <t>SCS0011597</t>
  </si>
  <si>
    <t>SCS0011603</t>
  </si>
  <si>
    <t>SCS0011536</t>
  </si>
  <si>
    <t>SCS0011626</t>
  </si>
  <si>
    <t>SCS0011630</t>
  </si>
  <si>
    <t>SCS0011642</t>
  </si>
  <si>
    <t>SCS0011628</t>
  </si>
  <si>
    <t>SCS0008207</t>
  </si>
  <si>
    <t>SCS0008243</t>
  </si>
  <si>
    <t>SCS0008000</t>
  </si>
  <si>
    <t>SCS0008102</t>
  </si>
  <si>
    <t>SCS0008165</t>
  </si>
  <si>
    <t>SCS0008188</t>
  </si>
  <si>
    <t>SCS0008003</t>
  </si>
  <si>
    <t>SCS0008105</t>
  </si>
  <si>
    <t>SCS0008001</t>
  </si>
  <si>
    <t>SCS0008103</t>
  </si>
  <si>
    <t>SCS0008166</t>
  </si>
  <si>
    <t>SCS0008189</t>
  </si>
  <si>
    <t>SCS0008002</t>
  </si>
  <si>
    <t>SCS0008104</t>
  </si>
  <si>
    <t>SCS0008187</t>
  </si>
  <si>
    <t>SCS0008006</t>
  </si>
  <si>
    <t>SCS0008010</t>
  </si>
  <si>
    <t>SCS0008167</t>
  </si>
  <si>
    <t>SCS0008005</t>
  </si>
  <si>
    <t>SCS0008008</t>
  </si>
  <si>
    <t>SCS0008373</t>
  </si>
  <si>
    <t>SCS0008374</t>
  </si>
  <si>
    <t>SCS0008375</t>
  </si>
  <si>
    <t>SCS0008110</t>
  </si>
  <si>
    <t>SCS0008106</t>
  </si>
  <si>
    <t>SCS0008205</t>
  </si>
  <si>
    <t>SCS0008113</t>
  </si>
  <si>
    <t>SCS0008109</t>
  </si>
  <si>
    <t>SCS0008211</t>
  </si>
  <si>
    <t>SCS0008108</t>
  </si>
  <si>
    <t>SCS0008112</t>
  </si>
  <si>
    <t>SCS0008206</t>
  </si>
  <si>
    <t>SCS0008385</t>
  </si>
  <si>
    <t>SCS0008384</t>
  </si>
  <si>
    <t>SCS0008386</t>
  </si>
  <si>
    <t>SCS0008390</t>
  </si>
  <si>
    <t>SCS0008393</t>
  </si>
  <si>
    <t>SCS0008391</t>
  </si>
  <si>
    <t>价格单代码</t>
  </si>
  <si>
    <t>币别</t>
  </si>
  <si>
    <t>物料号</t>
  </si>
  <si>
    <t>物料单位</t>
  </si>
  <si>
    <t>开始日期</t>
  </si>
  <si>
    <t>结束日期</t>
  </si>
  <si>
    <t>类型</t>
  </si>
  <si>
    <t>单价</t>
  </si>
  <si>
    <r>
      <rPr>
        <sz val="11"/>
        <color theme="1"/>
        <rFont val="宋体"/>
        <charset val="134"/>
        <scheme val="minor"/>
      </rPr>
      <t>C</t>
    </r>
    <r>
      <rPr>
        <sz val="10"/>
        <color indexed="0"/>
        <rFont val="Arial"/>
        <charset val="134"/>
      </rPr>
      <t>NY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</si>
</sst>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1">
    <font>
      <sz val="11"/>
      <color theme="1"/>
      <name val="宋体"/>
      <charset val="134"/>
      <scheme val="minor"/>
    </font>
    <font>
      <sz val="10"/>
      <color indexed="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/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Font="1" applyAlignment="1">
      <alignment horizontal="left" vertical="center"/>
    </xf>
    <xf numFmtId="14" fontId="1" fillId="0" borderId="0" xfId="0" applyNumberFormat="1" applyFont="1" applyAlignment="1"/>
    <xf numFmtId="176" fontId="1" fillId="0" borderId="0" xfId="0" applyNumberFormat="1" applyFont="1" applyAlignment="1"/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14" fontId="1" fillId="2" borderId="0" xfId="0" applyNumberFormat="1" applyFont="1" applyFill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8493;&#22346;&#31119;&#30000;\&#24320;&#31080;&#36890;&#30693;\&#28493;&#22346;&#24320;&#31080;&#36890;&#30693;&#20989;-P203&#12289;&#30427;&#19990;&#29256;&#12289;&#22823;&#23558;&#20891;%20&#21271;&#20140;--25&#24180;1&#26376;&#24320;&#3108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普通版"/>
      <sheetName val="盛世版"/>
      <sheetName val="大将军"/>
      <sheetName val="连体皮卡+2022款"/>
      <sheetName val="配件1"/>
      <sheetName val="P202"/>
    </sheetNames>
    <sheetDataSet>
      <sheetData sheetId="0">
        <row r="1">
          <cell r="Q1" t="str">
            <v>编制</v>
          </cell>
          <cell r="R1" t="str">
            <v>审核</v>
          </cell>
          <cell r="S1" t="str">
            <v>日期</v>
          </cell>
        </row>
        <row r="2">
          <cell r="Q2" t="str">
            <v>肖玲</v>
          </cell>
        </row>
        <row r="2">
          <cell r="S2">
            <v>45708</v>
          </cell>
        </row>
        <row r="4">
          <cell r="I4" t="str">
            <v>QAD</v>
          </cell>
          <cell r="J4" t="str">
            <v>QAD行号</v>
          </cell>
          <cell r="K4" t="str">
            <v>结算
数量</v>
          </cell>
          <cell r="L4" t="str">
            <v>湖南开票</v>
          </cell>
          <cell r="M4" t="str">
            <v>潍坊开票</v>
          </cell>
          <cell r="N4" t="str">
            <v>出库</v>
          </cell>
          <cell r="O4" t="str">
            <v>2025年含税单价</v>
          </cell>
          <cell r="P4" t="str">
            <v>99折单价开给北京</v>
          </cell>
          <cell r="Q4" t="str">
            <v>含税
结算金额</v>
          </cell>
          <cell r="R4" t="str">
            <v>备注</v>
          </cell>
        </row>
        <row r="4">
          <cell r="T4" t="str">
            <v>最新结算不含税单价</v>
          </cell>
          <cell r="U4" t="str">
            <v>结算单原价含税金额</v>
          </cell>
          <cell r="V4" t="str">
            <v>99折单价开给北京-不含税</v>
          </cell>
        </row>
        <row r="5">
          <cell r="I5" t="str">
            <v>SCS0005414</v>
          </cell>
          <cell r="J5">
            <v>20</v>
          </cell>
          <cell r="K5">
            <v>119</v>
          </cell>
          <cell r="L5">
            <v>119</v>
          </cell>
        </row>
        <row r="5">
          <cell r="N5">
            <v>119</v>
          </cell>
          <cell r="O5">
            <v>593.71</v>
          </cell>
          <cell r="P5">
            <v>587.7729</v>
          </cell>
          <cell r="Q5">
            <v>69944.9751</v>
          </cell>
        </row>
        <row r="5">
          <cell r="T5">
            <v>525.407079646018</v>
          </cell>
          <cell r="U5">
            <v>70651.49</v>
          </cell>
          <cell r="V5">
            <v>520.153008849558</v>
          </cell>
        </row>
        <row r="6">
          <cell r="I6" t="str">
            <v>SCS0005440</v>
          </cell>
          <cell r="J6">
            <v>24</v>
          </cell>
          <cell r="K6">
            <v>119</v>
          </cell>
          <cell r="L6">
            <v>119</v>
          </cell>
        </row>
        <row r="6">
          <cell r="N6">
            <v>119</v>
          </cell>
          <cell r="O6">
            <v>500.56</v>
          </cell>
          <cell r="P6">
            <v>495.5544</v>
          </cell>
          <cell r="Q6">
            <v>58970.9736</v>
          </cell>
        </row>
        <row r="6">
          <cell r="T6">
            <v>442.973451327434</v>
          </cell>
          <cell r="U6">
            <v>59566.64</v>
          </cell>
          <cell r="V6">
            <v>438.543716814159</v>
          </cell>
        </row>
        <row r="7">
          <cell r="I7" t="str">
            <v>SCS0005482</v>
          </cell>
          <cell r="J7">
            <v>28</v>
          </cell>
          <cell r="K7">
            <v>35</v>
          </cell>
        </row>
        <row r="7">
          <cell r="M7">
            <v>35</v>
          </cell>
          <cell r="N7">
            <v>104</v>
          </cell>
          <cell r="O7">
            <v>574.89</v>
          </cell>
          <cell r="P7">
            <v>569.1411</v>
          </cell>
          <cell r="Q7">
            <v>0</v>
          </cell>
        </row>
        <row r="7">
          <cell r="T7">
            <v>508.752212389381</v>
          </cell>
          <cell r="U7">
            <v>20121.15</v>
          </cell>
          <cell r="V7">
            <v>503.664690265487</v>
          </cell>
        </row>
        <row r="8">
          <cell r="I8" t="str">
            <v>SCS0005423</v>
          </cell>
          <cell r="J8">
            <v>21</v>
          </cell>
          <cell r="K8">
            <v>200</v>
          </cell>
          <cell r="L8">
            <v>200</v>
          </cell>
        </row>
        <row r="8">
          <cell r="N8">
            <v>200</v>
          </cell>
          <cell r="O8">
            <v>663.33</v>
          </cell>
          <cell r="P8">
            <v>656.6967</v>
          </cell>
          <cell r="Q8">
            <v>131339.34</v>
          </cell>
        </row>
        <row r="8">
          <cell r="T8">
            <v>587.017699115044</v>
          </cell>
          <cell r="U8">
            <v>132666</v>
          </cell>
          <cell r="V8">
            <v>581.147522123894</v>
          </cell>
        </row>
        <row r="9">
          <cell r="I9" t="str">
            <v>SCS0005442</v>
          </cell>
          <cell r="J9">
            <v>25</v>
          </cell>
          <cell r="K9">
            <v>197</v>
          </cell>
          <cell r="L9">
            <v>197</v>
          </cell>
        </row>
        <row r="9">
          <cell r="N9">
            <v>197</v>
          </cell>
          <cell r="O9">
            <v>571.13</v>
          </cell>
          <cell r="P9">
            <v>565.4187</v>
          </cell>
          <cell r="Q9">
            <v>111387.4839</v>
          </cell>
        </row>
        <row r="9">
          <cell r="T9">
            <v>505.424778761062</v>
          </cell>
          <cell r="U9">
            <v>112512.61</v>
          </cell>
          <cell r="V9">
            <v>500.370530973451</v>
          </cell>
        </row>
        <row r="10">
          <cell r="I10" t="str">
            <v>SCS0005493</v>
          </cell>
          <cell r="J10">
            <v>29</v>
          </cell>
          <cell r="K10">
            <v>194</v>
          </cell>
        </row>
        <row r="10">
          <cell r="M10">
            <v>194</v>
          </cell>
        </row>
        <row r="10">
          <cell r="O10">
            <v>705.68</v>
          </cell>
          <cell r="P10">
            <v>698.6232</v>
          </cell>
          <cell r="Q10">
            <v>0</v>
          </cell>
        </row>
        <row r="10">
          <cell r="T10">
            <v>624.495575221239</v>
          </cell>
          <cell r="U10">
            <v>136901.92</v>
          </cell>
          <cell r="V10">
            <v>618.250619469027</v>
          </cell>
        </row>
        <row r="11">
          <cell r="I11" t="str">
            <v>SCS0005397</v>
          </cell>
          <cell r="J11">
            <v>17</v>
          </cell>
          <cell r="K11">
            <v>20</v>
          </cell>
          <cell r="L11">
            <v>20</v>
          </cell>
        </row>
        <row r="11">
          <cell r="N11">
            <v>20</v>
          </cell>
          <cell r="O11">
            <v>1000.18</v>
          </cell>
          <cell r="P11">
            <v>990.1782</v>
          </cell>
          <cell r="Q11">
            <v>19803.564</v>
          </cell>
        </row>
        <row r="11">
          <cell r="T11">
            <v>885.115044247788</v>
          </cell>
          <cell r="U11">
            <v>20003.6</v>
          </cell>
          <cell r="V11">
            <v>876.26389380531</v>
          </cell>
        </row>
        <row r="12">
          <cell r="I12" t="str">
            <v>SCS0005424</v>
          </cell>
          <cell r="J12">
            <v>22</v>
          </cell>
          <cell r="K12">
            <v>20</v>
          </cell>
          <cell r="L12">
            <v>20</v>
          </cell>
        </row>
        <row r="12">
          <cell r="N12">
            <v>20</v>
          </cell>
          <cell r="O12">
            <v>626.64</v>
          </cell>
          <cell r="P12">
            <v>620.3736</v>
          </cell>
          <cell r="Q12">
            <v>12407.472</v>
          </cell>
        </row>
        <row r="12">
          <cell r="T12">
            <v>554.548672566372</v>
          </cell>
          <cell r="U12">
            <v>12532.8</v>
          </cell>
          <cell r="V12">
            <v>549.003185840708</v>
          </cell>
        </row>
        <row r="13">
          <cell r="I13" t="str">
            <v>SCS0005443</v>
          </cell>
          <cell r="J13">
            <v>26</v>
          </cell>
        </row>
        <row r="13">
          <cell r="P13">
            <v>0</v>
          </cell>
          <cell r="Q13">
            <v>0</v>
          </cell>
        </row>
        <row r="13">
          <cell r="T13">
            <v>0</v>
          </cell>
          <cell r="U13">
            <v>0</v>
          </cell>
          <cell r="V13">
            <v>0</v>
          </cell>
        </row>
        <row r="14">
          <cell r="I14" t="str">
            <v>SCS0005412</v>
          </cell>
          <cell r="J14">
            <v>19</v>
          </cell>
          <cell r="K14">
            <v>402</v>
          </cell>
          <cell r="L14">
            <v>402</v>
          </cell>
        </row>
        <row r="14">
          <cell r="N14">
            <v>402</v>
          </cell>
          <cell r="O14">
            <v>986.06</v>
          </cell>
          <cell r="P14">
            <v>976.1994</v>
          </cell>
          <cell r="Q14">
            <v>392432.1588</v>
          </cell>
        </row>
        <row r="14">
          <cell r="T14">
            <v>872.619469026549</v>
          </cell>
          <cell r="U14">
            <v>396396.12</v>
          </cell>
          <cell r="V14">
            <v>863.893274336283</v>
          </cell>
        </row>
        <row r="15">
          <cell r="I15" t="str">
            <v>SCS0005436</v>
          </cell>
          <cell r="J15">
            <v>23</v>
          </cell>
          <cell r="K15">
            <v>402</v>
          </cell>
          <cell r="L15">
            <v>402</v>
          </cell>
        </row>
        <row r="15">
          <cell r="N15">
            <v>402</v>
          </cell>
          <cell r="O15">
            <v>681.21</v>
          </cell>
          <cell r="P15">
            <v>674.3979</v>
          </cell>
          <cell r="Q15">
            <v>271107.9558</v>
          </cell>
        </row>
        <row r="15">
          <cell r="T15">
            <v>602.840707964602</v>
          </cell>
          <cell r="U15">
            <v>273846.42</v>
          </cell>
          <cell r="V15">
            <v>596.812300884956</v>
          </cell>
        </row>
        <row r="16">
          <cell r="I16" t="str">
            <v>SCS0005481</v>
          </cell>
          <cell r="J16">
            <v>27</v>
          </cell>
          <cell r="K16">
            <v>402</v>
          </cell>
        </row>
        <row r="16">
          <cell r="M16">
            <v>402</v>
          </cell>
        </row>
        <row r="16">
          <cell r="O16">
            <v>875.04</v>
          </cell>
          <cell r="P16">
            <v>866.2896</v>
          </cell>
          <cell r="Q16">
            <v>0</v>
          </cell>
        </row>
        <row r="16">
          <cell r="T16">
            <v>774.371681415929</v>
          </cell>
          <cell r="U16">
            <v>351766.08</v>
          </cell>
          <cell r="V16">
            <v>766.62796460177</v>
          </cell>
        </row>
        <row r="17">
          <cell r="I17" t="str">
            <v>SCS0005411</v>
          </cell>
          <cell r="J17">
            <v>18</v>
          </cell>
          <cell r="K17">
            <v>5142</v>
          </cell>
        </row>
        <row r="17">
          <cell r="M17">
            <v>5142</v>
          </cell>
        </row>
        <row r="17">
          <cell r="O17">
            <v>2.53</v>
          </cell>
          <cell r="P17">
            <v>2.5047</v>
          </cell>
          <cell r="Q17">
            <v>0</v>
          </cell>
        </row>
        <row r="17">
          <cell r="T17">
            <v>2.23893805309735</v>
          </cell>
          <cell r="U17">
            <v>13009.26</v>
          </cell>
          <cell r="V17">
            <v>2.21654867256637</v>
          </cell>
        </row>
        <row r="18">
          <cell r="I18" t="str">
            <v>SCS0005517</v>
          </cell>
          <cell r="J18">
            <v>30</v>
          </cell>
          <cell r="K18">
            <v>2308</v>
          </cell>
        </row>
        <row r="18">
          <cell r="M18">
            <v>2308</v>
          </cell>
        </row>
        <row r="18">
          <cell r="O18">
            <v>0.8444</v>
          </cell>
          <cell r="P18">
            <v>0.835956</v>
          </cell>
          <cell r="Q18">
            <v>0</v>
          </cell>
        </row>
        <row r="18">
          <cell r="T18">
            <v>0.747256637168142</v>
          </cell>
          <cell r="U18">
            <v>1948.8752</v>
          </cell>
          <cell r="V18">
            <v>0.73978407079646</v>
          </cell>
        </row>
        <row r="19">
          <cell r="K19">
            <v>9560</v>
          </cell>
          <cell r="L19">
            <v>1479</v>
          </cell>
          <cell r="M19">
            <v>8081</v>
          </cell>
          <cell r="N19">
            <v>1583</v>
          </cell>
        </row>
        <row r="19">
          <cell r="Q19">
            <v>1067393.9232</v>
          </cell>
        </row>
        <row r="19">
          <cell r="U19">
            <v>1601922.9652</v>
          </cell>
          <cell r="V19">
            <v>6817.68704070797</v>
          </cell>
        </row>
        <row r="28">
          <cell r="I28" t="str">
            <v>潍坊开</v>
          </cell>
          <cell r="J28">
            <v>8624</v>
          </cell>
        </row>
        <row r="28">
          <cell r="V28">
            <v>520.153008849558</v>
          </cell>
        </row>
        <row r="29">
          <cell r="I29" t="str">
            <v>湖南开</v>
          </cell>
          <cell r="J29">
            <v>2284</v>
          </cell>
        </row>
        <row r="29">
          <cell r="T29">
            <v>13710</v>
          </cell>
        </row>
        <row r="30">
          <cell r="I30">
            <v>10908</v>
          </cell>
          <cell r="J30">
            <v>10908</v>
          </cell>
        </row>
        <row r="31">
          <cell r="I31">
            <v>10908</v>
          </cell>
        </row>
        <row r="31">
          <cell r="K31">
            <v>3458</v>
          </cell>
        </row>
        <row r="32">
          <cell r="I32">
            <v>2382</v>
          </cell>
        </row>
        <row r="34">
          <cell r="I34">
            <v>-8526</v>
          </cell>
        </row>
        <row r="34">
          <cell r="K34" t="str">
            <v>P203</v>
          </cell>
        </row>
        <row r="34">
          <cell r="Q34">
            <v>1050</v>
          </cell>
        </row>
        <row r="35">
          <cell r="I35">
            <v>98</v>
          </cell>
        </row>
        <row r="36">
          <cell r="I36" t="str">
            <v>前排结算单</v>
          </cell>
        </row>
        <row r="37">
          <cell r="I37">
            <v>1814531.4891</v>
          </cell>
        </row>
        <row r="37">
          <cell r="K37" t="str">
            <v>大将军及22款</v>
          </cell>
        </row>
        <row r="37">
          <cell r="Q37">
            <v>71</v>
          </cell>
        </row>
        <row r="38">
          <cell r="I38">
            <v>0</v>
          </cell>
        </row>
        <row r="40">
          <cell r="I40" t="str">
            <v>三包原价</v>
          </cell>
        </row>
        <row r="40">
          <cell r="P40" t="str">
            <v>一共</v>
          </cell>
          <cell r="Q40">
            <v>2768820.897348</v>
          </cell>
        </row>
        <row r="41">
          <cell r="I41">
            <v>-11431.55</v>
          </cell>
          <cell r="J41">
            <v>0</v>
          </cell>
        </row>
        <row r="42">
          <cell r="I42">
            <v>-11317.2345</v>
          </cell>
        </row>
        <row r="42">
          <cell r="P42" t="str">
            <v>潍坊后排</v>
          </cell>
          <cell r="Q42">
            <v>954289.408248</v>
          </cell>
          <cell r="R42">
            <v>954289.408248</v>
          </cell>
        </row>
        <row r="43">
          <cell r="I43">
            <v>-10015.2517699115</v>
          </cell>
        </row>
        <row r="44">
          <cell r="P44" t="str">
            <v>湖南前排</v>
          </cell>
          <cell r="Q44">
            <v>1814531.4891</v>
          </cell>
        </row>
        <row r="48">
          <cell r="Q48">
            <v>-7416.68714991567</v>
          </cell>
        </row>
        <row r="52">
          <cell r="Q52">
            <v>954289.408248</v>
          </cell>
        </row>
        <row r="54">
          <cell r="I54">
            <v>-2286.45112625369</v>
          </cell>
        </row>
      </sheetData>
      <sheetData sheetId="1">
        <row r="1">
          <cell r="Q1" t="str">
            <v>编制</v>
          </cell>
          <cell r="R1" t="str">
            <v>审核</v>
          </cell>
          <cell r="S1" t="str">
            <v>日期</v>
          </cell>
        </row>
        <row r="2">
          <cell r="Q2" t="str">
            <v>肖玲</v>
          </cell>
        </row>
        <row r="2">
          <cell r="S2">
            <v>45708</v>
          </cell>
        </row>
        <row r="4">
          <cell r="I4" t="str">
            <v>QAD</v>
          </cell>
          <cell r="J4" t="str">
            <v>QAD行号</v>
          </cell>
          <cell r="K4" t="str">
            <v>结算
数量</v>
          </cell>
          <cell r="L4" t="str">
            <v>湖南开票</v>
          </cell>
          <cell r="M4" t="str">
            <v>潍坊开票</v>
          </cell>
          <cell r="N4" t="str">
            <v>出库</v>
          </cell>
          <cell r="O4" t="str">
            <v>2025年含税单价</v>
          </cell>
          <cell r="P4" t="str">
            <v>99折单价开给北京</v>
          </cell>
          <cell r="Q4" t="str">
            <v>含税
结算金额</v>
          </cell>
          <cell r="R4" t="str">
            <v>备注</v>
          </cell>
        </row>
        <row r="4">
          <cell r="T4" t="str">
            <v>最新结算不含税单价</v>
          </cell>
          <cell r="U4" t="str">
            <v>结算单原价含税金额</v>
          </cell>
          <cell r="V4" t="str">
            <v>99折单价开给北京-不含税</v>
          </cell>
        </row>
        <row r="5">
          <cell r="I5" t="str">
            <v>SCS0011588</v>
          </cell>
          <cell r="J5">
            <v>40</v>
          </cell>
          <cell r="K5">
            <v>18</v>
          </cell>
          <cell r="L5">
            <v>18</v>
          </cell>
        </row>
        <row r="5">
          <cell r="N5">
            <v>18</v>
          </cell>
          <cell r="O5">
            <v>717.91</v>
          </cell>
          <cell r="P5">
            <v>710.7309</v>
          </cell>
          <cell r="Q5">
            <v>12793.1562</v>
          </cell>
        </row>
        <row r="5">
          <cell r="T5">
            <v>635.318584070797</v>
          </cell>
          <cell r="U5">
            <v>12922.38</v>
          </cell>
          <cell r="V5">
            <v>628.965398230088</v>
          </cell>
        </row>
        <row r="6">
          <cell r="I6" t="str">
            <v>SCS0011599</v>
          </cell>
          <cell r="J6">
            <v>41</v>
          </cell>
          <cell r="K6">
            <v>18</v>
          </cell>
          <cell r="L6">
            <v>18</v>
          </cell>
        </row>
        <row r="6">
          <cell r="N6">
            <v>18</v>
          </cell>
          <cell r="O6">
            <v>625.7</v>
          </cell>
          <cell r="P6">
            <v>619.443</v>
          </cell>
          <cell r="Q6">
            <v>11149.974</v>
          </cell>
        </row>
        <row r="6">
          <cell r="T6">
            <v>553.716814159292</v>
          </cell>
          <cell r="U6">
            <v>11262.6</v>
          </cell>
          <cell r="V6">
            <v>548.179646017699</v>
          </cell>
        </row>
        <row r="7">
          <cell r="I7" t="str">
            <v>SCS0011519</v>
          </cell>
          <cell r="J7">
            <v>42</v>
          </cell>
        </row>
        <row r="7">
          <cell r="P7">
            <v>0</v>
          </cell>
          <cell r="Q7">
            <v>0</v>
          </cell>
        </row>
        <row r="7">
          <cell r="T7">
            <v>0</v>
          </cell>
          <cell r="U7">
            <v>0</v>
          </cell>
          <cell r="V7">
            <v>0</v>
          </cell>
        </row>
        <row r="8">
          <cell r="I8" t="str">
            <v>SCS0011595</v>
          </cell>
          <cell r="J8">
            <v>43</v>
          </cell>
          <cell r="K8">
            <v>64</v>
          </cell>
          <cell r="L8">
            <v>64</v>
          </cell>
        </row>
        <row r="8">
          <cell r="N8">
            <v>64</v>
          </cell>
          <cell r="O8">
            <v>1054.75</v>
          </cell>
          <cell r="P8">
            <v>1044.2025</v>
          </cell>
          <cell r="Q8">
            <v>66828.96</v>
          </cell>
        </row>
        <row r="8">
          <cell r="T8">
            <v>933.407079646018</v>
          </cell>
          <cell r="U8">
            <v>67504</v>
          </cell>
          <cell r="V8">
            <v>924.073008849558</v>
          </cell>
        </row>
        <row r="9">
          <cell r="I9" t="str">
            <v>SCS0011601</v>
          </cell>
          <cell r="J9">
            <v>44</v>
          </cell>
          <cell r="K9">
            <v>64</v>
          </cell>
          <cell r="L9">
            <v>64</v>
          </cell>
        </row>
        <row r="9">
          <cell r="N9">
            <v>64</v>
          </cell>
          <cell r="O9">
            <v>681.21</v>
          </cell>
          <cell r="P9">
            <v>674.3979</v>
          </cell>
          <cell r="Q9">
            <v>43161.4656</v>
          </cell>
        </row>
        <row r="9">
          <cell r="T9">
            <v>602.840707964602</v>
          </cell>
          <cell r="U9">
            <v>43597.44</v>
          </cell>
          <cell r="V9">
            <v>596.812300884956</v>
          </cell>
        </row>
        <row r="10">
          <cell r="I10" t="str">
            <v>SCS0011535</v>
          </cell>
          <cell r="J10">
            <v>45</v>
          </cell>
          <cell r="K10">
            <v>82</v>
          </cell>
        </row>
        <row r="10">
          <cell r="M10">
            <v>82</v>
          </cell>
        </row>
        <row r="10">
          <cell r="O10">
            <v>979.48</v>
          </cell>
          <cell r="P10">
            <v>969.6852</v>
          </cell>
          <cell r="Q10">
            <v>0</v>
          </cell>
        </row>
        <row r="10">
          <cell r="T10">
            <v>866.796460176991</v>
          </cell>
          <cell r="U10">
            <v>80317.36</v>
          </cell>
          <cell r="V10">
            <v>858.128495575221</v>
          </cell>
        </row>
        <row r="11">
          <cell r="I11" t="str">
            <v>SCS0011597</v>
          </cell>
          <cell r="J11">
            <v>49</v>
          </cell>
          <cell r="K11">
            <v>227</v>
          </cell>
          <cell r="L11">
            <v>227</v>
          </cell>
        </row>
        <row r="11">
          <cell r="N11">
            <v>227</v>
          </cell>
          <cell r="O11">
            <v>1044.4</v>
          </cell>
          <cell r="P11">
            <v>1033.956</v>
          </cell>
          <cell r="Q11">
            <v>234708.012</v>
          </cell>
        </row>
        <row r="11">
          <cell r="T11">
            <v>924.24778761062</v>
          </cell>
          <cell r="U11">
            <v>237078.8</v>
          </cell>
          <cell r="V11">
            <v>915.005309734514</v>
          </cell>
        </row>
        <row r="12">
          <cell r="I12" t="str">
            <v>SCS0011603</v>
          </cell>
          <cell r="J12">
            <v>50</v>
          </cell>
          <cell r="K12">
            <v>231</v>
          </cell>
          <cell r="L12">
            <v>231</v>
          </cell>
        </row>
        <row r="12">
          <cell r="N12">
            <v>231</v>
          </cell>
          <cell r="O12">
            <v>740.49</v>
          </cell>
          <cell r="P12">
            <v>733.0851</v>
          </cell>
          <cell r="Q12">
            <v>169342.6581</v>
          </cell>
        </row>
        <row r="12">
          <cell r="T12">
            <v>655.300884955752</v>
          </cell>
          <cell r="U12">
            <v>171053.19</v>
          </cell>
          <cell r="V12">
            <v>648.747876106195</v>
          </cell>
        </row>
        <row r="13">
          <cell r="I13" t="str">
            <v>SCS0011536</v>
          </cell>
          <cell r="J13">
            <v>57</v>
          </cell>
          <cell r="K13">
            <v>227</v>
          </cell>
        </row>
        <row r="13">
          <cell r="M13">
            <v>227</v>
          </cell>
        </row>
        <row r="13">
          <cell r="O13">
            <v>878.8</v>
          </cell>
          <cell r="P13">
            <v>870.012</v>
          </cell>
          <cell r="Q13">
            <v>0</v>
          </cell>
        </row>
        <row r="13">
          <cell r="T13">
            <v>777.699115044248</v>
          </cell>
          <cell r="U13">
            <v>199487.6</v>
          </cell>
          <cell r="V13">
            <v>769.922123893805</v>
          </cell>
        </row>
        <row r="14">
          <cell r="I14" t="str">
            <v>SCS0011589</v>
          </cell>
          <cell r="J14">
            <v>46</v>
          </cell>
        </row>
        <row r="14">
          <cell r="P14">
            <v>0</v>
          </cell>
          <cell r="Q14">
            <v>0</v>
          </cell>
        </row>
        <row r="14">
          <cell r="U14">
            <v>0</v>
          </cell>
        </row>
        <row r="15">
          <cell r="I15" t="str">
            <v>SCS0011600</v>
          </cell>
          <cell r="J15">
            <v>47</v>
          </cell>
        </row>
        <row r="15">
          <cell r="P15">
            <v>0</v>
          </cell>
          <cell r="Q15">
            <v>0</v>
          </cell>
        </row>
        <row r="15">
          <cell r="U15">
            <v>0</v>
          </cell>
        </row>
        <row r="16">
          <cell r="I16" t="str">
            <v>SCS0011520</v>
          </cell>
          <cell r="J16">
            <v>48</v>
          </cell>
        </row>
        <row r="16">
          <cell r="P16">
            <v>0</v>
          </cell>
          <cell r="Q16">
            <v>0</v>
          </cell>
        </row>
        <row r="16">
          <cell r="U16">
            <v>0</v>
          </cell>
        </row>
        <row r="17">
          <cell r="I17" t="str">
            <v>SCS0011596</v>
          </cell>
          <cell r="J17">
            <v>58</v>
          </cell>
        </row>
        <row r="17">
          <cell r="P17">
            <v>0</v>
          </cell>
          <cell r="Q17">
            <v>0</v>
          </cell>
        </row>
        <row r="17">
          <cell r="U17">
            <v>0</v>
          </cell>
        </row>
        <row r="18">
          <cell r="I18" t="str">
            <v>SCS0011602</v>
          </cell>
          <cell r="J18">
            <v>59</v>
          </cell>
        </row>
        <row r="18">
          <cell r="P18">
            <v>0</v>
          </cell>
          <cell r="Q18">
            <v>0</v>
          </cell>
        </row>
        <row r="18">
          <cell r="U18">
            <v>0</v>
          </cell>
        </row>
        <row r="19">
          <cell r="I19" t="str">
            <v>SCS0011537</v>
          </cell>
          <cell r="J19">
            <v>60</v>
          </cell>
        </row>
        <row r="19">
          <cell r="P19">
            <v>0</v>
          </cell>
          <cell r="Q19">
            <v>0</v>
          </cell>
        </row>
        <row r="19">
          <cell r="U19">
            <v>0</v>
          </cell>
        </row>
        <row r="20">
          <cell r="I20" t="str">
            <v>SCS0011598</v>
          </cell>
          <cell r="J20">
            <v>51</v>
          </cell>
        </row>
        <row r="20">
          <cell r="P20">
            <v>0</v>
          </cell>
          <cell r="Q20">
            <v>0</v>
          </cell>
        </row>
        <row r="20">
          <cell r="U20">
            <v>0</v>
          </cell>
        </row>
        <row r="21">
          <cell r="I21" t="str">
            <v>SCS0011604</v>
          </cell>
          <cell r="J21">
            <v>52</v>
          </cell>
        </row>
        <row r="21">
          <cell r="P21">
            <v>0</v>
          </cell>
          <cell r="Q21">
            <v>0</v>
          </cell>
        </row>
        <row r="21">
          <cell r="U21">
            <v>0</v>
          </cell>
        </row>
        <row r="22">
          <cell r="I22" t="str">
            <v>SCS0011538</v>
          </cell>
          <cell r="J22">
            <v>53</v>
          </cell>
        </row>
        <row r="22">
          <cell r="P22">
            <v>0</v>
          </cell>
          <cell r="Q22">
            <v>0</v>
          </cell>
        </row>
        <row r="22">
          <cell r="U22">
            <v>0</v>
          </cell>
        </row>
        <row r="23">
          <cell r="K23">
            <v>931</v>
          </cell>
          <cell r="L23">
            <v>622</v>
          </cell>
          <cell r="M23">
            <v>309</v>
          </cell>
          <cell r="N23">
            <v>622</v>
          </cell>
        </row>
        <row r="23">
          <cell r="Q23">
            <v>537984.2259</v>
          </cell>
        </row>
        <row r="23">
          <cell r="U23">
            <v>823223.37</v>
          </cell>
          <cell r="V23">
            <v>5889.83415929204</v>
          </cell>
        </row>
      </sheetData>
      <sheetData sheetId="2"/>
      <sheetData sheetId="3">
        <row r="1">
          <cell r="Q1" t="str">
            <v>编制</v>
          </cell>
          <cell r="R1" t="str">
            <v>审核</v>
          </cell>
          <cell r="S1" t="str">
            <v>日期</v>
          </cell>
        </row>
        <row r="2">
          <cell r="Q2" t="str">
            <v>肖玲</v>
          </cell>
        </row>
        <row r="2">
          <cell r="S2">
            <v>45708</v>
          </cell>
        </row>
        <row r="4">
          <cell r="I4" t="str">
            <v>QAD</v>
          </cell>
          <cell r="J4" t="str">
            <v>QAD行号</v>
          </cell>
          <cell r="K4" t="str">
            <v>结算
数量</v>
          </cell>
          <cell r="L4" t="str">
            <v>湖南开票</v>
          </cell>
          <cell r="M4" t="str">
            <v>潍坊开票</v>
          </cell>
          <cell r="N4" t="str">
            <v>出库</v>
          </cell>
          <cell r="O4" t="str">
            <v>2025年含税单价</v>
          </cell>
          <cell r="P4" t="str">
            <v>99折单价开给北京</v>
          </cell>
          <cell r="Q4" t="str">
            <v>含税
结算金额</v>
          </cell>
          <cell r="R4" t="str">
            <v>备注</v>
          </cell>
        </row>
        <row r="4">
          <cell r="T4" t="str">
            <v>最新结算不含税单价</v>
          </cell>
        </row>
        <row r="4">
          <cell r="V4" t="str">
            <v>结算单原价含税金额</v>
          </cell>
          <cell r="W4" t="str">
            <v>99折单价开给北京-不含税</v>
          </cell>
        </row>
        <row r="5">
          <cell r="I5" t="str">
            <v>SCS0008207</v>
          </cell>
          <cell r="J5">
            <v>73</v>
          </cell>
          <cell r="K5">
            <v>20</v>
          </cell>
          <cell r="L5">
            <v>20</v>
          </cell>
        </row>
        <row r="5">
          <cell r="N5">
            <v>20</v>
          </cell>
          <cell r="O5">
            <v>555.13</v>
          </cell>
          <cell r="P5">
            <v>549.5787</v>
          </cell>
          <cell r="Q5">
            <v>10991.574</v>
          </cell>
        </row>
        <row r="5">
          <cell r="T5">
            <v>491.265486725664</v>
          </cell>
        </row>
        <row r="5">
          <cell r="V5">
            <v>11102.6</v>
          </cell>
          <cell r="W5">
            <v>486.352831858407</v>
          </cell>
        </row>
        <row r="6">
          <cell r="I6" t="str">
            <v>SCS0008243</v>
          </cell>
          <cell r="J6">
            <v>74</v>
          </cell>
          <cell r="K6">
            <v>20</v>
          </cell>
          <cell r="L6">
            <v>20</v>
          </cell>
        </row>
        <row r="6">
          <cell r="N6">
            <v>20</v>
          </cell>
          <cell r="O6">
            <v>718.85</v>
          </cell>
          <cell r="P6">
            <v>711.6615</v>
          </cell>
          <cell r="Q6">
            <v>14233.23</v>
          </cell>
        </row>
        <row r="6">
          <cell r="T6">
            <v>636.150442477876</v>
          </cell>
        </row>
        <row r="6">
          <cell r="V6">
            <v>14377</v>
          </cell>
          <cell r="W6">
            <v>629.788938053097</v>
          </cell>
        </row>
        <row r="7">
          <cell r="I7" t="str">
            <v>SCS0008209</v>
          </cell>
          <cell r="J7">
            <v>93</v>
          </cell>
        </row>
        <row r="7">
          <cell r="P7">
            <v>0</v>
          </cell>
          <cell r="Q7">
            <v>0</v>
          </cell>
        </row>
        <row r="7">
          <cell r="T7">
            <v>0</v>
          </cell>
        </row>
        <row r="7">
          <cell r="V7">
            <v>0</v>
          </cell>
          <cell r="W7">
            <v>0</v>
          </cell>
        </row>
        <row r="8">
          <cell r="I8" t="str">
            <v>SCS0008245</v>
          </cell>
          <cell r="J8">
            <v>94</v>
          </cell>
        </row>
        <row r="8">
          <cell r="P8">
            <v>0</v>
          </cell>
          <cell r="Q8">
            <v>0</v>
          </cell>
        </row>
        <row r="8">
          <cell r="T8">
            <v>0</v>
          </cell>
        </row>
        <row r="8">
          <cell r="V8">
            <v>0</v>
          </cell>
          <cell r="W8">
            <v>0</v>
          </cell>
        </row>
        <row r="9">
          <cell r="I9" t="str">
            <v>SCS0008210</v>
          </cell>
        </row>
        <row r="9">
          <cell r="P9">
            <v>0</v>
          </cell>
          <cell r="Q9">
            <v>0</v>
          </cell>
        </row>
        <row r="9">
          <cell r="T9">
            <v>0</v>
          </cell>
        </row>
        <row r="9">
          <cell r="V9">
            <v>0</v>
          </cell>
          <cell r="W9">
            <v>0</v>
          </cell>
        </row>
        <row r="10">
          <cell r="I10" t="str">
            <v>SCS0008246</v>
          </cell>
        </row>
        <row r="10">
          <cell r="P10">
            <v>0</v>
          </cell>
          <cell r="Q10">
            <v>0</v>
          </cell>
        </row>
        <row r="10">
          <cell r="T10">
            <v>0</v>
          </cell>
        </row>
        <row r="10">
          <cell r="V10">
            <v>0</v>
          </cell>
          <cell r="W10">
            <v>0</v>
          </cell>
        </row>
        <row r="11">
          <cell r="I11" t="str">
            <v>SCS0008000</v>
          </cell>
          <cell r="J11">
            <v>75</v>
          </cell>
          <cell r="K11">
            <v>2</v>
          </cell>
          <cell r="L11">
            <v>2</v>
          </cell>
        </row>
        <row r="11">
          <cell r="N11">
            <v>2</v>
          </cell>
          <cell r="O11">
            <v>704.73</v>
          </cell>
          <cell r="P11">
            <v>697.6827</v>
          </cell>
          <cell r="Q11">
            <v>1395.3654</v>
          </cell>
        </row>
        <row r="11">
          <cell r="T11">
            <v>623.654867256637</v>
          </cell>
        </row>
        <row r="11">
          <cell r="V11">
            <v>1409.46</v>
          </cell>
          <cell r="W11">
            <v>617.418318584071</v>
          </cell>
        </row>
        <row r="12">
          <cell r="I12" t="str">
            <v>SCS0008102</v>
          </cell>
          <cell r="J12">
            <v>76</v>
          </cell>
          <cell r="K12">
            <v>2</v>
          </cell>
          <cell r="L12">
            <v>2</v>
          </cell>
        </row>
        <row r="12">
          <cell r="N12">
            <v>2</v>
          </cell>
          <cell r="O12">
            <v>612.53</v>
          </cell>
          <cell r="P12">
            <v>606.4047</v>
          </cell>
          <cell r="Q12">
            <v>1212.8094</v>
          </cell>
        </row>
        <row r="12">
          <cell r="T12">
            <v>542.061946902655</v>
          </cell>
        </row>
        <row r="12">
          <cell r="V12">
            <v>1225.06</v>
          </cell>
          <cell r="W12">
            <v>536.641327433628</v>
          </cell>
        </row>
        <row r="13">
          <cell r="I13" t="str">
            <v>SCS0008165</v>
          </cell>
          <cell r="J13">
            <v>77</v>
          </cell>
        </row>
        <row r="13">
          <cell r="P13">
            <v>0</v>
          </cell>
          <cell r="Q13">
            <v>0</v>
          </cell>
        </row>
        <row r="13">
          <cell r="T13">
            <v>0</v>
          </cell>
        </row>
        <row r="13">
          <cell r="V13">
            <v>0</v>
          </cell>
          <cell r="W13">
            <v>0</v>
          </cell>
        </row>
        <row r="14">
          <cell r="I14" t="str">
            <v>SCS0008188</v>
          </cell>
          <cell r="J14">
            <v>81</v>
          </cell>
        </row>
        <row r="14">
          <cell r="P14">
            <v>0</v>
          </cell>
          <cell r="Q14">
            <v>0</v>
          </cell>
        </row>
        <row r="14">
          <cell r="T14">
            <v>0</v>
          </cell>
        </row>
        <row r="14">
          <cell r="V14">
            <v>0</v>
          </cell>
          <cell r="W14">
            <v>0</v>
          </cell>
        </row>
        <row r="15">
          <cell r="I15" t="str">
            <v>SCS0008003</v>
          </cell>
          <cell r="J15">
            <v>82</v>
          </cell>
        </row>
        <row r="15">
          <cell r="P15">
            <v>0</v>
          </cell>
          <cell r="Q15">
            <v>0</v>
          </cell>
        </row>
        <row r="15">
          <cell r="T15">
            <v>0</v>
          </cell>
        </row>
        <row r="15">
          <cell r="V15">
            <v>0</v>
          </cell>
          <cell r="W15">
            <v>0</v>
          </cell>
        </row>
        <row r="16">
          <cell r="I16" t="str">
            <v>SCS0008105</v>
          </cell>
          <cell r="J16">
            <v>83</v>
          </cell>
        </row>
        <row r="16">
          <cell r="P16">
            <v>0</v>
          </cell>
          <cell r="Q16">
            <v>0</v>
          </cell>
        </row>
        <row r="16">
          <cell r="T16">
            <v>0</v>
          </cell>
        </row>
        <row r="16">
          <cell r="V16">
            <v>0</v>
          </cell>
          <cell r="W16">
            <v>0</v>
          </cell>
        </row>
        <row r="17">
          <cell r="I17" t="str">
            <v>SCS0008001</v>
          </cell>
          <cell r="J17">
            <v>78</v>
          </cell>
          <cell r="K17">
            <v>6</v>
          </cell>
          <cell r="L17">
            <v>6</v>
          </cell>
        </row>
        <row r="17">
          <cell r="N17">
            <v>6</v>
          </cell>
          <cell r="O17">
            <v>1639.05</v>
          </cell>
          <cell r="P17">
            <v>1622.6595</v>
          </cell>
          <cell r="Q17">
            <v>9735.957</v>
          </cell>
        </row>
        <row r="17">
          <cell r="T17">
            <v>1450.48672566372</v>
          </cell>
        </row>
        <row r="17">
          <cell r="V17">
            <v>9834.3</v>
          </cell>
          <cell r="W17">
            <v>1435.98185840708</v>
          </cell>
        </row>
        <row r="18">
          <cell r="I18" t="str">
            <v>SCS0008103</v>
          </cell>
          <cell r="J18">
            <v>79</v>
          </cell>
          <cell r="K18">
            <v>6</v>
          </cell>
          <cell r="L18">
            <v>6</v>
          </cell>
        </row>
        <row r="18">
          <cell r="N18">
            <v>6</v>
          </cell>
          <cell r="O18">
            <v>1163.89</v>
          </cell>
          <cell r="P18">
            <v>1152.2511</v>
          </cell>
          <cell r="Q18">
            <v>6913.5066</v>
          </cell>
        </row>
        <row r="18">
          <cell r="T18">
            <v>1029.99115044248</v>
          </cell>
        </row>
        <row r="18">
          <cell r="V18">
            <v>6983.34</v>
          </cell>
          <cell r="W18">
            <v>1019.69123893805</v>
          </cell>
        </row>
        <row r="19">
          <cell r="I19" t="str">
            <v>SCS0008166</v>
          </cell>
          <cell r="J19">
            <v>80</v>
          </cell>
        </row>
        <row r="19">
          <cell r="P19">
            <v>0</v>
          </cell>
          <cell r="Q19">
            <v>0</v>
          </cell>
        </row>
        <row r="19">
          <cell r="T19">
            <v>0</v>
          </cell>
        </row>
        <row r="19">
          <cell r="V19">
            <v>0</v>
          </cell>
          <cell r="W19">
            <v>0</v>
          </cell>
        </row>
        <row r="20">
          <cell r="I20" t="str">
            <v>SCS0008189</v>
          </cell>
          <cell r="J20">
            <v>95</v>
          </cell>
          <cell r="K20">
            <v>27</v>
          </cell>
        </row>
        <row r="20">
          <cell r="M20">
            <v>27</v>
          </cell>
        </row>
        <row r="20">
          <cell r="O20">
            <v>838.34</v>
          </cell>
          <cell r="P20">
            <v>829.9566</v>
          </cell>
          <cell r="Q20">
            <v>0</v>
          </cell>
        </row>
        <row r="20">
          <cell r="T20">
            <v>741.893805309735</v>
          </cell>
        </row>
        <row r="20">
          <cell r="V20">
            <v>22635.18</v>
          </cell>
          <cell r="W20">
            <v>734.474867256637</v>
          </cell>
        </row>
        <row r="21">
          <cell r="I21" t="str">
            <v>SCS0008002</v>
          </cell>
          <cell r="J21">
            <v>84</v>
          </cell>
        </row>
        <row r="21">
          <cell r="P21">
            <v>0</v>
          </cell>
          <cell r="Q21">
            <v>0</v>
          </cell>
        </row>
        <row r="21">
          <cell r="T21">
            <v>0</v>
          </cell>
        </row>
        <row r="21">
          <cell r="V21">
            <v>0</v>
          </cell>
          <cell r="W21">
            <v>0</v>
          </cell>
        </row>
        <row r="22">
          <cell r="I22" t="str">
            <v>SCS0008104</v>
          </cell>
          <cell r="J22">
            <v>85</v>
          </cell>
        </row>
        <row r="22">
          <cell r="P22">
            <v>0</v>
          </cell>
          <cell r="Q22">
            <v>0</v>
          </cell>
        </row>
        <row r="22">
          <cell r="T22">
            <v>0</v>
          </cell>
        </row>
        <row r="22">
          <cell r="V22">
            <v>0</v>
          </cell>
          <cell r="W22">
            <v>0</v>
          </cell>
        </row>
        <row r="23">
          <cell r="I23" t="str">
            <v>SCS0008187</v>
          </cell>
          <cell r="J23">
            <v>86</v>
          </cell>
        </row>
        <row r="23">
          <cell r="P23">
            <v>0</v>
          </cell>
          <cell r="Q23">
            <v>0</v>
          </cell>
        </row>
        <row r="23">
          <cell r="T23">
            <v>0</v>
          </cell>
        </row>
        <row r="23">
          <cell r="V23">
            <v>0</v>
          </cell>
          <cell r="W23">
            <v>0</v>
          </cell>
        </row>
        <row r="24">
          <cell r="I24" t="str">
            <v>SCS0008006</v>
          </cell>
          <cell r="J24">
            <v>87</v>
          </cell>
          <cell r="K24">
            <v>1</v>
          </cell>
          <cell r="L24">
            <v>1</v>
          </cell>
        </row>
        <row r="24">
          <cell r="N24">
            <v>1</v>
          </cell>
          <cell r="O24">
            <v>1156.37</v>
          </cell>
          <cell r="P24">
            <v>1144.8063</v>
          </cell>
          <cell r="Q24">
            <v>1144.8063</v>
          </cell>
        </row>
        <row r="24">
          <cell r="T24">
            <v>1023.33628318584</v>
          </cell>
        </row>
        <row r="24">
          <cell r="V24">
            <v>1156.37</v>
          </cell>
          <cell r="W24">
            <v>1013.10292035398</v>
          </cell>
        </row>
        <row r="25">
          <cell r="I25" t="str">
            <v>SCS0008010</v>
          </cell>
          <cell r="J25">
            <v>88</v>
          </cell>
          <cell r="K25">
            <v>2</v>
          </cell>
          <cell r="L25">
            <v>2</v>
          </cell>
        </row>
        <row r="25">
          <cell r="N25">
            <v>2</v>
          </cell>
          <cell r="O25">
            <v>781.89</v>
          </cell>
          <cell r="P25">
            <v>774.0711</v>
          </cell>
          <cell r="Q25">
            <v>1548.1422</v>
          </cell>
        </row>
        <row r="25">
          <cell r="T25">
            <v>691.938053097345</v>
          </cell>
        </row>
        <row r="25">
          <cell r="V25">
            <v>1563.78</v>
          </cell>
          <cell r="W25">
            <v>685.018672566372</v>
          </cell>
        </row>
        <row r="26">
          <cell r="I26" t="str">
            <v>SCS0008167</v>
          </cell>
          <cell r="J26">
            <v>89</v>
          </cell>
          <cell r="K26">
            <v>1</v>
          </cell>
        </row>
        <row r="26">
          <cell r="M26">
            <v>1</v>
          </cell>
        </row>
        <row r="26">
          <cell r="O26">
            <v>820.46</v>
          </cell>
          <cell r="P26">
            <v>812.2554</v>
          </cell>
          <cell r="Q26">
            <v>0</v>
          </cell>
        </row>
        <row r="26">
          <cell r="T26">
            <v>726.070796460177</v>
          </cell>
        </row>
        <row r="26">
          <cell r="V26">
            <v>820.46</v>
          </cell>
          <cell r="W26">
            <v>718.810088495575</v>
          </cell>
        </row>
        <row r="27">
          <cell r="I27" t="str">
            <v>SCS0008005</v>
          </cell>
          <cell r="J27">
            <v>90</v>
          </cell>
        </row>
        <row r="27">
          <cell r="P27">
            <v>0</v>
          </cell>
          <cell r="Q27">
            <v>0</v>
          </cell>
        </row>
        <row r="27">
          <cell r="T27">
            <v>0</v>
          </cell>
        </row>
        <row r="27">
          <cell r="V27">
            <v>0</v>
          </cell>
          <cell r="W27">
            <v>0</v>
          </cell>
        </row>
        <row r="28">
          <cell r="I28" t="str">
            <v>SCS0008008</v>
          </cell>
          <cell r="J28">
            <v>91</v>
          </cell>
        </row>
        <row r="28">
          <cell r="P28">
            <v>0</v>
          </cell>
          <cell r="Q28">
            <v>0</v>
          </cell>
        </row>
        <row r="28">
          <cell r="T28">
            <v>0</v>
          </cell>
        </row>
        <row r="28">
          <cell r="V28">
            <v>0</v>
          </cell>
          <cell r="W28">
            <v>0</v>
          </cell>
        </row>
        <row r="29">
          <cell r="I29" t="str">
            <v>SCS0008165</v>
          </cell>
          <cell r="J29">
            <v>77</v>
          </cell>
        </row>
        <row r="29">
          <cell r="P29">
            <v>0</v>
          </cell>
          <cell r="Q29">
            <v>0</v>
          </cell>
        </row>
        <row r="29">
          <cell r="T29">
            <v>0</v>
          </cell>
        </row>
        <row r="29">
          <cell r="V29">
            <v>0</v>
          </cell>
          <cell r="W29">
            <v>0</v>
          </cell>
        </row>
        <row r="30">
          <cell r="I30" t="str">
            <v>SCS0008373</v>
          </cell>
          <cell r="J30">
            <v>96</v>
          </cell>
          <cell r="K30">
            <v>21</v>
          </cell>
        </row>
        <row r="30">
          <cell r="M30">
            <v>21</v>
          </cell>
        </row>
        <row r="30">
          <cell r="O30">
            <v>1049.1</v>
          </cell>
          <cell r="P30">
            <v>1038.609</v>
          </cell>
          <cell r="Q30">
            <v>0</v>
          </cell>
        </row>
        <row r="30">
          <cell r="T30">
            <v>928.407079646018</v>
          </cell>
        </row>
        <row r="30">
          <cell r="V30">
            <v>22031.1</v>
          </cell>
          <cell r="W30">
            <v>919.123008849558</v>
          </cell>
        </row>
        <row r="31">
          <cell r="I31" t="str">
            <v>SCS0008374</v>
          </cell>
          <cell r="J31">
            <v>97</v>
          </cell>
          <cell r="K31">
            <v>21</v>
          </cell>
          <cell r="L31">
            <v>21</v>
          </cell>
        </row>
        <row r="31">
          <cell r="N31">
            <v>21</v>
          </cell>
          <cell r="O31">
            <v>2055.87</v>
          </cell>
          <cell r="P31">
            <v>2035.3113</v>
          </cell>
          <cell r="Q31">
            <v>42741.5373</v>
          </cell>
        </row>
        <row r="31">
          <cell r="T31">
            <v>1819.35398230089</v>
          </cell>
        </row>
        <row r="31">
          <cell r="V31">
            <v>43173.27</v>
          </cell>
          <cell r="W31">
            <v>1801.16044247788</v>
          </cell>
        </row>
        <row r="32">
          <cell r="I32" t="str">
            <v>SCS0008375</v>
          </cell>
          <cell r="J32">
            <v>98</v>
          </cell>
          <cell r="K32">
            <v>21</v>
          </cell>
          <cell r="L32">
            <v>21</v>
          </cell>
        </row>
        <row r="32">
          <cell r="N32">
            <v>21</v>
          </cell>
          <cell r="O32">
            <v>1358.66</v>
          </cell>
          <cell r="P32">
            <v>1345.0734</v>
          </cell>
          <cell r="Q32">
            <v>28246.5414</v>
          </cell>
        </row>
        <row r="32">
          <cell r="T32">
            <v>1202.35398230089</v>
          </cell>
        </row>
        <row r="32">
          <cell r="V32">
            <v>28531.86</v>
          </cell>
          <cell r="W32">
            <v>1190.33044247788</v>
          </cell>
        </row>
        <row r="33">
          <cell r="I33" t="str">
            <v>SCS0008110</v>
          </cell>
          <cell r="J33">
            <v>99</v>
          </cell>
          <cell r="K33">
            <v>3</v>
          </cell>
          <cell r="L33">
            <v>3</v>
          </cell>
        </row>
        <row r="33">
          <cell r="N33">
            <v>3</v>
          </cell>
          <cell r="O33">
            <v>559.84</v>
          </cell>
          <cell r="P33">
            <v>554.2416</v>
          </cell>
          <cell r="Q33">
            <v>1662.7248</v>
          </cell>
        </row>
        <row r="33">
          <cell r="T33">
            <v>495.433628318584</v>
          </cell>
        </row>
        <row r="33">
          <cell r="V33">
            <v>1679.52</v>
          </cell>
          <cell r="W33">
            <v>490.479292035398</v>
          </cell>
        </row>
        <row r="34">
          <cell r="I34" t="str">
            <v>SCS0008106</v>
          </cell>
          <cell r="J34">
            <v>100</v>
          </cell>
          <cell r="K34">
            <v>3</v>
          </cell>
          <cell r="L34">
            <v>3</v>
          </cell>
        </row>
        <row r="34">
          <cell r="N34">
            <v>3</v>
          </cell>
          <cell r="O34">
            <v>654.87</v>
          </cell>
          <cell r="P34">
            <v>648.3213</v>
          </cell>
          <cell r="Q34">
            <v>1944.9639</v>
          </cell>
        </row>
        <row r="34">
          <cell r="T34">
            <v>579.530973451327</v>
          </cell>
        </row>
        <row r="34">
          <cell r="V34">
            <v>1964.61</v>
          </cell>
          <cell r="W34">
            <v>573.735663716814</v>
          </cell>
        </row>
        <row r="35">
          <cell r="I35" t="str">
            <v>SCS0008205</v>
          </cell>
          <cell r="J35">
            <v>105</v>
          </cell>
          <cell r="K35">
            <v>4</v>
          </cell>
        </row>
        <row r="35">
          <cell r="M35">
            <v>4</v>
          </cell>
        </row>
        <row r="35">
          <cell r="O35">
            <v>670.27</v>
          </cell>
          <cell r="P35">
            <v>663.5673</v>
          </cell>
          <cell r="Q35">
            <v>0</v>
          </cell>
        </row>
        <row r="35">
          <cell r="T35">
            <v>593.159292035398</v>
          </cell>
        </row>
        <row r="35">
          <cell r="V35">
            <v>2681.08</v>
          </cell>
          <cell r="W35">
            <v>587.227699115044</v>
          </cell>
        </row>
        <row r="36">
          <cell r="I36" t="str">
            <v>SCS0008113</v>
          </cell>
          <cell r="J36">
            <v>101</v>
          </cell>
          <cell r="K36">
            <v>8</v>
          </cell>
          <cell r="L36">
            <v>8</v>
          </cell>
        </row>
        <row r="36">
          <cell r="N36">
            <v>8</v>
          </cell>
          <cell r="O36">
            <v>1422.64</v>
          </cell>
          <cell r="P36">
            <v>1408.4136</v>
          </cell>
          <cell r="Q36">
            <v>11267.3088</v>
          </cell>
        </row>
        <row r="36">
          <cell r="T36">
            <v>1258.97345132743</v>
          </cell>
        </row>
        <row r="36">
          <cell r="V36">
            <v>11381.12</v>
          </cell>
          <cell r="W36">
            <v>1246.38371681416</v>
          </cell>
        </row>
        <row r="37">
          <cell r="I37" t="str">
            <v>SCS0008109</v>
          </cell>
          <cell r="J37">
            <v>102</v>
          </cell>
          <cell r="K37">
            <v>8</v>
          </cell>
          <cell r="L37">
            <v>8</v>
          </cell>
        </row>
        <row r="37">
          <cell r="N37">
            <v>8</v>
          </cell>
          <cell r="O37">
            <v>2119.85</v>
          </cell>
          <cell r="P37">
            <v>2098.6515</v>
          </cell>
          <cell r="Q37">
            <v>16789.212</v>
          </cell>
        </row>
        <row r="37">
          <cell r="T37">
            <v>1875.97345132743</v>
          </cell>
        </row>
        <row r="37">
          <cell r="V37">
            <v>16958.8</v>
          </cell>
          <cell r="W37">
            <v>1857.21371681416</v>
          </cell>
        </row>
        <row r="38">
          <cell r="I38" t="str">
            <v>SCS0008211</v>
          </cell>
          <cell r="J38">
            <v>106</v>
          </cell>
          <cell r="K38">
            <v>6</v>
          </cell>
        </row>
        <row r="38">
          <cell r="M38">
            <v>6</v>
          </cell>
        </row>
        <row r="38">
          <cell r="O38">
            <v>983.58</v>
          </cell>
          <cell r="P38">
            <v>973.7442</v>
          </cell>
          <cell r="Q38">
            <v>0</v>
          </cell>
        </row>
        <row r="38">
          <cell r="T38">
            <v>870.424778761062</v>
          </cell>
        </row>
        <row r="38">
          <cell r="V38">
            <v>5901.48</v>
          </cell>
          <cell r="W38">
            <v>861.720530973451</v>
          </cell>
        </row>
        <row r="39">
          <cell r="I39" t="str">
            <v>SCS0008108</v>
          </cell>
          <cell r="J39">
            <v>103</v>
          </cell>
          <cell r="K39">
            <v>6</v>
          </cell>
          <cell r="L39">
            <v>6</v>
          </cell>
        </row>
        <row r="39">
          <cell r="N39">
            <v>6</v>
          </cell>
          <cell r="O39">
            <v>1705.85</v>
          </cell>
          <cell r="P39">
            <v>1688.7915</v>
          </cell>
          <cell r="Q39">
            <v>10132.749</v>
          </cell>
        </row>
        <row r="39">
          <cell r="T39">
            <v>1509.6017699115</v>
          </cell>
        </row>
        <row r="39">
          <cell r="V39">
            <v>10235.1</v>
          </cell>
          <cell r="W39">
            <v>1494.50575221239</v>
          </cell>
        </row>
        <row r="40">
          <cell r="I40" t="str">
            <v>SCS0008112</v>
          </cell>
          <cell r="J40">
            <v>104</v>
          </cell>
          <cell r="K40">
            <v>6</v>
          </cell>
          <cell r="L40">
            <v>6</v>
          </cell>
        </row>
        <row r="40">
          <cell r="N40">
            <v>6</v>
          </cell>
          <cell r="O40">
            <v>944.66</v>
          </cell>
          <cell r="P40">
            <v>935.2134</v>
          </cell>
          <cell r="Q40">
            <v>5611.2804</v>
          </cell>
        </row>
        <row r="40">
          <cell r="T40">
            <v>835.982300884956</v>
          </cell>
        </row>
        <row r="40">
          <cell r="V40">
            <v>5667.96</v>
          </cell>
          <cell r="W40">
            <v>827.622477876106</v>
          </cell>
        </row>
        <row r="41">
          <cell r="I41" t="str">
            <v>SCS0008206</v>
          </cell>
          <cell r="J41">
            <v>107</v>
          </cell>
          <cell r="K41">
            <v>10</v>
          </cell>
        </row>
        <row r="41">
          <cell r="M41">
            <v>10</v>
          </cell>
        </row>
        <row r="41">
          <cell r="O41">
            <v>851.66</v>
          </cell>
          <cell r="P41">
            <v>843.1434</v>
          </cell>
          <cell r="Q41">
            <v>0</v>
          </cell>
        </row>
        <row r="41">
          <cell r="T41">
            <v>753.681415929204</v>
          </cell>
        </row>
        <row r="41">
          <cell r="V41">
            <v>8516.6</v>
          </cell>
          <cell r="W41">
            <v>746.144601769912</v>
          </cell>
        </row>
        <row r="42">
          <cell r="I42" t="str">
            <v>SCS0008385</v>
          </cell>
          <cell r="J42">
            <v>108</v>
          </cell>
          <cell r="K42">
            <v>21</v>
          </cell>
          <cell r="L42">
            <v>21</v>
          </cell>
        </row>
        <row r="42">
          <cell r="N42">
            <v>21</v>
          </cell>
          <cell r="O42">
            <v>734.18</v>
          </cell>
          <cell r="P42">
            <v>726.8382</v>
          </cell>
          <cell r="Q42">
            <v>15263.6022</v>
          </cell>
        </row>
        <row r="42">
          <cell r="T42">
            <v>649.716814159292</v>
          </cell>
        </row>
        <row r="42">
          <cell r="V42">
            <v>15417.78</v>
          </cell>
          <cell r="W42">
            <v>643.219646017699</v>
          </cell>
        </row>
        <row r="43">
          <cell r="I43" t="str">
            <v>SCS0008384</v>
          </cell>
          <cell r="J43">
            <v>109</v>
          </cell>
          <cell r="K43">
            <v>21</v>
          </cell>
          <cell r="L43">
            <v>21</v>
          </cell>
        </row>
        <row r="43">
          <cell r="N43">
            <v>21</v>
          </cell>
          <cell r="O43">
            <v>1108.66</v>
          </cell>
          <cell r="P43">
            <v>1097.5734</v>
          </cell>
          <cell r="Q43">
            <v>23049.0414</v>
          </cell>
        </row>
        <row r="43">
          <cell r="T43">
            <v>981.115044247788</v>
          </cell>
        </row>
        <row r="43">
          <cell r="V43">
            <v>23281.86</v>
          </cell>
          <cell r="W43">
            <v>971.30389380531</v>
          </cell>
        </row>
        <row r="44">
          <cell r="I44" t="str">
            <v>SCS0008386</v>
          </cell>
          <cell r="J44">
            <v>110</v>
          </cell>
          <cell r="K44">
            <v>165</v>
          </cell>
        </row>
        <row r="44">
          <cell r="M44">
            <v>165</v>
          </cell>
        </row>
        <row r="44">
          <cell r="O44">
            <v>592.67</v>
          </cell>
          <cell r="P44">
            <v>586.7433</v>
          </cell>
          <cell r="Q44">
            <v>0</v>
          </cell>
        </row>
        <row r="44">
          <cell r="T44">
            <v>524.486725663717</v>
          </cell>
        </row>
        <row r="44">
          <cell r="V44">
            <v>97790.55</v>
          </cell>
          <cell r="W44">
            <v>519.24185840708</v>
          </cell>
        </row>
        <row r="45">
          <cell r="I45" t="str">
            <v>SCS0008390</v>
          </cell>
          <cell r="J45">
            <v>111</v>
          </cell>
        </row>
        <row r="45">
          <cell r="P45">
            <v>0</v>
          </cell>
          <cell r="Q45">
            <v>0</v>
          </cell>
        </row>
        <row r="45">
          <cell r="T45">
            <v>0</v>
          </cell>
        </row>
        <row r="45">
          <cell r="V45">
            <v>0</v>
          </cell>
          <cell r="W45">
            <v>0</v>
          </cell>
        </row>
        <row r="46">
          <cell r="I46" t="str">
            <v>SCS0008393</v>
          </cell>
          <cell r="J46">
            <v>112</v>
          </cell>
        </row>
        <row r="46">
          <cell r="P46">
            <v>0</v>
          </cell>
          <cell r="Q46">
            <v>0</v>
          </cell>
        </row>
        <row r="46">
          <cell r="T46">
            <v>0</v>
          </cell>
        </row>
        <row r="46">
          <cell r="V46">
            <v>0</v>
          </cell>
          <cell r="W46">
            <v>0</v>
          </cell>
        </row>
        <row r="47">
          <cell r="I47" t="str">
            <v>SCS0008391</v>
          </cell>
          <cell r="J47">
            <v>113</v>
          </cell>
        </row>
        <row r="47">
          <cell r="P47">
            <v>0</v>
          </cell>
          <cell r="Q47">
            <v>0</v>
          </cell>
        </row>
        <row r="47">
          <cell r="T47">
            <v>0</v>
          </cell>
        </row>
        <row r="47">
          <cell r="V47">
            <v>0</v>
          </cell>
          <cell r="W47">
            <v>0</v>
          </cell>
        </row>
        <row r="48">
          <cell r="I48" t="str">
            <v>SCS0008406</v>
          </cell>
          <cell r="J48">
            <v>114</v>
          </cell>
        </row>
        <row r="48">
          <cell r="P48">
            <v>0</v>
          </cell>
          <cell r="Q48">
            <v>0</v>
          </cell>
        </row>
        <row r="48">
          <cell r="V48">
            <v>0</v>
          </cell>
          <cell r="W48">
            <v>0</v>
          </cell>
        </row>
        <row r="49">
          <cell r="I49" t="str">
            <v>SCS0008407</v>
          </cell>
          <cell r="J49">
            <v>115</v>
          </cell>
        </row>
        <row r="49">
          <cell r="P49">
            <v>0</v>
          </cell>
          <cell r="Q49">
            <v>0</v>
          </cell>
        </row>
        <row r="49">
          <cell r="V49">
            <v>0</v>
          </cell>
          <cell r="W49">
            <v>0</v>
          </cell>
        </row>
        <row r="50">
          <cell r="I50" t="str">
            <v>SCS0008408</v>
          </cell>
          <cell r="J50">
            <v>116</v>
          </cell>
        </row>
        <row r="50">
          <cell r="P50">
            <v>0</v>
          </cell>
          <cell r="Q50">
            <v>0</v>
          </cell>
        </row>
        <row r="50">
          <cell r="V50">
            <v>0</v>
          </cell>
          <cell r="W50">
            <v>0</v>
          </cell>
        </row>
        <row r="51">
          <cell r="K51">
            <v>3</v>
          </cell>
          <cell r="L51">
            <v>3</v>
          </cell>
        </row>
        <row r="51">
          <cell r="O51">
            <v>731.55</v>
          </cell>
          <cell r="P51">
            <v>724.2345</v>
          </cell>
          <cell r="Q51">
            <v>2172.7035</v>
          </cell>
        </row>
        <row r="51">
          <cell r="V51">
            <v>2194.65</v>
          </cell>
          <cell r="W51">
            <v>640.915486725664</v>
          </cell>
        </row>
        <row r="52">
          <cell r="K52">
            <v>3</v>
          </cell>
          <cell r="L52">
            <v>3</v>
          </cell>
        </row>
        <row r="52">
          <cell r="O52">
            <v>1042.52</v>
          </cell>
          <cell r="P52">
            <v>1032.0948</v>
          </cell>
          <cell r="Q52">
            <v>3096.2844</v>
          </cell>
        </row>
        <row r="52">
          <cell r="V52">
            <v>3127.56</v>
          </cell>
          <cell r="W52">
            <v>913.358230088496</v>
          </cell>
        </row>
        <row r="53">
          <cell r="I53" t="str">
            <v>SCS0008409</v>
          </cell>
          <cell r="J53">
            <v>117</v>
          </cell>
        </row>
        <row r="53">
          <cell r="P53">
            <v>0</v>
          </cell>
          <cell r="Q53">
            <v>0</v>
          </cell>
        </row>
        <row r="53">
          <cell r="V53">
            <v>0</v>
          </cell>
          <cell r="W53">
            <v>0</v>
          </cell>
        </row>
        <row r="54">
          <cell r="I54" t="str">
            <v>SCS0008410</v>
          </cell>
          <cell r="J54">
            <v>118</v>
          </cell>
        </row>
        <row r="54">
          <cell r="P54">
            <v>0</v>
          </cell>
          <cell r="Q54">
            <v>0</v>
          </cell>
        </row>
        <row r="54">
          <cell r="V54">
            <v>0</v>
          </cell>
          <cell r="W54">
            <v>0</v>
          </cell>
        </row>
        <row r="55">
          <cell r="I55" t="str">
            <v>SCS0008411</v>
          </cell>
          <cell r="J55">
            <v>119</v>
          </cell>
        </row>
        <row r="55">
          <cell r="P55">
            <v>0</v>
          </cell>
          <cell r="Q55">
            <v>0</v>
          </cell>
        </row>
        <row r="55">
          <cell r="V55">
            <v>0</v>
          </cell>
          <cell r="W55">
            <v>0</v>
          </cell>
        </row>
        <row r="56">
          <cell r="O56">
            <v>-11431.55</v>
          </cell>
          <cell r="P56">
            <v>-11317.2345</v>
          </cell>
          <cell r="Q56">
            <v>-11317.2345</v>
          </cell>
        </row>
        <row r="56">
          <cell r="T56">
            <v>-10116.4159292035</v>
          </cell>
        </row>
        <row r="56">
          <cell r="V56">
            <v>0</v>
          </cell>
          <cell r="W56">
            <v>-10015.2517699115</v>
          </cell>
        </row>
        <row r="57">
          <cell r="K57">
            <v>417</v>
          </cell>
          <cell r="L57">
            <v>183</v>
          </cell>
          <cell r="M57">
            <v>234</v>
          </cell>
          <cell r="N57">
            <v>177</v>
          </cell>
        </row>
        <row r="57">
          <cell r="Q57">
            <v>197836.1055</v>
          </cell>
        </row>
        <row r="57">
          <cell r="V57">
            <v>371642.45</v>
          </cell>
          <cell r="W57">
            <v>14145.7157522124</v>
          </cell>
        </row>
        <row r="62">
          <cell r="T62" t="e">
            <v>#DIV/0!</v>
          </cell>
        </row>
        <row r="68">
          <cell r="K68">
            <v>-20834.31</v>
          </cell>
        </row>
        <row r="68">
          <cell r="Q68">
            <v>3854418.92</v>
          </cell>
        </row>
        <row r="69">
          <cell r="Q69">
            <v>3843101.6855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"/>
  <sheetViews>
    <sheetView workbookViewId="0">
      <selection activeCell="O13" sqref="O13"/>
    </sheetView>
  </sheetViews>
  <sheetFormatPr defaultColWidth="9" defaultRowHeight="13.5" outlineLevelCol="7"/>
  <cols>
    <col min="1" max="1" width="12.875" customWidth="1"/>
    <col min="3" max="3" width="14" customWidth="1"/>
    <col min="6" max="6" width="13.625" style="8" customWidth="1"/>
  </cols>
  <sheetData>
    <row r="1" s="1" customFormat="1" spans="1:8">
      <c r="A1" s="3" t="s">
        <v>0</v>
      </c>
      <c r="B1" s="3" t="s">
        <v>1</v>
      </c>
      <c r="C1" s="4"/>
      <c r="D1" s="3"/>
      <c r="E1" s="3"/>
      <c r="F1" s="9"/>
      <c r="G1" s="3"/>
      <c r="H1" s="3"/>
    </row>
    <row r="2" s="1" customFormat="1" spans="1:8">
      <c r="A2" s="3" t="s">
        <v>2</v>
      </c>
      <c r="B2" s="3" t="s">
        <v>3</v>
      </c>
      <c r="C2" s="4" t="s">
        <v>4</v>
      </c>
      <c r="D2" s="3" t="s">
        <v>5</v>
      </c>
      <c r="E2" s="3" t="s">
        <v>6</v>
      </c>
      <c r="F2" s="9" t="s">
        <v>7</v>
      </c>
      <c r="G2" s="3" t="s">
        <v>8</v>
      </c>
      <c r="H2" s="3" t="s">
        <v>9</v>
      </c>
    </row>
    <row r="3" s="2" customFormat="1" spans="1:8">
      <c r="A3" s="2">
        <v>1911037</v>
      </c>
      <c r="B3" s="5" t="s">
        <v>10</v>
      </c>
      <c r="C3" s="2" t="s">
        <v>11</v>
      </c>
      <c r="D3" s="2" t="s">
        <v>12</v>
      </c>
      <c r="E3" s="6">
        <v>45536</v>
      </c>
      <c r="F3" s="10">
        <v>45657</v>
      </c>
      <c r="G3" s="2" t="s">
        <v>13</v>
      </c>
      <c r="H3" s="2" t="s">
        <v>14</v>
      </c>
    </row>
    <row r="4" s="2" customFormat="1" spans="1:8">
      <c r="A4" s="2">
        <v>1911037</v>
      </c>
      <c r="B4" s="5" t="s">
        <v>10</v>
      </c>
      <c r="C4" s="2" t="s">
        <v>15</v>
      </c>
      <c r="D4" s="2" t="s">
        <v>12</v>
      </c>
      <c r="E4" s="6">
        <v>45536</v>
      </c>
      <c r="F4" s="10">
        <v>45657</v>
      </c>
      <c r="G4" s="2" t="s">
        <v>13</v>
      </c>
      <c r="H4" s="2" t="s">
        <v>14</v>
      </c>
    </row>
    <row r="5" s="2" customFormat="1" spans="1:8">
      <c r="A5" s="2">
        <v>1911037</v>
      </c>
      <c r="B5" s="5" t="s">
        <v>10</v>
      </c>
      <c r="C5" s="2" t="s">
        <v>16</v>
      </c>
      <c r="D5" s="2" t="s">
        <v>12</v>
      </c>
      <c r="E5" s="6">
        <v>45536</v>
      </c>
      <c r="F5" s="10">
        <v>45657</v>
      </c>
      <c r="G5" s="2" t="s">
        <v>13</v>
      </c>
      <c r="H5" s="2" t="s">
        <v>14</v>
      </c>
    </row>
    <row r="6" s="2" customFormat="1" spans="1:8">
      <c r="A6" s="2">
        <v>1911037</v>
      </c>
      <c r="B6" s="5" t="s">
        <v>10</v>
      </c>
      <c r="C6" s="2" t="s">
        <v>17</v>
      </c>
      <c r="D6" s="2" t="s">
        <v>12</v>
      </c>
      <c r="E6" s="6">
        <v>45536</v>
      </c>
      <c r="F6" s="10">
        <v>45657</v>
      </c>
      <c r="G6" s="2" t="s">
        <v>13</v>
      </c>
      <c r="H6" s="2" t="s">
        <v>14</v>
      </c>
    </row>
    <row r="7" s="2" customFormat="1" spans="1:8">
      <c r="A7" s="2">
        <v>1911037</v>
      </c>
      <c r="B7" s="5" t="s">
        <v>10</v>
      </c>
      <c r="C7" s="2" t="s">
        <v>18</v>
      </c>
      <c r="D7" s="2" t="s">
        <v>12</v>
      </c>
      <c r="E7" s="6">
        <v>45536</v>
      </c>
      <c r="F7" s="10">
        <v>45657</v>
      </c>
      <c r="G7" s="2" t="s">
        <v>13</v>
      </c>
      <c r="H7" s="2" t="s">
        <v>14</v>
      </c>
    </row>
    <row r="8" s="2" customFormat="1" spans="1:8">
      <c r="A8" s="2">
        <v>1911037</v>
      </c>
      <c r="B8" s="5" t="s">
        <v>10</v>
      </c>
      <c r="C8" s="2" t="s">
        <v>19</v>
      </c>
      <c r="D8" s="2" t="s">
        <v>12</v>
      </c>
      <c r="E8" s="6">
        <v>45536</v>
      </c>
      <c r="F8" s="10">
        <v>45657</v>
      </c>
      <c r="G8" s="2" t="s">
        <v>13</v>
      </c>
      <c r="H8" s="2" t="s">
        <v>14</v>
      </c>
    </row>
    <row r="9" s="2" customFormat="1" spans="1:8">
      <c r="A9" s="2">
        <v>1911037</v>
      </c>
      <c r="B9" s="5" t="s">
        <v>10</v>
      </c>
      <c r="C9" s="2" t="s">
        <v>20</v>
      </c>
      <c r="D9" s="2" t="s">
        <v>12</v>
      </c>
      <c r="E9" s="6">
        <v>45536</v>
      </c>
      <c r="F9" s="10">
        <v>45657</v>
      </c>
      <c r="G9" s="2" t="s">
        <v>13</v>
      </c>
      <c r="H9" s="2" t="s">
        <v>14</v>
      </c>
    </row>
    <row r="10" s="2" customFormat="1" spans="1:8">
      <c r="A10" s="2">
        <v>1911037</v>
      </c>
      <c r="B10" s="5" t="s">
        <v>10</v>
      </c>
      <c r="C10" s="2" t="s">
        <v>21</v>
      </c>
      <c r="D10" s="2" t="s">
        <v>12</v>
      </c>
      <c r="E10" s="6">
        <v>45536</v>
      </c>
      <c r="F10" s="10">
        <v>45657</v>
      </c>
      <c r="G10" s="2" t="s">
        <v>13</v>
      </c>
      <c r="H10" s="2" t="s">
        <v>14</v>
      </c>
    </row>
    <row r="11" spans="1:7">
      <c r="A11" s="2">
        <v>1911037</v>
      </c>
      <c r="B11" s="5" t="s">
        <v>10</v>
      </c>
      <c r="C11" s="2" t="s">
        <v>22</v>
      </c>
      <c r="D11" s="2" t="s">
        <v>12</v>
      </c>
      <c r="E11" s="6">
        <v>45536</v>
      </c>
      <c r="F11" s="10">
        <v>45657</v>
      </c>
      <c r="G11" s="2" t="s">
        <v>13</v>
      </c>
    </row>
    <row r="12" spans="1:7">
      <c r="A12" s="2">
        <v>1911037</v>
      </c>
      <c r="B12" s="5" t="s">
        <v>10</v>
      </c>
      <c r="C12" s="2" t="s">
        <v>23</v>
      </c>
      <c r="D12" s="2" t="s">
        <v>12</v>
      </c>
      <c r="E12" s="6">
        <v>45536</v>
      </c>
      <c r="F12" s="10">
        <v>45657</v>
      </c>
      <c r="G12" s="2" t="s">
        <v>13</v>
      </c>
    </row>
    <row r="13" spans="1:7">
      <c r="A13" s="2">
        <v>1911037</v>
      </c>
      <c r="B13" s="5" t="s">
        <v>10</v>
      </c>
      <c r="C13" s="2" t="s">
        <v>24</v>
      </c>
      <c r="D13" s="2" t="s">
        <v>12</v>
      </c>
      <c r="E13" s="6">
        <v>45536</v>
      </c>
      <c r="F13" s="10">
        <v>45657</v>
      </c>
      <c r="G13" s="2" t="s">
        <v>13</v>
      </c>
    </row>
    <row r="14" spans="1:7">
      <c r="A14" s="2">
        <v>1911037</v>
      </c>
      <c r="B14" s="5" t="s">
        <v>10</v>
      </c>
      <c r="C14" s="2" t="s">
        <v>25</v>
      </c>
      <c r="D14" s="2" t="s">
        <v>12</v>
      </c>
      <c r="E14" s="6">
        <v>45536</v>
      </c>
      <c r="F14" s="10">
        <v>45657</v>
      </c>
      <c r="G14" s="2" t="s">
        <v>13</v>
      </c>
    </row>
    <row r="15" spans="1:7">
      <c r="A15" s="2">
        <v>1911037</v>
      </c>
      <c r="B15" s="5" t="s">
        <v>10</v>
      </c>
      <c r="C15" s="2" t="s">
        <v>26</v>
      </c>
      <c r="D15" s="2" t="s">
        <v>12</v>
      </c>
      <c r="E15" s="6">
        <v>45536</v>
      </c>
      <c r="F15" s="10">
        <v>45657</v>
      </c>
      <c r="G15" s="2" t="s">
        <v>13</v>
      </c>
    </row>
    <row r="16" spans="1:7">
      <c r="A16" s="2">
        <v>1911037</v>
      </c>
      <c r="B16" s="5" t="s">
        <v>10</v>
      </c>
      <c r="C16" s="2" t="s">
        <v>27</v>
      </c>
      <c r="D16" s="2" t="s">
        <v>12</v>
      </c>
      <c r="E16" s="6">
        <v>45536</v>
      </c>
      <c r="F16" s="10">
        <v>45657</v>
      </c>
      <c r="G16" s="2" t="s">
        <v>13</v>
      </c>
    </row>
    <row r="17" spans="1:7">
      <c r="A17" s="2">
        <v>1911037</v>
      </c>
      <c r="B17" s="5" t="s">
        <v>10</v>
      </c>
      <c r="C17" s="2" t="s">
        <v>28</v>
      </c>
      <c r="D17" s="2" t="s">
        <v>12</v>
      </c>
      <c r="E17" s="6">
        <v>45536</v>
      </c>
      <c r="F17" s="10">
        <v>45657</v>
      </c>
      <c r="G17" s="2" t="s">
        <v>13</v>
      </c>
    </row>
    <row r="18" spans="1:7">
      <c r="A18" s="2">
        <v>1911037</v>
      </c>
      <c r="B18" s="5" t="s">
        <v>10</v>
      </c>
      <c r="C18" s="2" t="s">
        <v>29</v>
      </c>
      <c r="D18" s="2" t="s">
        <v>12</v>
      </c>
      <c r="E18" s="6">
        <v>45536</v>
      </c>
      <c r="F18" s="10">
        <v>45657</v>
      </c>
      <c r="G18" s="2" t="s">
        <v>13</v>
      </c>
    </row>
    <row r="19" spans="1:7">
      <c r="A19" s="2">
        <v>1911037</v>
      </c>
      <c r="B19" s="5" t="s">
        <v>10</v>
      </c>
      <c r="C19" s="2" t="s">
        <v>30</v>
      </c>
      <c r="D19" s="2" t="s">
        <v>12</v>
      </c>
      <c r="E19" s="6">
        <v>45536</v>
      </c>
      <c r="F19" s="10">
        <v>45657</v>
      </c>
      <c r="G19" s="2" t="s">
        <v>13</v>
      </c>
    </row>
    <row r="20" spans="1:7">
      <c r="A20" s="2">
        <v>1911037</v>
      </c>
      <c r="B20" s="5" t="s">
        <v>10</v>
      </c>
      <c r="C20" s="2" t="s">
        <v>31</v>
      </c>
      <c r="D20" s="2" t="s">
        <v>12</v>
      </c>
      <c r="E20" s="6">
        <v>45536</v>
      </c>
      <c r="F20" s="10">
        <v>45657</v>
      </c>
      <c r="G20" s="2" t="s">
        <v>13</v>
      </c>
    </row>
    <row r="21" spans="1:7">
      <c r="A21" s="2">
        <v>1911037</v>
      </c>
      <c r="B21" s="5" t="s">
        <v>10</v>
      </c>
      <c r="C21" s="2" t="s">
        <v>32</v>
      </c>
      <c r="D21" s="2" t="s">
        <v>12</v>
      </c>
      <c r="E21" s="6">
        <v>45536</v>
      </c>
      <c r="F21" s="10">
        <v>45657</v>
      </c>
      <c r="G21" s="2" t="s">
        <v>13</v>
      </c>
    </row>
    <row r="22" spans="1:7">
      <c r="A22" s="2">
        <v>1911037</v>
      </c>
      <c r="B22" s="5" t="s">
        <v>10</v>
      </c>
      <c r="C22" s="2" t="s">
        <v>33</v>
      </c>
      <c r="D22" s="2" t="s">
        <v>12</v>
      </c>
      <c r="E22" s="6">
        <v>45536</v>
      </c>
      <c r="F22" s="10">
        <v>45657</v>
      </c>
      <c r="G22" s="2" t="s">
        <v>13</v>
      </c>
    </row>
    <row r="23" spans="1:7">
      <c r="A23" s="2">
        <v>1911037</v>
      </c>
      <c r="B23" s="5" t="s">
        <v>10</v>
      </c>
      <c r="C23" s="2" t="s">
        <v>34</v>
      </c>
      <c r="D23" s="2" t="s">
        <v>12</v>
      </c>
      <c r="E23" s="6">
        <v>45536</v>
      </c>
      <c r="F23" s="10">
        <v>45657</v>
      </c>
      <c r="G23" s="2" t="s">
        <v>13</v>
      </c>
    </row>
    <row r="24" spans="1:7">
      <c r="A24" s="2">
        <v>1911037</v>
      </c>
      <c r="B24" s="5" t="s">
        <v>10</v>
      </c>
      <c r="C24" s="2" t="s">
        <v>35</v>
      </c>
      <c r="D24" s="2" t="s">
        <v>12</v>
      </c>
      <c r="E24" s="6">
        <v>45536</v>
      </c>
      <c r="F24" s="10">
        <v>45657</v>
      </c>
      <c r="G24" s="2" t="s">
        <v>13</v>
      </c>
    </row>
    <row r="25" spans="1:7">
      <c r="A25" s="2">
        <v>1911037</v>
      </c>
      <c r="B25" s="5" t="s">
        <v>10</v>
      </c>
      <c r="C25" s="2" t="s">
        <v>36</v>
      </c>
      <c r="D25" s="2" t="s">
        <v>12</v>
      </c>
      <c r="E25" s="6">
        <v>45536</v>
      </c>
      <c r="F25" s="10">
        <v>45657</v>
      </c>
      <c r="G25" s="2" t="s">
        <v>13</v>
      </c>
    </row>
    <row r="26" spans="1:7">
      <c r="A26" s="2">
        <v>1911037</v>
      </c>
      <c r="B26" s="5" t="s">
        <v>10</v>
      </c>
      <c r="C26" s="2" t="s">
        <v>37</v>
      </c>
      <c r="D26" s="2" t="s">
        <v>12</v>
      </c>
      <c r="E26" s="6">
        <v>45536</v>
      </c>
      <c r="F26" s="10">
        <v>45657</v>
      </c>
      <c r="G26" s="2" t="s">
        <v>13</v>
      </c>
    </row>
    <row r="27" spans="1:7">
      <c r="A27" s="2">
        <v>1911037</v>
      </c>
      <c r="B27" s="5" t="s">
        <v>10</v>
      </c>
      <c r="C27" s="2" t="s">
        <v>38</v>
      </c>
      <c r="D27" s="2" t="s">
        <v>12</v>
      </c>
      <c r="E27" s="6">
        <v>45536</v>
      </c>
      <c r="F27" s="10">
        <v>45657</v>
      </c>
      <c r="G27" s="2" t="s">
        <v>13</v>
      </c>
    </row>
    <row r="28" spans="1:7">
      <c r="A28" s="2">
        <v>1911037</v>
      </c>
      <c r="B28" s="5" t="s">
        <v>10</v>
      </c>
      <c r="C28" s="2" t="s">
        <v>39</v>
      </c>
      <c r="D28" s="2" t="s">
        <v>12</v>
      </c>
      <c r="E28" s="6">
        <v>45536</v>
      </c>
      <c r="F28" s="10">
        <v>45657</v>
      </c>
      <c r="G28" s="2" t="s">
        <v>13</v>
      </c>
    </row>
    <row r="29" spans="1:7">
      <c r="A29" s="2">
        <v>1911037</v>
      </c>
      <c r="B29" s="5" t="s">
        <v>10</v>
      </c>
      <c r="C29" s="2" t="s">
        <v>40</v>
      </c>
      <c r="D29" s="2" t="s">
        <v>12</v>
      </c>
      <c r="E29" s="6">
        <v>45536</v>
      </c>
      <c r="F29" s="10">
        <v>45657</v>
      </c>
      <c r="G29" s="2" t="s">
        <v>13</v>
      </c>
    </row>
    <row r="30" spans="1:7">
      <c r="A30" s="2">
        <v>1911037</v>
      </c>
      <c r="B30" s="5" t="s">
        <v>10</v>
      </c>
      <c r="C30" s="2" t="s">
        <v>41</v>
      </c>
      <c r="D30" s="2" t="s">
        <v>12</v>
      </c>
      <c r="E30" s="6">
        <v>45536</v>
      </c>
      <c r="F30" s="10">
        <v>45657</v>
      </c>
      <c r="G30" s="2" t="s">
        <v>13</v>
      </c>
    </row>
    <row r="31" spans="1:7">
      <c r="A31" s="2">
        <v>1911037</v>
      </c>
      <c r="B31" s="5" t="s">
        <v>10</v>
      </c>
      <c r="C31" s="2" t="s">
        <v>42</v>
      </c>
      <c r="D31" s="2" t="s">
        <v>12</v>
      </c>
      <c r="E31" s="6">
        <v>45536</v>
      </c>
      <c r="F31" s="10">
        <v>45657</v>
      </c>
      <c r="G31" s="2" t="s">
        <v>13</v>
      </c>
    </row>
    <row r="32" spans="1:7">
      <c r="A32" s="2">
        <v>1911037</v>
      </c>
      <c r="B32" s="5" t="s">
        <v>10</v>
      </c>
      <c r="C32" s="2" t="s">
        <v>43</v>
      </c>
      <c r="D32" s="2" t="s">
        <v>12</v>
      </c>
      <c r="E32" s="6">
        <v>45536</v>
      </c>
      <c r="F32" s="10">
        <v>45657</v>
      </c>
      <c r="G32" s="2" t="s">
        <v>13</v>
      </c>
    </row>
    <row r="33" spans="1:7">
      <c r="A33" s="2">
        <v>1911037</v>
      </c>
      <c r="B33" s="5" t="s">
        <v>10</v>
      </c>
      <c r="C33" s="2" t="s">
        <v>44</v>
      </c>
      <c r="D33" s="2" t="s">
        <v>12</v>
      </c>
      <c r="E33" s="6">
        <v>45536</v>
      </c>
      <c r="F33" s="10">
        <v>45657</v>
      </c>
      <c r="G33" s="2" t="s">
        <v>13</v>
      </c>
    </row>
    <row r="34" spans="1:7">
      <c r="A34" s="2">
        <v>1911037</v>
      </c>
      <c r="B34" s="5" t="s">
        <v>10</v>
      </c>
      <c r="C34" s="2" t="s">
        <v>45</v>
      </c>
      <c r="D34" s="2" t="s">
        <v>12</v>
      </c>
      <c r="E34" s="6">
        <v>45536</v>
      </c>
      <c r="F34" s="10">
        <v>45657</v>
      </c>
      <c r="G34" s="2" t="s">
        <v>13</v>
      </c>
    </row>
    <row r="35" spans="1:7">
      <c r="A35" s="2">
        <v>1911037</v>
      </c>
      <c r="B35" s="5" t="s">
        <v>10</v>
      </c>
      <c r="C35" s="2" t="s">
        <v>46</v>
      </c>
      <c r="D35" s="2" t="s">
        <v>12</v>
      </c>
      <c r="E35" s="6">
        <v>45536</v>
      </c>
      <c r="F35" s="10">
        <v>45657</v>
      </c>
      <c r="G35" s="2" t="s">
        <v>13</v>
      </c>
    </row>
    <row r="36" spans="1:7">
      <c r="A36" s="2">
        <v>1911037</v>
      </c>
      <c r="B36" s="5" t="s">
        <v>10</v>
      </c>
      <c r="C36" s="2" t="s">
        <v>47</v>
      </c>
      <c r="D36" s="2" t="s">
        <v>12</v>
      </c>
      <c r="E36" s="6">
        <v>45536</v>
      </c>
      <c r="F36" s="10">
        <v>45657</v>
      </c>
      <c r="G36" s="2" t="s">
        <v>13</v>
      </c>
    </row>
    <row r="37" spans="1:7">
      <c r="A37" s="2">
        <v>1911037</v>
      </c>
      <c r="B37" s="5" t="s">
        <v>10</v>
      </c>
      <c r="C37" s="2" t="s">
        <v>48</v>
      </c>
      <c r="D37" s="2" t="s">
        <v>12</v>
      </c>
      <c r="E37" s="6">
        <v>45536</v>
      </c>
      <c r="F37" s="10">
        <v>45657</v>
      </c>
      <c r="G37" s="2" t="s">
        <v>13</v>
      </c>
    </row>
    <row r="38" spans="1:7">
      <c r="A38" s="2">
        <v>1911037</v>
      </c>
      <c r="B38" s="5" t="s">
        <v>10</v>
      </c>
      <c r="C38" s="2" t="s">
        <v>49</v>
      </c>
      <c r="D38" s="2" t="s">
        <v>12</v>
      </c>
      <c r="E38" s="6">
        <v>45536</v>
      </c>
      <c r="F38" s="10">
        <v>45657</v>
      </c>
      <c r="G38" s="2" t="s">
        <v>13</v>
      </c>
    </row>
    <row r="39" spans="1:7">
      <c r="A39" s="2">
        <v>1911037</v>
      </c>
      <c r="B39" s="5" t="s">
        <v>10</v>
      </c>
      <c r="C39" s="2" t="s">
        <v>50</v>
      </c>
      <c r="D39" s="2" t="s">
        <v>12</v>
      </c>
      <c r="E39" s="6">
        <v>45536</v>
      </c>
      <c r="F39" s="10">
        <v>45657</v>
      </c>
      <c r="G39" s="2" t="s">
        <v>13</v>
      </c>
    </row>
    <row r="40" spans="1:7">
      <c r="A40" s="2">
        <v>1911037</v>
      </c>
      <c r="B40" s="5" t="s">
        <v>10</v>
      </c>
      <c r="C40" s="2" t="s">
        <v>51</v>
      </c>
      <c r="D40" s="2" t="s">
        <v>12</v>
      </c>
      <c r="E40" s="6">
        <v>45536</v>
      </c>
      <c r="F40" s="10">
        <v>45657</v>
      </c>
      <c r="G40" s="2" t="s">
        <v>13</v>
      </c>
    </row>
    <row r="41" spans="1:7">
      <c r="A41" s="2">
        <v>1911037</v>
      </c>
      <c r="B41" s="5" t="s">
        <v>10</v>
      </c>
      <c r="C41" s="2" t="s">
        <v>52</v>
      </c>
      <c r="D41" s="2" t="s">
        <v>12</v>
      </c>
      <c r="E41" s="6">
        <v>45536</v>
      </c>
      <c r="F41" s="10">
        <v>45657</v>
      </c>
      <c r="G41" s="2" t="s">
        <v>13</v>
      </c>
    </row>
    <row r="42" spans="1:7">
      <c r="A42" s="2">
        <v>1911037</v>
      </c>
      <c r="B42" s="5" t="s">
        <v>10</v>
      </c>
      <c r="C42" s="2" t="s">
        <v>53</v>
      </c>
      <c r="D42" s="2" t="s">
        <v>12</v>
      </c>
      <c r="E42" s="6">
        <v>45536</v>
      </c>
      <c r="F42" s="10">
        <v>45657</v>
      </c>
      <c r="G42" s="2" t="s">
        <v>13</v>
      </c>
    </row>
    <row r="43" spans="1:7">
      <c r="A43" s="2">
        <v>1911037</v>
      </c>
      <c r="B43" s="5" t="s">
        <v>10</v>
      </c>
      <c r="C43" s="2" t="s">
        <v>54</v>
      </c>
      <c r="D43" s="2" t="s">
        <v>12</v>
      </c>
      <c r="E43" s="6">
        <v>45536</v>
      </c>
      <c r="F43" s="10">
        <v>45657</v>
      </c>
      <c r="G43" s="2" t="s">
        <v>13</v>
      </c>
    </row>
    <row r="44" spans="1:7">
      <c r="A44" s="2">
        <v>1911037</v>
      </c>
      <c r="B44" s="5" t="s">
        <v>10</v>
      </c>
      <c r="C44" s="2" t="s">
        <v>55</v>
      </c>
      <c r="D44" s="2" t="s">
        <v>12</v>
      </c>
      <c r="E44" s="6">
        <v>45536</v>
      </c>
      <c r="F44" s="10">
        <v>45657</v>
      </c>
      <c r="G44" s="2" t="s">
        <v>13</v>
      </c>
    </row>
    <row r="45" spans="1:7">
      <c r="A45" s="2">
        <v>1911037</v>
      </c>
      <c r="B45" s="5" t="s">
        <v>10</v>
      </c>
      <c r="C45" s="2" t="s">
        <v>56</v>
      </c>
      <c r="D45" s="2" t="s">
        <v>12</v>
      </c>
      <c r="E45" s="6">
        <v>45536</v>
      </c>
      <c r="F45" s="10">
        <v>45657</v>
      </c>
      <c r="G45" s="2" t="s">
        <v>13</v>
      </c>
    </row>
    <row r="46" spans="1:7">
      <c r="A46" s="2">
        <v>1911037</v>
      </c>
      <c r="B46" s="5" t="s">
        <v>10</v>
      </c>
      <c r="C46" s="2" t="s">
        <v>57</v>
      </c>
      <c r="D46" s="2" t="s">
        <v>12</v>
      </c>
      <c r="E46" s="6">
        <v>45536</v>
      </c>
      <c r="F46" s="10">
        <v>45657</v>
      </c>
      <c r="G46" s="2" t="s">
        <v>13</v>
      </c>
    </row>
    <row r="47" spans="1:7">
      <c r="A47" s="2">
        <v>1911037</v>
      </c>
      <c r="B47" s="5" t="s">
        <v>10</v>
      </c>
      <c r="C47" s="2" t="s">
        <v>58</v>
      </c>
      <c r="D47" s="2" t="s">
        <v>12</v>
      </c>
      <c r="E47" s="6">
        <v>45536</v>
      </c>
      <c r="F47" s="10">
        <v>45657</v>
      </c>
      <c r="G47" s="2" t="s">
        <v>13</v>
      </c>
    </row>
    <row r="48" spans="1:7">
      <c r="A48" s="2">
        <v>1911037</v>
      </c>
      <c r="B48" s="5" t="s">
        <v>10</v>
      </c>
      <c r="C48" s="2" t="s">
        <v>59</v>
      </c>
      <c r="D48" s="2" t="s">
        <v>12</v>
      </c>
      <c r="E48" s="6">
        <v>45536</v>
      </c>
      <c r="F48" s="10">
        <v>45657</v>
      </c>
      <c r="G48" s="2" t="s">
        <v>13</v>
      </c>
    </row>
    <row r="49" spans="1:7">
      <c r="A49" s="2">
        <v>1911037</v>
      </c>
      <c r="B49" s="5" t="s">
        <v>10</v>
      </c>
      <c r="C49" s="2" t="s">
        <v>60</v>
      </c>
      <c r="D49" s="2" t="s">
        <v>12</v>
      </c>
      <c r="E49" s="6">
        <v>45536</v>
      </c>
      <c r="F49" s="10">
        <v>45657</v>
      </c>
      <c r="G49" s="2" t="s">
        <v>13</v>
      </c>
    </row>
    <row r="50" spans="1:7">
      <c r="A50" s="2">
        <v>1911037</v>
      </c>
      <c r="B50" s="5" t="s">
        <v>10</v>
      </c>
      <c r="C50" s="2" t="s">
        <v>45</v>
      </c>
      <c r="D50" s="2" t="s">
        <v>12</v>
      </c>
      <c r="E50" s="6">
        <v>45536</v>
      </c>
      <c r="F50" s="10">
        <v>45657</v>
      </c>
      <c r="G50" s="2" t="s">
        <v>13</v>
      </c>
    </row>
    <row r="51" spans="1:7">
      <c r="A51" s="2">
        <v>1911037</v>
      </c>
      <c r="B51" s="5" t="s">
        <v>10</v>
      </c>
      <c r="C51" s="2" t="s">
        <v>61</v>
      </c>
      <c r="D51" s="2" t="s">
        <v>12</v>
      </c>
      <c r="E51" s="6">
        <v>45536</v>
      </c>
      <c r="F51" s="10">
        <v>45657</v>
      </c>
      <c r="G51" s="2" t="s">
        <v>13</v>
      </c>
    </row>
    <row r="52" spans="1:7">
      <c r="A52" s="2">
        <v>1911037</v>
      </c>
      <c r="B52" s="5" t="s">
        <v>10</v>
      </c>
      <c r="C52" s="2" t="s">
        <v>62</v>
      </c>
      <c r="D52" s="2" t="s">
        <v>12</v>
      </c>
      <c r="E52" s="6">
        <v>45536</v>
      </c>
      <c r="F52" s="10">
        <v>45657</v>
      </c>
      <c r="G52" s="2" t="s">
        <v>13</v>
      </c>
    </row>
    <row r="53" spans="1:7">
      <c r="A53" s="2">
        <v>1911037</v>
      </c>
      <c r="B53" s="5" t="s">
        <v>10</v>
      </c>
      <c r="C53" s="2" t="s">
        <v>63</v>
      </c>
      <c r="D53" s="2" t="s">
        <v>12</v>
      </c>
      <c r="E53" s="6">
        <v>45536</v>
      </c>
      <c r="F53" s="10">
        <v>45657</v>
      </c>
      <c r="G53" s="2" t="s">
        <v>13</v>
      </c>
    </row>
    <row r="54" spans="1:7">
      <c r="A54" s="2">
        <v>1911037</v>
      </c>
      <c r="B54" s="5" t="s">
        <v>10</v>
      </c>
      <c r="C54" s="2" t="s">
        <v>64</v>
      </c>
      <c r="D54" s="2" t="s">
        <v>12</v>
      </c>
      <c r="E54" s="6">
        <v>45536</v>
      </c>
      <c r="F54" s="10">
        <v>45657</v>
      </c>
      <c r="G54" s="2" t="s">
        <v>13</v>
      </c>
    </row>
    <row r="55" spans="1:7">
      <c r="A55" s="2">
        <v>1911037</v>
      </c>
      <c r="B55" s="5" t="s">
        <v>10</v>
      </c>
      <c r="C55" s="2" t="s">
        <v>65</v>
      </c>
      <c r="D55" s="2" t="s">
        <v>12</v>
      </c>
      <c r="E55" s="6">
        <v>45536</v>
      </c>
      <c r="F55" s="10">
        <v>45657</v>
      </c>
      <c r="G55" s="2" t="s">
        <v>13</v>
      </c>
    </row>
    <row r="56" spans="1:7">
      <c r="A56" s="2">
        <v>1911037</v>
      </c>
      <c r="B56" s="5" t="s">
        <v>10</v>
      </c>
      <c r="C56" s="2" t="s">
        <v>66</v>
      </c>
      <c r="D56" s="2" t="s">
        <v>12</v>
      </c>
      <c r="E56" s="6">
        <v>45536</v>
      </c>
      <c r="F56" s="10">
        <v>45657</v>
      </c>
      <c r="G56" s="2" t="s">
        <v>13</v>
      </c>
    </row>
    <row r="57" spans="1:7">
      <c r="A57" s="2">
        <v>1911037</v>
      </c>
      <c r="B57" s="5" t="s">
        <v>10</v>
      </c>
      <c r="C57" s="2" t="s">
        <v>67</v>
      </c>
      <c r="D57" s="2" t="s">
        <v>12</v>
      </c>
      <c r="E57" s="6">
        <v>45536</v>
      </c>
      <c r="F57" s="10">
        <v>45657</v>
      </c>
      <c r="G57" s="2" t="s">
        <v>13</v>
      </c>
    </row>
    <row r="58" spans="1:7">
      <c r="A58" s="2">
        <v>1911037</v>
      </c>
      <c r="B58" s="5" t="s">
        <v>10</v>
      </c>
      <c r="C58" s="2" t="s">
        <v>68</v>
      </c>
      <c r="D58" s="2" t="s">
        <v>12</v>
      </c>
      <c r="E58" s="6">
        <v>45536</v>
      </c>
      <c r="F58" s="10">
        <v>45657</v>
      </c>
      <c r="G58" s="2" t="s">
        <v>13</v>
      </c>
    </row>
    <row r="59" spans="1:7">
      <c r="A59" s="2">
        <v>1911037</v>
      </c>
      <c r="B59" s="5" t="s">
        <v>10</v>
      </c>
      <c r="C59" s="2" t="s">
        <v>69</v>
      </c>
      <c r="D59" s="2" t="s">
        <v>12</v>
      </c>
      <c r="E59" s="6">
        <v>45536</v>
      </c>
      <c r="F59" s="10">
        <v>45657</v>
      </c>
      <c r="G59" s="2" t="s">
        <v>13</v>
      </c>
    </row>
    <row r="60" spans="1:7">
      <c r="A60" s="2">
        <v>1911037</v>
      </c>
      <c r="B60" s="5" t="s">
        <v>10</v>
      </c>
      <c r="C60" s="2" t="s">
        <v>70</v>
      </c>
      <c r="D60" s="2" t="s">
        <v>12</v>
      </c>
      <c r="E60" s="6">
        <v>45536</v>
      </c>
      <c r="F60" s="10">
        <v>45657</v>
      </c>
      <c r="G60" s="2" t="s">
        <v>13</v>
      </c>
    </row>
    <row r="61" spans="1:7">
      <c r="A61" s="2">
        <v>1911037</v>
      </c>
      <c r="B61" s="5" t="s">
        <v>10</v>
      </c>
      <c r="C61" s="2" t="s">
        <v>71</v>
      </c>
      <c r="D61" s="2" t="s">
        <v>12</v>
      </c>
      <c r="E61" s="6">
        <v>45536</v>
      </c>
      <c r="F61" s="10">
        <v>45657</v>
      </c>
      <c r="G61" s="2" t="s">
        <v>13</v>
      </c>
    </row>
    <row r="62" spans="1:7">
      <c r="A62" s="2">
        <v>1911037</v>
      </c>
      <c r="B62" s="5" t="s">
        <v>10</v>
      </c>
      <c r="C62" s="2" t="s">
        <v>72</v>
      </c>
      <c r="D62" s="2" t="s">
        <v>12</v>
      </c>
      <c r="E62" s="6">
        <v>45536</v>
      </c>
      <c r="F62" s="10">
        <v>45657</v>
      </c>
      <c r="G62" s="2" t="s">
        <v>13</v>
      </c>
    </row>
    <row r="63" spans="1:7">
      <c r="A63" s="2">
        <v>1911037</v>
      </c>
      <c r="B63" s="5" t="s">
        <v>10</v>
      </c>
      <c r="C63" s="2" t="s">
        <v>73</v>
      </c>
      <c r="D63" s="2" t="s">
        <v>12</v>
      </c>
      <c r="E63" s="6">
        <v>45536</v>
      </c>
      <c r="F63" s="10">
        <v>45657</v>
      </c>
      <c r="G63" s="2" t="s">
        <v>13</v>
      </c>
    </row>
    <row r="64" spans="1:7">
      <c r="A64" s="2">
        <v>1911037</v>
      </c>
      <c r="B64" s="5" t="s">
        <v>10</v>
      </c>
      <c r="C64" s="2" t="s">
        <v>74</v>
      </c>
      <c r="D64" s="2" t="s">
        <v>12</v>
      </c>
      <c r="E64" s="6">
        <v>45536</v>
      </c>
      <c r="F64" s="10">
        <v>45657</v>
      </c>
      <c r="G64" s="2" t="s">
        <v>13</v>
      </c>
    </row>
    <row r="65" spans="1:7">
      <c r="A65" s="2">
        <v>1911037</v>
      </c>
      <c r="B65" s="5" t="s">
        <v>10</v>
      </c>
      <c r="C65" s="2" t="s">
        <v>75</v>
      </c>
      <c r="D65" s="2" t="s">
        <v>12</v>
      </c>
      <c r="E65" s="6">
        <v>45536</v>
      </c>
      <c r="F65" s="10">
        <v>45657</v>
      </c>
      <c r="G65" s="2" t="s">
        <v>13</v>
      </c>
    </row>
    <row r="66" spans="1:7">
      <c r="A66" s="2">
        <v>1911037</v>
      </c>
      <c r="B66" s="5" t="s">
        <v>10</v>
      </c>
      <c r="C66" s="2" t="s">
        <v>76</v>
      </c>
      <c r="D66" s="2" t="s">
        <v>12</v>
      </c>
      <c r="E66" s="6">
        <v>45536</v>
      </c>
      <c r="F66" s="10">
        <v>45657</v>
      </c>
      <c r="G66" s="2" t="s">
        <v>13</v>
      </c>
    </row>
    <row r="67" spans="1:7">
      <c r="A67" s="2">
        <v>1911037</v>
      </c>
      <c r="B67" s="5" t="s">
        <v>10</v>
      </c>
      <c r="C67" s="2" t="s">
        <v>77</v>
      </c>
      <c r="D67" s="2" t="s">
        <v>12</v>
      </c>
      <c r="E67" s="6">
        <v>45536</v>
      </c>
      <c r="F67" s="10">
        <v>45657</v>
      </c>
      <c r="G67" s="2" t="s">
        <v>13</v>
      </c>
    </row>
    <row r="68" spans="1:7">
      <c r="A68" s="2">
        <v>1911037</v>
      </c>
      <c r="B68" s="5" t="s">
        <v>10</v>
      </c>
      <c r="C68" s="2" t="s">
        <v>78</v>
      </c>
      <c r="D68" s="2" t="s">
        <v>12</v>
      </c>
      <c r="E68" s="6">
        <v>45536</v>
      </c>
      <c r="F68" s="10">
        <v>45657</v>
      </c>
      <c r="G68" s="2" t="s">
        <v>13</v>
      </c>
    </row>
  </sheetData>
  <autoFilter xmlns:etc="http://www.wps.cn/officeDocument/2017/etCustomData" ref="A2:H55" etc:filterBottomFollowUsedRange="0"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abSelected="1" workbookViewId="0">
      <selection activeCell="O15" sqref="O15"/>
    </sheetView>
  </sheetViews>
  <sheetFormatPr defaultColWidth="9" defaultRowHeight="13.5"/>
  <cols>
    <col min="1" max="1" width="13.125" customWidth="1"/>
    <col min="3" max="3" width="18.125" customWidth="1"/>
    <col min="5" max="5" width="12.75" customWidth="1"/>
    <col min="6" max="6" width="12.5" customWidth="1"/>
    <col min="8" max="8" width="12.625"/>
    <col min="9" max="9" width="9.375"/>
  </cols>
  <sheetData>
    <row r="1" s="1" customFormat="1" spans="1:8">
      <c r="A1" s="3" t="s">
        <v>0</v>
      </c>
      <c r="B1" s="3" t="s">
        <v>1</v>
      </c>
      <c r="C1" s="4"/>
      <c r="D1" s="3"/>
      <c r="E1" s="3"/>
      <c r="F1" s="3"/>
      <c r="G1" s="3"/>
      <c r="H1" s="3"/>
    </row>
    <row r="2" s="1" customFormat="1" spans="1:9">
      <c r="A2" s="3" t="s">
        <v>79</v>
      </c>
      <c r="B2" s="3" t="s">
        <v>80</v>
      </c>
      <c r="C2" s="4" t="s">
        <v>81</v>
      </c>
      <c r="D2" s="3" t="s">
        <v>82</v>
      </c>
      <c r="E2" s="3" t="s">
        <v>83</v>
      </c>
      <c r="F2" s="3" t="s">
        <v>84</v>
      </c>
      <c r="G2" s="3" t="s">
        <v>85</v>
      </c>
      <c r="H2" s="3" t="s">
        <v>86</v>
      </c>
      <c r="I2" s="1" t="s">
        <v>9</v>
      </c>
    </row>
    <row r="3" s="2" customFormat="1" spans="1:9">
      <c r="A3" s="2">
        <v>1911037</v>
      </c>
      <c r="B3" s="5" t="s">
        <v>87</v>
      </c>
      <c r="C3" s="2" t="s">
        <v>11</v>
      </c>
      <c r="D3" s="2" t="s">
        <v>12</v>
      </c>
      <c r="E3" s="6">
        <v>45658</v>
      </c>
      <c r="F3" s="6"/>
      <c r="G3" s="2" t="s">
        <v>13</v>
      </c>
      <c r="H3" s="7">
        <f>VLOOKUP(C3,[1]普通版!$I:$V,14,0)</f>
        <v>520.153008849558</v>
      </c>
      <c r="I3" s="6"/>
    </row>
    <row r="4" s="2" customFormat="1" spans="1:9">
      <c r="A4" s="2">
        <v>1911037</v>
      </c>
      <c r="B4" s="5" t="s">
        <v>87</v>
      </c>
      <c r="C4" s="2" t="s">
        <v>15</v>
      </c>
      <c r="D4" s="2" t="s">
        <v>12</v>
      </c>
      <c r="E4" s="6">
        <v>45658</v>
      </c>
      <c r="F4" s="6"/>
      <c r="G4" s="2" t="s">
        <v>13</v>
      </c>
      <c r="H4" s="7">
        <f>VLOOKUP(C4,[1]普通版!$I:$V,14,0)</f>
        <v>438.543716814159</v>
      </c>
      <c r="I4" s="6"/>
    </row>
    <row r="5" s="2" customFormat="1" spans="1:9">
      <c r="A5" s="2">
        <v>1911037</v>
      </c>
      <c r="B5" s="5" t="s">
        <v>87</v>
      </c>
      <c r="C5" s="2" t="s">
        <v>16</v>
      </c>
      <c r="D5" s="2" t="s">
        <v>12</v>
      </c>
      <c r="E5" s="6">
        <v>45658</v>
      </c>
      <c r="F5" s="6"/>
      <c r="G5" s="2" t="s">
        <v>13</v>
      </c>
      <c r="H5" s="7">
        <f>VLOOKUP(C5,[1]普通版!$I:$V,14,0)</f>
        <v>503.664690265487</v>
      </c>
      <c r="I5" s="6"/>
    </row>
    <row r="6" spans="1:9">
      <c r="A6" s="2">
        <v>1911037</v>
      </c>
      <c r="B6" s="5" t="s">
        <v>87</v>
      </c>
      <c r="C6" s="2" t="s">
        <v>17</v>
      </c>
      <c r="D6" s="2" t="s">
        <v>12</v>
      </c>
      <c r="E6" s="6">
        <v>45658</v>
      </c>
      <c r="G6" s="2" t="s">
        <v>13</v>
      </c>
      <c r="H6" s="7">
        <f>VLOOKUP(C6,[1]普通版!$I:$V,14,0)</f>
        <v>581.147522123894</v>
      </c>
      <c r="I6" s="6"/>
    </row>
    <row r="7" spans="1:9">
      <c r="A7" s="2">
        <v>1911037</v>
      </c>
      <c r="B7" s="5" t="s">
        <v>87</v>
      </c>
      <c r="C7" s="2" t="s">
        <v>18</v>
      </c>
      <c r="D7" s="2" t="s">
        <v>12</v>
      </c>
      <c r="E7" s="6">
        <v>45658</v>
      </c>
      <c r="G7" s="2" t="s">
        <v>13</v>
      </c>
      <c r="H7" s="7">
        <f>VLOOKUP(C7,[1]普通版!$I:$V,14,0)</f>
        <v>500.370530973451</v>
      </c>
      <c r="I7" s="6"/>
    </row>
    <row r="8" spans="1:9">
      <c r="A8" s="2">
        <v>1911037</v>
      </c>
      <c r="B8" s="5" t="s">
        <v>87</v>
      </c>
      <c r="C8" s="2" t="s">
        <v>19</v>
      </c>
      <c r="D8" s="2" t="s">
        <v>12</v>
      </c>
      <c r="E8" s="6">
        <v>45658</v>
      </c>
      <c r="G8" s="2" t="s">
        <v>13</v>
      </c>
      <c r="H8" s="7">
        <f>VLOOKUP(C8,[1]普通版!$I:$V,14,0)</f>
        <v>618.250619469027</v>
      </c>
      <c r="I8" s="6"/>
    </row>
    <row r="9" spans="1:9">
      <c r="A9" s="2">
        <v>1911037</v>
      </c>
      <c r="B9" s="5" t="s">
        <v>87</v>
      </c>
      <c r="C9" s="2" t="s">
        <v>20</v>
      </c>
      <c r="D9" s="2" t="s">
        <v>12</v>
      </c>
      <c r="E9" s="6">
        <v>45658</v>
      </c>
      <c r="G9" s="2" t="s">
        <v>13</v>
      </c>
      <c r="H9" s="7">
        <f>VLOOKUP(C9,[1]普通版!$I:$V,14,0)</f>
        <v>876.26389380531</v>
      </c>
      <c r="I9" s="6"/>
    </row>
    <row r="10" spans="1:9">
      <c r="A10" s="2">
        <v>1911037</v>
      </c>
      <c r="B10" s="5" t="s">
        <v>87</v>
      </c>
      <c r="C10" s="2" t="s">
        <v>21</v>
      </c>
      <c r="D10" s="2" t="s">
        <v>12</v>
      </c>
      <c r="E10" s="6">
        <v>45658</v>
      </c>
      <c r="G10" s="2" t="s">
        <v>13</v>
      </c>
      <c r="H10" s="7">
        <f>VLOOKUP(C10,[1]普通版!$I:$V,14,0)</f>
        <v>549.003185840708</v>
      </c>
      <c r="I10" s="6"/>
    </row>
    <row r="11" spans="1:9">
      <c r="A11" s="2">
        <v>1911037</v>
      </c>
      <c r="B11" s="5" t="s">
        <v>87</v>
      </c>
      <c r="C11" s="2" t="s">
        <v>23</v>
      </c>
      <c r="D11" s="2" t="s">
        <v>12</v>
      </c>
      <c r="E11" s="6">
        <v>45658</v>
      </c>
      <c r="G11" s="2" t="s">
        <v>13</v>
      </c>
      <c r="H11" s="7">
        <f>VLOOKUP(C11,[1]普通版!$I:$V,14,0)</f>
        <v>863.893274336283</v>
      </c>
      <c r="I11" s="6"/>
    </row>
    <row r="12" spans="1:9">
      <c r="A12" s="2">
        <v>1911037</v>
      </c>
      <c r="B12" s="5" t="s">
        <v>87</v>
      </c>
      <c r="C12" s="2" t="s">
        <v>24</v>
      </c>
      <c r="D12" s="2" t="s">
        <v>12</v>
      </c>
      <c r="E12" s="6">
        <v>45658</v>
      </c>
      <c r="G12" s="2" t="s">
        <v>13</v>
      </c>
      <c r="H12" s="7">
        <f>VLOOKUP(C12,[1]普通版!$I:$V,14,0)</f>
        <v>596.812300884956</v>
      </c>
      <c r="I12" s="6"/>
    </row>
    <row r="13" spans="1:9">
      <c r="A13" s="2">
        <v>1911037</v>
      </c>
      <c r="B13" s="5" t="s">
        <v>87</v>
      </c>
      <c r="C13" s="2" t="s">
        <v>25</v>
      </c>
      <c r="D13" s="2" t="s">
        <v>12</v>
      </c>
      <c r="E13" s="6">
        <v>45658</v>
      </c>
      <c r="G13" s="2" t="s">
        <v>13</v>
      </c>
      <c r="H13" s="7">
        <f>VLOOKUP(C13,[1]普通版!$I:$V,14,0)</f>
        <v>766.62796460177</v>
      </c>
      <c r="I13" s="6"/>
    </row>
    <row r="14" spans="1:9">
      <c r="A14" s="2">
        <v>1911037</v>
      </c>
      <c r="B14" s="5" t="s">
        <v>87</v>
      </c>
      <c r="C14" s="2" t="s">
        <v>26</v>
      </c>
      <c r="D14" s="2" t="s">
        <v>12</v>
      </c>
      <c r="E14" s="6">
        <v>45658</v>
      </c>
      <c r="G14" s="2" t="s">
        <v>13</v>
      </c>
      <c r="H14" s="7">
        <f>VLOOKUP(C14,[1]普通版!$I:$V,14,0)</f>
        <v>2.21654867256637</v>
      </c>
      <c r="I14" s="6"/>
    </row>
    <row r="15" spans="1:9">
      <c r="A15" s="2">
        <v>1911037</v>
      </c>
      <c r="B15" s="5" t="s">
        <v>87</v>
      </c>
      <c r="C15" s="2" t="s">
        <v>27</v>
      </c>
      <c r="D15" s="2" t="s">
        <v>12</v>
      </c>
      <c r="E15" s="6">
        <v>45658</v>
      </c>
      <c r="G15" s="2" t="s">
        <v>13</v>
      </c>
      <c r="H15" s="7">
        <f>VLOOKUP(C15,[1]普通版!$I:$V,14,0)</f>
        <v>0.73978407079646</v>
      </c>
      <c r="I15" s="6"/>
    </row>
    <row r="16" spans="1:9">
      <c r="A16" s="2">
        <v>1911037</v>
      </c>
      <c r="B16" s="5" t="s">
        <v>87</v>
      </c>
      <c r="C16" s="2" t="s">
        <v>28</v>
      </c>
      <c r="D16" s="2" t="s">
        <v>12</v>
      </c>
      <c r="E16" s="6">
        <v>45658</v>
      </c>
      <c r="G16" s="2" t="s">
        <v>13</v>
      </c>
      <c r="H16" s="7">
        <f>VLOOKUP(C16,[1]盛世版!$I:$V,14,0)</f>
        <v>628.965398230088</v>
      </c>
      <c r="I16" s="6"/>
    </row>
    <row r="17" spans="1:9">
      <c r="A17" s="2">
        <v>1911037</v>
      </c>
      <c r="B17" s="5" t="s">
        <v>87</v>
      </c>
      <c r="C17" s="2" t="s">
        <v>29</v>
      </c>
      <c r="D17" s="2" t="s">
        <v>12</v>
      </c>
      <c r="E17" s="6">
        <v>45658</v>
      </c>
      <c r="G17" s="2" t="s">
        <v>13</v>
      </c>
      <c r="H17" s="7">
        <f>VLOOKUP(C17,[1]盛世版!$I:$V,14,0)</f>
        <v>548.179646017699</v>
      </c>
      <c r="I17" s="6"/>
    </row>
    <row r="18" spans="1:9">
      <c r="A18" s="2">
        <v>1911037</v>
      </c>
      <c r="B18" s="5" t="s">
        <v>87</v>
      </c>
      <c r="C18" s="2" t="s">
        <v>31</v>
      </c>
      <c r="D18" s="2" t="s">
        <v>12</v>
      </c>
      <c r="E18" s="6">
        <v>45658</v>
      </c>
      <c r="G18" s="2" t="s">
        <v>13</v>
      </c>
      <c r="H18" s="7">
        <f>VLOOKUP(C18,[1]盛世版!$I:$V,14,0)</f>
        <v>924.073008849558</v>
      </c>
      <c r="I18" s="6"/>
    </row>
    <row r="19" spans="1:9">
      <c r="A19" s="2">
        <v>1911037</v>
      </c>
      <c r="B19" s="5" t="s">
        <v>87</v>
      </c>
      <c r="C19" s="2" t="s">
        <v>32</v>
      </c>
      <c r="D19" s="2" t="s">
        <v>12</v>
      </c>
      <c r="E19" s="6">
        <v>45658</v>
      </c>
      <c r="G19" s="2" t="s">
        <v>13</v>
      </c>
      <c r="H19" s="7">
        <f>VLOOKUP(C19,[1]盛世版!$I:$V,14,0)</f>
        <v>596.812300884956</v>
      </c>
      <c r="I19" s="6"/>
    </row>
    <row r="20" spans="1:9">
      <c r="A20" s="2">
        <v>1911037</v>
      </c>
      <c r="B20" s="5" t="s">
        <v>87</v>
      </c>
      <c r="C20" s="2" t="s">
        <v>33</v>
      </c>
      <c r="D20" s="2" t="s">
        <v>12</v>
      </c>
      <c r="E20" s="6">
        <v>45658</v>
      </c>
      <c r="G20" s="2" t="s">
        <v>13</v>
      </c>
      <c r="H20" s="7">
        <f>VLOOKUP(C20,[1]盛世版!$I:$V,14,0)</f>
        <v>858.128495575221</v>
      </c>
      <c r="I20" s="6"/>
    </row>
    <row r="21" spans="1:9">
      <c r="A21" s="2">
        <v>1911037</v>
      </c>
      <c r="B21" s="5" t="s">
        <v>87</v>
      </c>
      <c r="C21" s="2" t="s">
        <v>34</v>
      </c>
      <c r="D21" s="2" t="s">
        <v>12</v>
      </c>
      <c r="E21" s="6">
        <v>45658</v>
      </c>
      <c r="G21" s="2" t="s">
        <v>13</v>
      </c>
      <c r="H21" s="7">
        <f>VLOOKUP(C21,[1]盛世版!$I:$V,14,0)</f>
        <v>915.005309734514</v>
      </c>
      <c r="I21" s="6"/>
    </row>
    <row r="22" spans="1:9">
      <c r="A22" s="2">
        <v>1911037</v>
      </c>
      <c r="B22" s="5" t="s">
        <v>87</v>
      </c>
      <c r="C22" s="2" t="s">
        <v>35</v>
      </c>
      <c r="D22" s="2" t="s">
        <v>12</v>
      </c>
      <c r="E22" s="6">
        <v>45658</v>
      </c>
      <c r="G22" s="2" t="s">
        <v>13</v>
      </c>
      <c r="H22" s="7">
        <f>VLOOKUP(C22,[1]盛世版!$I:$V,14,0)</f>
        <v>648.747876106195</v>
      </c>
      <c r="I22" s="6"/>
    </row>
    <row r="23" spans="1:9">
      <c r="A23" s="2">
        <v>1911037</v>
      </c>
      <c r="B23" s="5" t="s">
        <v>87</v>
      </c>
      <c r="C23" s="2" t="s">
        <v>36</v>
      </c>
      <c r="D23" s="2" t="s">
        <v>12</v>
      </c>
      <c r="E23" s="6">
        <v>45658</v>
      </c>
      <c r="G23" s="2" t="s">
        <v>13</v>
      </c>
      <c r="H23" s="7">
        <f>VLOOKUP(C23,[1]盛世版!$I:$V,14,0)</f>
        <v>769.922123893805</v>
      </c>
      <c r="I23" s="6"/>
    </row>
    <row r="24" spans="1:9">
      <c r="A24" s="2">
        <v>1911037</v>
      </c>
      <c r="B24" s="5" t="s">
        <v>87</v>
      </c>
      <c r="C24" s="2" t="s">
        <v>41</v>
      </c>
      <c r="D24" s="2" t="s">
        <v>12</v>
      </c>
      <c r="E24" s="6">
        <v>45658</v>
      </c>
      <c r="G24" s="2" t="s">
        <v>13</v>
      </c>
      <c r="H24" s="7">
        <f>VLOOKUP(C24,'[1]连体皮卡+2022款'!$I:$W,15,0)</f>
        <v>486.352831858407</v>
      </c>
      <c r="I24" s="6"/>
    </row>
    <row r="25" spans="1:9">
      <c r="A25" s="2">
        <v>1911037</v>
      </c>
      <c r="B25" s="5" t="s">
        <v>87</v>
      </c>
      <c r="C25" s="2" t="s">
        <v>42</v>
      </c>
      <c r="D25" s="2" t="s">
        <v>12</v>
      </c>
      <c r="E25" s="6">
        <v>45658</v>
      </c>
      <c r="G25" s="2" t="s">
        <v>13</v>
      </c>
      <c r="H25" s="7">
        <f>VLOOKUP(C25,'[1]连体皮卡+2022款'!$I:$W,15,0)</f>
        <v>629.788938053097</v>
      </c>
      <c r="I25" s="6"/>
    </row>
    <row r="26" spans="1:9">
      <c r="A26" s="2">
        <v>1911037</v>
      </c>
      <c r="B26" s="5" t="s">
        <v>87</v>
      </c>
      <c r="C26" s="2" t="s">
        <v>43</v>
      </c>
      <c r="D26" s="2" t="s">
        <v>12</v>
      </c>
      <c r="E26" s="6">
        <v>45658</v>
      </c>
      <c r="G26" s="2" t="s">
        <v>13</v>
      </c>
      <c r="H26" s="7">
        <f>VLOOKUP(C26,'[1]连体皮卡+2022款'!$I:$W,15,0)</f>
        <v>617.418318584071</v>
      </c>
      <c r="I26" s="6"/>
    </row>
    <row r="27" spans="1:9">
      <c r="A27" s="2">
        <v>1911037</v>
      </c>
      <c r="B27" s="5" t="s">
        <v>87</v>
      </c>
      <c r="C27" s="2" t="s">
        <v>44</v>
      </c>
      <c r="D27" s="2" t="s">
        <v>12</v>
      </c>
      <c r="E27" s="6">
        <v>45658</v>
      </c>
      <c r="G27" s="2" t="s">
        <v>13</v>
      </c>
      <c r="H27" s="7">
        <f>VLOOKUP(C27,'[1]连体皮卡+2022款'!$I:$W,15,0)</f>
        <v>536.641327433628</v>
      </c>
      <c r="I27" s="6"/>
    </row>
    <row r="28" spans="1:9">
      <c r="A28" s="2">
        <v>1911037</v>
      </c>
      <c r="B28" s="5" t="s">
        <v>87</v>
      </c>
      <c r="C28" s="2" t="s">
        <v>49</v>
      </c>
      <c r="D28" s="2" t="s">
        <v>12</v>
      </c>
      <c r="E28" s="6">
        <v>45658</v>
      </c>
      <c r="G28" s="2" t="s">
        <v>13</v>
      </c>
      <c r="H28" s="7">
        <f>VLOOKUP(C28,'[1]连体皮卡+2022款'!$I:$W,15,0)</f>
        <v>1435.98185840708</v>
      </c>
      <c r="I28" s="6"/>
    </row>
    <row r="29" spans="1:9">
      <c r="A29" s="2">
        <v>1911037</v>
      </c>
      <c r="B29" s="5" t="s">
        <v>87</v>
      </c>
      <c r="C29" s="2" t="s">
        <v>50</v>
      </c>
      <c r="D29" s="2" t="s">
        <v>12</v>
      </c>
      <c r="E29" s="6">
        <v>45658</v>
      </c>
      <c r="G29" s="2" t="s">
        <v>13</v>
      </c>
      <c r="H29" s="7">
        <f>VLOOKUP(C29,'[1]连体皮卡+2022款'!$I:$W,15,0)</f>
        <v>1019.69123893805</v>
      </c>
      <c r="I29" s="6"/>
    </row>
    <row r="30" spans="1:9">
      <c r="A30" s="2">
        <v>1911037</v>
      </c>
      <c r="B30" s="5" t="s">
        <v>87</v>
      </c>
      <c r="C30" s="2" t="s">
        <v>52</v>
      </c>
      <c r="D30" s="2" t="s">
        <v>12</v>
      </c>
      <c r="E30" s="6">
        <v>45658</v>
      </c>
      <c r="G30" s="2" t="s">
        <v>13</v>
      </c>
      <c r="H30" s="7">
        <f>VLOOKUP(C30,'[1]连体皮卡+2022款'!$I:$W,15,0)</f>
        <v>734.474867256637</v>
      </c>
      <c r="I30" s="6"/>
    </row>
    <row r="31" spans="1:9">
      <c r="A31" s="2">
        <v>1911037</v>
      </c>
      <c r="B31" s="5" t="s">
        <v>87</v>
      </c>
      <c r="C31" s="2" t="s">
        <v>56</v>
      </c>
      <c r="D31" s="2" t="s">
        <v>12</v>
      </c>
      <c r="E31" s="6">
        <v>45658</v>
      </c>
      <c r="G31" s="2" t="s">
        <v>13</v>
      </c>
      <c r="H31" s="7">
        <f>VLOOKUP(C31,'[1]连体皮卡+2022款'!$I:$W,15,0)</f>
        <v>1013.10292035398</v>
      </c>
      <c r="I31" s="6"/>
    </row>
    <row r="32" spans="1:9">
      <c r="A32" s="2">
        <v>1911037</v>
      </c>
      <c r="B32" s="5" t="s">
        <v>87</v>
      </c>
      <c r="C32" s="2" t="s">
        <v>57</v>
      </c>
      <c r="D32" s="2" t="s">
        <v>12</v>
      </c>
      <c r="E32" s="6">
        <v>45658</v>
      </c>
      <c r="G32" s="2" t="s">
        <v>13</v>
      </c>
      <c r="H32" s="7">
        <f>VLOOKUP(C32,'[1]连体皮卡+2022款'!$I:$W,15,0)</f>
        <v>685.018672566372</v>
      </c>
      <c r="I32" s="6"/>
    </row>
    <row r="33" spans="1:9">
      <c r="A33" s="2">
        <v>1911037</v>
      </c>
      <c r="B33" s="5" t="s">
        <v>87</v>
      </c>
      <c r="C33" s="2" t="s">
        <v>58</v>
      </c>
      <c r="D33" s="2" t="s">
        <v>12</v>
      </c>
      <c r="E33" s="6">
        <v>45658</v>
      </c>
      <c r="G33" s="2" t="s">
        <v>13</v>
      </c>
      <c r="H33" s="7">
        <f>VLOOKUP(C33,'[1]连体皮卡+2022款'!$I:$W,15,0)</f>
        <v>718.810088495575</v>
      </c>
      <c r="I33" s="6"/>
    </row>
    <row r="34" spans="1:9">
      <c r="A34" s="2">
        <v>1911037</v>
      </c>
      <c r="B34" s="5" t="s">
        <v>87</v>
      </c>
      <c r="C34" s="2" t="s">
        <v>61</v>
      </c>
      <c r="D34" s="2" t="s">
        <v>12</v>
      </c>
      <c r="E34" s="6">
        <v>45658</v>
      </c>
      <c r="G34" s="2" t="s">
        <v>13</v>
      </c>
      <c r="H34" s="7">
        <f>VLOOKUP(C34,'[1]连体皮卡+2022款'!$I:$W,15,0)</f>
        <v>919.123008849558</v>
      </c>
      <c r="I34" s="6"/>
    </row>
    <row r="35" spans="1:9">
      <c r="A35" s="2">
        <v>1911037</v>
      </c>
      <c r="B35" s="5" t="s">
        <v>87</v>
      </c>
      <c r="C35" s="2" t="s">
        <v>62</v>
      </c>
      <c r="D35" s="2" t="s">
        <v>12</v>
      </c>
      <c r="E35" s="6">
        <v>45658</v>
      </c>
      <c r="G35" s="2" t="s">
        <v>13</v>
      </c>
      <c r="H35" s="7">
        <f>VLOOKUP(C35,'[1]连体皮卡+2022款'!$I:$W,15,0)</f>
        <v>1801.16044247788</v>
      </c>
      <c r="I35" s="6"/>
    </row>
    <row r="36" spans="1:9">
      <c r="A36" s="2">
        <v>1911037</v>
      </c>
      <c r="B36" s="5" t="s">
        <v>87</v>
      </c>
      <c r="C36" s="2" t="s">
        <v>63</v>
      </c>
      <c r="D36" s="2" t="s">
        <v>12</v>
      </c>
      <c r="E36" s="6">
        <v>45658</v>
      </c>
      <c r="G36" s="2" t="s">
        <v>13</v>
      </c>
      <c r="H36" s="7">
        <f>VLOOKUP(C36,'[1]连体皮卡+2022款'!$I:$W,15,0)</f>
        <v>1190.33044247788</v>
      </c>
      <c r="I36" s="6"/>
    </row>
    <row r="37" spans="1:9">
      <c r="A37" s="2">
        <v>1911037</v>
      </c>
      <c r="B37" s="5" t="s">
        <v>87</v>
      </c>
      <c r="C37" s="2" t="s">
        <v>64</v>
      </c>
      <c r="D37" s="2" t="s">
        <v>12</v>
      </c>
      <c r="E37" s="6">
        <v>45658</v>
      </c>
      <c r="G37" s="2" t="s">
        <v>13</v>
      </c>
      <c r="H37" s="7">
        <f>VLOOKUP(C37,'[1]连体皮卡+2022款'!$I:$W,15,0)</f>
        <v>490.479292035398</v>
      </c>
      <c r="I37" s="6"/>
    </row>
    <row r="38" spans="1:9">
      <c r="A38" s="2">
        <v>1911037</v>
      </c>
      <c r="B38" s="5" t="s">
        <v>87</v>
      </c>
      <c r="C38" s="2" t="s">
        <v>65</v>
      </c>
      <c r="D38" s="2" t="s">
        <v>12</v>
      </c>
      <c r="E38" s="6">
        <v>45658</v>
      </c>
      <c r="G38" s="2" t="s">
        <v>13</v>
      </c>
      <c r="H38" s="7">
        <f>VLOOKUP(C38,'[1]连体皮卡+2022款'!$I:$W,15,0)</f>
        <v>573.735663716814</v>
      </c>
      <c r="I38" s="6"/>
    </row>
    <row r="39" spans="1:9">
      <c r="A39" s="2">
        <v>1911037</v>
      </c>
      <c r="B39" s="5" t="s">
        <v>87</v>
      </c>
      <c r="C39" s="2" t="s">
        <v>66</v>
      </c>
      <c r="D39" s="2" t="s">
        <v>12</v>
      </c>
      <c r="E39" s="6">
        <v>45658</v>
      </c>
      <c r="G39" s="2" t="s">
        <v>13</v>
      </c>
      <c r="H39" s="7">
        <f>VLOOKUP(C39,'[1]连体皮卡+2022款'!$I:$W,15,0)</f>
        <v>587.227699115044</v>
      </c>
      <c r="I39" s="6"/>
    </row>
    <row r="40" spans="1:9">
      <c r="A40" s="2">
        <v>1911037</v>
      </c>
      <c r="B40" s="5" t="s">
        <v>87</v>
      </c>
      <c r="C40" s="2" t="s">
        <v>67</v>
      </c>
      <c r="D40" s="2" t="s">
        <v>12</v>
      </c>
      <c r="E40" s="6">
        <v>45658</v>
      </c>
      <c r="G40" s="2" t="s">
        <v>13</v>
      </c>
      <c r="H40" s="7">
        <f>VLOOKUP(C40,'[1]连体皮卡+2022款'!$I:$W,15,0)</f>
        <v>1246.38371681416</v>
      </c>
      <c r="I40" s="6"/>
    </row>
    <row r="41" spans="1:9">
      <c r="A41" s="2">
        <v>1911037</v>
      </c>
      <c r="B41" s="5" t="s">
        <v>87</v>
      </c>
      <c r="C41" s="2" t="s">
        <v>68</v>
      </c>
      <c r="D41" s="2" t="s">
        <v>12</v>
      </c>
      <c r="E41" s="6">
        <v>45658</v>
      </c>
      <c r="G41" s="2" t="s">
        <v>13</v>
      </c>
      <c r="H41" s="7">
        <f>VLOOKUP(C41,'[1]连体皮卡+2022款'!$I:$W,15,0)</f>
        <v>1857.21371681416</v>
      </c>
      <c r="I41" s="6"/>
    </row>
    <row r="42" spans="1:9">
      <c r="A42" s="2">
        <v>1911037</v>
      </c>
      <c r="B42" s="5" t="s">
        <v>87</v>
      </c>
      <c r="C42" s="2" t="s">
        <v>69</v>
      </c>
      <c r="D42" s="2" t="s">
        <v>12</v>
      </c>
      <c r="E42" s="6">
        <v>45658</v>
      </c>
      <c r="G42" s="2" t="s">
        <v>13</v>
      </c>
      <c r="H42" s="7">
        <f>VLOOKUP(C42,'[1]连体皮卡+2022款'!$I:$W,15,0)</f>
        <v>861.720530973451</v>
      </c>
      <c r="I42" s="6"/>
    </row>
    <row r="43" spans="1:9">
      <c r="A43" s="2">
        <v>1911037</v>
      </c>
      <c r="B43" s="5" t="s">
        <v>87</v>
      </c>
      <c r="C43" s="2" t="s">
        <v>70</v>
      </c>
      <c r="D43" s="2" t="s">
        <v>12</v>
      </c>
      <c r="E43" s="6">
        <v>45658</v>
      </c>
      <c r="G43" s="2" t="s">
        <v>13</v>
      </c>
      <c r="H43" s="7">
        <f>VLOOKUP(C43,'[1]连体皮卡+2022款'!$I:$W,15,0)</f>
        <v>1494.50575221239</v>
      </c>
      <c r="I43" s="6"/>
    </row>
    <row r="44" spans="1:9">
      <c r="A44" s="2">
        <v>1911037</v>
      </c>
      <c r="B44" s="5" t="s">
        <v>87</v>
      </c>
      <c r="C44" s="2" t="s">
        <v>71</v>
      </c>
      <c r="D44" s="2" t="s">
        <v>12</v>
      </c>
      <c r="E44" s="6">
        <v>45658</v>
      </c>
      <c r="G44" s="2" t="s">
        <v>13</v>
      </c>
      <c r="H44" s="7">
        <f>VLOOKUP(C44,'[1]连体皮卡+2022款'!$I:$W,15,0)</f>
        <v>827.622477876106</v>
      </c>
      <c r="I44" s="6"/>
    </row>
    <row r="45" spans="1:9">
      <c r="A45" s="2">
        <v>1911037</v>
      </c>
      <c r="B45" s="5" t="s">
        <v>87</v>
      </c>
      <c r="C45" s="2" t="s">
        <v>72</v>
      </c>
      <c r="D45" s="2" t="s">
        <v>12</v>
      </c>
      <c r="E45" s="6">
        <v>45658</v>
      </c>
      <c r="G45" s="2" t="s">
        <v>13</v>
      </c>
      <c r="H45" s="7">
        <f>VLOOKUP(C45,'[1]连体皮卡+2022款'!$I:$W,15,0)</f>
        <v>746.144601769912</v>
      </c>
      <c r="I45" s="6"/>
    </row>
    <row r="46" spans="1:9">
      <c r="A46" s="2">
        <v>1911037</v>
      </c>
      <c r="B46" s="5" t="s">
        <v>87</v>
      </c>
      <c r="C46" s="2" t="s">
        <v>73</v>
      </c>
      <c r="D46" s="2" t="s">
        <v>12</v>
      </c>
      <c r="E46" s="6">
        <v>45658</v>
      </c>
      <c r="G46" s="2" t="s">
        <v>13</v>
      </c>
      <c r="H46" s="7">
        <f>VLOOKUP(C46,'[1]连体皮卡+2022款'!$I:$W,15,0)</f>
        <v>643.219646017699</v>
      </c>
      <c r="I46" s="6"/>
    </row>
    <row r="47" spans="1:9">
      <c r="A47" s="2">
        <v>1911037</v>
      </c>
      <c r="B47" s="5" t="s">
        <v>87</v>
      </c>
      <c r="C47" s="2" t="s">
        <v>74</v>
      </c>
      <c r="D47" s="2" t="s">
        <v>12</v>
      </c>
      <c r="E47" s="6">
        <v>45658</v>
      </c>
      <c r="G47" s="2" t="s">
        <v>13</v>
      </c>
      <c r="H47" s="7">
        <f>VLOOKUP(C47,'[1]连体皮卡+2022款'!$I:$W,15,0)</f>
        <v>971.30389380531</v>
      </c>
      <c r="I47" s="6"/>
    </row>
    <row r="48" spans="1:9">
      <c r="A48" s="2">
        <v>1911037</v>
      </c>
      <c r="B48" s="5" t="s">
        <v>87</v>
      </c>
      <c r="C48" s="2" t="s">
        <v>75</v>
      </c>
      <c r="D48" s="2" t="s">
        <v>12</v>
      </c>
      <c r="E48" s="6">
        <v>45658</v>
      </c>
      <c r="G48" s="2" t="s">
        <v>13</v>
      </c>
      <c r="H48" s="7">
        <f>VLOOKUP(C48,'[1]连体皮卡+2022款'!$I:$W,15,0)</f>
        <v>519.24185840708</v>
      </c>
      <c r="I48" s="6"/>
    </row>
  </sheetData>
  <autoFilter xmlns:etc="http://www.wps.cn/officeDocument/2017/etCustomData" ref="A2:I48" etc:filterBottomFollowUsedRange="0">
    <extLst/>
  </autoFilter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end </vt:lpstr>
      <vt:lpstr>new 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罗国彪</cp:lastModifiedBy>
  <dcterms:created xsi:type="dcterms:W3CDTF">2019-05-08T02:36:00Z</dcterms:created>
  <dcterms:modified xsi:type="dcterms:W3CDTF">2025-02-25T08:24:56Z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AB26EC050FBB49558A87D843DB54271D_13</vt:lpwstr>
  </property>
  <property fmtid="{D5CDD505-2E9C-101B-9397-08002B2CF9AE}" pid="3" name="KSOProductBuildVer">
    <vt:lpwstr>2052-12.1.0.19770</vt:lpwstr>
  </property>
</Properties>
</file>