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75"/>
  </bookViews>
  <sheets>
    <sheet name="Sheet1" sheetId="9" r:id="rId1"/>
  </sheets>
  <externalReferences>
    <externalReference r:id="rId2"/>
  </externalReferences>
  <definedNames>
    <definedName name="_xlnm._FilterDatabase" localSheetId="0" hidden="1">Sheet1!$A$5:$K$90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<sst xmlns="http://schemas.openxmlformats.org/spreadsheetml/2006/main" count="427" uniqueCount="126">
  <si>
    <t>2025年度成本改善商谈阶段最终报价</t>
  </si>
  <si>
    <r>
      <rPr>
        <sz val="12"/>
        <color theme="1"/>
        <rFont val="微软雅黑"/>
        <charset val="134"/>
      </rPr>
      <t xml:space="preserve">    自2025年度成本改善工作启动以来，已进行了多轮商谈、价格反馈。根据工作计划，现要求贵公司反馈商谈阶段最终报价（最终商谈价格不允许高于前几轮次商谈结果）。若反馈商谈价格仍无法达成解放公司商务降本目标，解放公司将采取比例调整、路线扩展、引入新资源等进一步措施，确保2025年度成本改善有效开展。
    请贵公司认真组织开展25年成本改善工作，并于2025年2月28日16:00前将改善方案通过JEPS工作协助反馈EXCEL版本以及签字盖章版本扫描件（须公司主管销售或财务的副总以上领导签字确认，并加盖公章或合同章）至分管商务采购工程师。
  </t>
    </r>
    <r>
      <rPr>
        <sz val="12"/>
        <color rgb="FFFF0000"/>
        <rFont val="微软雅黑"/>
        <charset val="134"/>
      </rPr>
      <t xml:space="preserve">  空白行可自行删除</t>
    </r>
  </si>
  <si>
    <t>单位：元/无税</t>
  </si>
  <si>
    <t>序号</t>
  </si>
  <si>
    <t>物料号</t>
  </si>
  <si>
    <t>物料描述</t>
  </si>
  <si>
    <t>工艺组</t>
  </si>
  <si>
    <t>供应商描述</t>
  </si>
  <si>
    <t>2024年采购收货数量
（1-12月）</t>
  </si>
  <si>
    <t>2024年采购价格</t>
  </si>
  <si>
    <t>最终商谈价格</t>
  </si>
  <si>
    <t>备注</t>
  </si>
  <si>
    <t>重点产品降幅</t>
  </si>
  <si>
    <t>物料商务
负责人</t>
  </si>
  <si>
    <t>6800010DH13-C00/A</t>
  </si>
  <si>
    <t>驾驶员座总成</t>
  </si>
  <si>
    <t>座椅</t>
  </si>
  <si>
    <t>光华荣昌</t>
  </si>
  <si>
    <t>刘伟继</t>
  </si>
  <si>
    <t>6800010DH13-C00/B</t>
  </si>
  <si>
    <t>6800010EH13-C00/A</t>
  </si>
  <si>
    <t>6800010EH13J/A</t>
  </si>
  <si>
    <t>6800010FH13-C00/A</t>
  </si>
  <si>
    <t>6800010FH13J/A</t>
  </si>
  <si>
    <t>6800010HH13-C00/A</t>
  </si>
  <si>
    <t>6800010JH13-C00/A</t>
  </si>
  <si>
    <t>6800010KH13-C00/A</t>
  </si>
  <si>
    <t>6800010LH13-C00/A</t>
  </si>
  <si>
    <t>6800010MH13-C00/A</t>
  </si>
  <si>
    <t>6800010NH13-C00/A</t>
  </si>
  <si>
    <t>6800010NH13-C00/B</t>
  </si>
  <si>
    <t>6800010PH13-C00/A</t>
  </si>
  <si>
    <t>6800010PH13-C00/B</t>
  </si>
  <si>
    <t>6800010SH13-C00/B</t>
  </si>
  <si>
    <t>6800010TH13-C00/B</t>
  </si>
  <si>
    <t>6800010VH13-C00/B</t>
  </si>
  <si>
    <t>6800010UH13-C00</t>
  </si>
  <si>
    <t>6800010WH13-C00/B</t>
  </si>
  <si>
    <t>6800010WH43-C00/C</t>
  </si>
  <si>
    <t>6800010WH43J/A</t>
  </si>
  <si>
    <t>6800010XH13-C00/B</t>
  </si>
  <si>
    <t>6800010YD04-C00/B</t>
  </si>
  <si>
    <t>6800010YH13-C00/A</t>
  </si>
  <si>
    <t>6800010YH43-C00/A</t>
  </si>
  <si>
    <t>6800010YH43-C00/B</t>
  </si>
  <si>
    <t>6800010ZD04-C00/A</t>
  </si>
  <si>
    <t>6800010ZH13-C00/A</t>
  </si>
  <si>
    <t>6800010ZH43-C00/B</t>
  </si>
  <si>
    <t>6900010AH13-C00/A</t>
  </si>
  <si>
    <t>前座总成</t>
  </si>
  <si>
    <t>6900010AH13J/A</t>
  </si>
  <si>
    <t>6900010BH13-C00/A</t>
  </si>
  <si>
    <t>6900010FH13-C00/A</t>
  </si>
  <si>
    <t>6900010GH13-C00/A</t>
  </si>
  <si>
    <t>6900010GH13-C00/B</t>
  </si>
  <si>
    <t>6900010JH13-C00/B</t>
  </si>
  <si>
    <t>6900010KH13-C00/A</t>
  </si>
  <si>
    <t>6900010LH13-C00/A</t>
  </si>
  <si>
    <t>6900010MH13-C00/A</t>
  </si>
  <si>
    <t>6900010NH13-C00/A</t>
  </si>
  <si>
    <t>6900010NH13J/A</t>
  </si>
  <si>
    <t>6900010PH13-C00/B</t>
  </si>
  <si>
    <t>6900010QH13-C00/B</t>
  </si>
  <si>
    <t>6900010RH13-C00/B</t>
  </si>
  <si>
    <t>6900010WH43-C00/B</t>
  </si>
  <si>
    <t>6900010WH43J/A</t>
  </si>
  <si>
    <t>6900010XH43-C00/A</t>
  </si>
  <si>
    <t>6900010YH43-C00/A</t>
  </si>
  <si>
    <t>6804081-B27-C02/A</t>
  </si>
  <si>
    <t>控制阀(参见6800010-B27-C02)(采购路线)</t>
  </si>
  <si>
    <t>BEC0010109</t>
  </si>
  <si>
    <t>通风开关</t>
  </si>
  <si>
    <t>BPC0000023</t>
  </si>
  <si>
    <t>气袋腰托二联阀</t>
  </si>
  <si>
    <t>BPC0010220</t>
  </si>
  <si>
    <t>腰托二联阀开关</t>
  </si>
  <si>
    <t>BPC0010220/A</t>
  </si>
  <si>
    <t>SHT0000024</t>
  </si>
  <si>
    <t>减震器总成</t>
  </si>
  <si>
    <t>SHT0000032</t>
  </si>
  <si>
    <t>安全带总成</t>
  </si>
  <si>
    <t>SHT0000033</t>
  </si>
  <si>
    <t>锁扣总成</t>
  </si>
  <si>
    <t>SHT0000059/C</t>
  </si>
  <si>
    <t>调角器总成</t>
  </si>
  <si>
    <t>SHT0001004</t>
  </si>
  <si>
    <t>气阀总成</t>
  </si>
  <si>
    <t>SHT0001670</t>
  </si>
  <si>
    <t>安全带锁扣总成</t>
  </si>
  <si>
    <t>SHT0002522</t>
  </si>
  <si>
    <t>座垫总成</t>
  </si>
  <si>
    <t>SHT0010464</t>
  </si>
  <si>
    <t>固定阻尼</t>
  </si>
  <si>
    <t>SHT0013505</t>
  </si>
  <si>
    <t>驾驶员安全带总成</t>
  </si>
  <si>
    <t>SHT0014523</t>
  </si>
  <si>
    <t>SHT0014696</t>
  </si>
  <si>
    <t>SHT0014697/A</t>
  </si>
  <si>
    <t>SHT0015040</t>
  </si>
  <si>
    <t>靠背总成</t>
  </si>
  <si>
    <t>SHT0015041</t>
  </si>
  <si>
    <t>SHT0015046</t>
  </si>
  <si>
    <t>SHT0015047</t>
  </si>
  <si>
    <t>升降调节开关总成</t>
  </si>
  <si>
    <t>SHT0015047/A</t>
  </si>
  <si>
    <t>SHT0015047/B</t>
  </si>
  <si>
    <t>SHT0015083</t>
  </si>
  <si>
    <t>低配底座模块化</t>
  </si>
  <si>
    <t>SHT0015090</t>
  </si>
  <si>
    <t>鱼阀</t>
  </si>
  <si>
    <t>SHT0015934</t>
  </si>
  <si>
    <t>气囊总成</t>
  </si>
  <si>
    <t>SHT0015934/A</t>
  </si>
  <si>
    <t>SHT0015942</t>
  </si>
  <si>
    <t>右扶手总成</t>
  </si>
  <si>
    <t>SHT0016060</t>
  </si>
  <si>
    <t>侧置速升速降总成</t>
  </si>
  <si>
    <t>SHT0016435</t>
  </si>
  <si>
    <t>驾驶员坐垫总成</t>
  </si>
  <si>
    <t>SHT0016487</t>
  </si>
  <si>
    <t>SHT0016520</t>
  </si>
  <si>
    <t>SHT0016605</t>
  </si>
  <si>
    <t>扶手总成</t>
  </si>
  <si>
    <r>
      <rPr>
        <sz val="10"/>
        <color theme="1"/>
        <rFont val="微软雅黑"/>
        <charset val="134"/>
      </rPr>
      <t>注：1、价格执行日期为2025年1月1日；
    2、上表内容请填写黄色标识列，其他列不允许修改；
    3、重点产品列为解放公司产品线筛选重点车型所用零部件，请重点关注；
    4、</t>
    </r>
    <r>
      <rPr>
        <b/>
        <sz val="10"/>
        <color theme="1"/>
        <rFont val="微软雅黑"/>
        <charset val="134"/>
      </rPr>
      <t>最终商谈价格不允许高于前几轮次商谈结果</t>
    </r>
    <r>
      <rPr>
        <sz val="10"/>
        <color theme="1"/>
        <rFont val="微软雅黑"/>
        <charset val="134"/>
      </rPr>
      <t>；
    5、须公司</t>
    </r>
    <r>
      <rPr>
        <b/>
        <sz val="10"/>
        <color theme="1"/>
        <rFont val="微软雅黑"/>
        <charset val="134"/>
      </rPr>
      <t>主管销售或财务的副总</t>
    </r>
    <r>
      <rPr>
        <sz val="10"/>
        <color theme="1"/>
        <rFont val="微软雅黑"/>
        <charset val="134"/>
      </rPr>
      <t xml:space="preserve">以上领导签字确认，并加盖公章或合同章；  </t>
    </r>
  </si>
  <si>
    <t xml:space="preserve">                                                                                                        供应商签字：</t>
  </si>
  <si>
    <t xml:space="preserve">                                                                                                        供应商盖章：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</si>
</sst>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0"/>
      <name val="Arial"/>
      <charset val="134"/>
    </font>
    <font>
      <sz val="10"/>
      <name val="微软雅黑"/>
      <charset val="134"/>
    </font>
    <font>
      <b/>
      <sz val="24"/>
      <color theme="1"/>
      <name val="微软雅黑"/>
      <charset val="134"/>
    </font>
    <font>
      <b/>
      <sz val="24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76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76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horizontal="left"/>
    </xf>
    <xf numFmtId="10" fontId="8" fillId="0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4" xfId="52"/>
    <cellStyle name="常规 5" xfId="53"/>
    <cellStyle name="常规 5 2" xfId="54"/>
    <cellStyle name="常规 6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0135;&#21697;&#20215;&#26684;&#26126;&#32454;&#34920;-&#20809;&#21326;&#33635;&#26124;2025&#24180;2&#26376;12&#26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北京光华荣昌2025年降本方案</v>
          </cell>
        </row>
        <row r="2">
          <cell r="A2" t="str">
            <v>物料号</v>
          </cell>
          <cell r="B2" t="str">
            <v>物料描述</v>
          </cell>
          <cell r="C2" t="str">
            <v>车型</v>
          </cell>
          <cell r="D2" t="str">
            <v>供应商</v>
          </cell>
          <cell r="E2" t="str">
            <v>2023年采购价格</v>
          </cell>
          <cell r="F2" t="str">
            <v>2024年采购价格</v>
          </cell>
          <cell r="G2" t="str">
            <v>2024年采购收货数量</v>
          </cell>
          <cell r="H2" t="str">
            <v>2024年本期采购金额</v>
          </cell>
          <cell r="I2" t="str">
            <v>上年翘尾</v>
          </cell>
          <cell r="J2" t="str">
            <v>2024年采购降成本金额</v>
          </cell>
          <cell r="K2" t="str">
            <v>25年降本金额</v>
          </cell>
          <cell r="L2" t="str">
            <v>2025年价格</v>
          </cell>
        </row>
        <row r="3">
          <cell r="A3" t="str">
            <v>6800010UH13-C00</v>
          </cell>
          <cell r="B3" t="str">
            <v>驾驶员座总成</v>
          </cell>
          <cell r="C3" t="str">
            <v>J6G</v>
          </cell>
          <cell r="D3" t="str">
            <v>LDB49</v>
          </cell>
        </row>
        <row r="3">
          <cell r="F3">
            <v>3240</v>
          </cell>
          <cell r="G3">
            <v>0</v>
          </cell>
        </row>
        <row r="3">
          <cell r="I3">
            <v>0</v>
          </cell>
        </row>
        <row r="3">
          <cell r="K3">
            <v>194.4</v>
          </cell>
          <cell r="L3">
            <v>3045.6</v>
          </cell>
        </row>
        <row r="4">
          <cell r="A4" t="str">
            <v>6800010JH13-C00/A</v>
          </cell>
          <cell r="B4" t="str">
            <v>驾驶员座总成</v>
          </cell>
          <cell r="C4" t="str">
            <v>J6L精英版</v>
          </cell>
          <cell r="D4" t="str">
            <v>LDB49</v>
          </cell>
          <cell r="E4">
            <v>1563</v>
          </cell>
          <cell r="F4">
            <v>1563</v>
          </cell>
          <cell r="G4">
            <v>226</v>
          </cell>
          <cell r="H4">
            <v>353238</v>
          </cell>
          <cell r="I4">
            <v>0</v>
          </cell>
          <cell r="J4">
            <v>0</v>
          </cell>
          <cell r="K4">
            <v>31.26</v>
          </cell>
          <cell r="L4">
            <v>1531.74</v>
          </cell>
        </row>
        <row r="5">
          <cell r="A5" t="str">
            <v>6800010EH13-C00/A</v>
          </cell>
          <cell r="B5" t="str">
            <v>驾驶员座总成</v>
          </cell>
          <cell r="C5" t="str">
            <v>J6L自卸</v>
          </cell>
          <cell r="D5" t="str">
            <v>LDB49</v>
          </cell>
          <cell r="E5">
            <v>1680</v>
          </cell>
          <cell r="F5">
            <v>1680</v>
          </cell>
          <cell r="G5">
            <v>43</v>
          </cell>
          <cell r="H5">
            <v>72240</v>
          </cell>
          <cell r="I5">
            <v>0</v>
          </cell>
          <cell r="J5">
            <v>0</v>
          </cell>
          <cell r="K5">
            <v>33.6</v>
          </cell>
          <cell r="L5">
            <v>1646.4</v>
          </cell>
        </row>
        <row r="6">
          <cell r="A6" t="str">
            <v>6800010FH13-C00/A</v>
          </cell>
          <cell r="B6" t="str">
            <v>驾驶员座总成</v>
          </cell>
          <cell r="C6" t="str">
            <v>J6L自卸</v>
          </cell>
          <cell r="D6" t="str">
            <v>LDB49</v>
          </cell>
          <cell r="E6">
            <v>2155</v>
          </cell>
          <cell r="F6">
            <v>2155</v>
          </cell>
          <cell r="G6">
            <v>57</v>
          </cell>
          <cell r="H6">
            <v>122835</v>
          </cell>
          <cell r="I6">
            <v>0</v>
          </cell>
          <cell r="J6">
            <v>0</v>
          </cell>
          <cell r="K6">
            <v>43.1</v>
          </cell>
          <cell r="L6">
            <v>2111.9</v>
          </cell>
        </row>
        <row r="7">
          <cell r="A7" t="str">
            <v>6800010MH13-C00/A</v>
          </cell>
          <cell r="B7" t="str">
            <v>驾驶员座总成</v>
          </cell>
          <cell r="C7" t="str">
            <v>J6L精英版</v>
          </cell>
          <cell r="D7" t="str">
            <v>LDB49</v>
          </cell>
          <cell r="E7">
            <v>1700</v>
          </cell>
          <cell r="F7">
            <v>1700</v>
          </cell>
          <cell r="G7">
            <v>574</v>
          </cell>
          <cell r="H7">
            <v>975800</v>
          </cell>
          <cell r="I7">
            <v>0</v>
          </cell>
          <cell r="J7">
            <v>0</v>
          </cell>
          <cell r="K7">
            <v>34</v>
          </cell>
          <cell r="L7">
            <v>1666</v>
          </cell>
        </row>
        <row r="8">
          <cell r="A8" t="str">
            <v>6800010NH13-C00/A</v>
          </cell>
          <cell r="B8" t="str">
            <v>驾驶员座总成</v>
          </cell>
          <cell r="C8" t="str">
            <v>J6L精英版</v>
          </cell>
          <cell r="D8" t="str">
            <v>LDB49</v>
          </cell>
          <cell r="E8">
            <v>1549</v>
          </cell>
          <cell r="F8">
            <v>1549</v>
          </cell>
          <cell r="G8">
            <v>5</v>
          </cell>
          <cell r="H8">
            <v>7745</v>
          </cell>
          <cell r="I8">
            <v>0</v>
          </cell>
          <cell r="J8">
            <v>0</v>
          </cell>
          <cell r="K8">
            <v>30.98</v>
          </cell>
          <cell r="L8">
            <v>1518.02</v>
          </cell>
        </row>
        <row r="9">
          <cell r="A9" t="str">
            <v>6800010NH13-C00/B</v>
          </cell>
          <cell r="B9" t="str">
            <v>驾驶员座总成</v>
          </cell>
          <cell r="C9" t="str">
            <v>J6L精英版</v>
          </cell>
          <cell r="D9" t="str">
            <v>LDB49</v>
          </cell>
        </row>
        <row r="9">
          <cell r="F9">
            <v>1549</v>
          </cell>
          <cell r="G9">
            <v>31</v>
          </cell>
          <cell r="H9">
            <v>48019</v>
          </cell>
          <cell r="I9">
            <v>0</v>
          </cell>
          <cell r="J9">
            <v>0</v>
          </cell>
          <cell r="K9">
            <v>30.98</v>
          </cell>
          <cell r="L9">
            <v>1518.02</v>
          </cell>
        </row>
        <row r="10">
          <cell r="A10" t="str">
            <v>6800010PH13-C00/A</v>
          </cell>
          <cell r="B10" t="str">
            <v>驾驶员座总成</v>
          </cell>
          <cell r="C10" t="str">
            <v>J6G</v>
          </cell>
          <cell r="D10" t="str">
            <v>LDB49</v>
          </cell>
          <cell r="E10">
            <v>1643.04</v>
          </cell>
          <cell r="F10">
            <v>1643.04</v>
          </cell>
          <cell r="G10">
            <v>46</v>
          </cell>
          <cell r="H10">
            <v>75579.84</v>
          </cell>
          <cell r="I10">
            <v>0</v>
          </cell>
          <cell r="J10">
            <v>0</v>
          </cell>
          <cell r="K10">
            <v>32.8608</v>
          </cell>
          <cell r="L10">
            <v>1610.1792</v>
          </cell>
        </row>
        <row r="11">
          <cell r="A11" t="str">
            <v>6800010SH13-C00/B</v>
          </cell>
          <cell r="B11" t="str">
            <v>驾驶员座总成</v>
          </cell>
          <cell r="C11" t="str">
            <v>J6L精英版</v>
          </cell>
          <cell r="D11" t="str">
            <v>LDB49</v>
          </cell>
          <cell r="E11">
            <v>1713</v>
          </cell>
          <cell r="F11">
            <v>1713</v>
          </cell>
          <cell r="G11">
            <v>107</v>
          </cell>
          <cell r="H11">
            <v>183291</v>
          </cell>
          <cell r="I11">
            <v>0</v>
          </cell>
          <cell r="J11">
            <v>0</v>
          </cell>
          <cell r="K11">
            <v>34.26</v>
          </cell>
          <cell r="L11">
            <v>1678.74</v>
          </cell>
        </row>
        <row r="12">
          <cell r="A12" t="str">
            <v>6800010TH13-C00/B</v>
          </cell>
          <cell r="B12" t="str">
            <v>驾驶员座总成</v>
          </cell>
          <cell r="C12" t="str">
            <v>J6L精英版</v>
          </cell>
          <cell r="D12" t="str">
            <v>LDB49</v>
          </cell>
          <cell r="E12">
            <v>1617</v>
          </cell>
          <cell r="F12">
            <v>1617</v>
          </cell>
          <cell r="G12">
            <v>4516</v>
          </cell>
          <cell r="H12">
            <v>7302372</v>
          </cell>
          <cell r="I12">
            <v>0</v>
          </cell>
          <cell r="J12">
            <v>0</v>
          </cell>
          <cell r="K12">
            <v>32.34</v>
          </cell>
          <cell r="L12">
            <v>1584.66</v>
          </cell>
        </row>
        <row r="13">
          <cell r="A13" t="str">
            <v>6800010VH13-C00/B</v>
          </cell>
          <cell r="B13" t="str">
            <v>驾驶员座总成</v>
          </cell>
          <cell r="C13" t="str">
            <v>J6G</v>
          </cell>
          <cell r="D13" t="str">
            <v>LDB49</v>
          </cell>
          <cell r="E13">
            <v>2570</v>
          </cell>
          <cell r="F13">
            <v>2570</v>
          </cell>
          <cell r="G13">
            <v>47</v>
          </cell>
          <cell r="H13">
            <v>120790</v>
          </cell>
          <cell r="I13">
            <v>0</v>
          </cell>
          <cell r="J13">
            <v>0</v>
          </cell>
          <cell r="K13">
            <v>51.4</v>
          </cell>
          <cell r="L13">
            <v>2518.6</v>
          </cell>
        </row>
        <row r="14">
          <cell r="A14" t="str">
            <v>6800010WH13-C00/B</v>
          </cell>
          <cell r="B14" t="str">
            <v>驾驶员座总成</v>
          </cell>
          <cell r="C14" t="str">
            <v>J6G</v>
          </cell>
          <cell r="D14" t="str">
            <v>LDB49</v>
          </cell>
          <cell r="E14">
            <v>2120</v>
          </cell>
          <cell r="F14">
            <v>2120</v>
          </cell>
          <cell r="G14">
            <v>851</v>
          </cell>
          <cell r="H14">
            <v>1804120</v>
          </cell>
          <cell r="I14">
            <v>0</v>
          </cell>
          <cell r="J14">
            <v>0</v>
          </cell>
          <cell r="K14">
            <v>42.4</v>
          </cell>
          <cell r="L14">
            <v>2077.6</v>
          </cell>
        </row>
        <row r="15">
          <cell r="A15" t="str">
            <v>6800010XH13-C00/B</v>
          </cell>
          <cell r="B15" t="str">
            <v>驾驶员座总成</v>
          </cell>
          <cell r="C15" t="str">
            <v>J6G</v>
          </cell>
          <cell r="D15" t="str">
            <v>LDB49</v>
          </cell>
          <cell r="E15">
            <v>2019.42</v>
          </cell>
          <cell r="F15">
            <v>2019.42</v>
          </cell>
          <cell r="G15">
            <v>4570</v>
          </cell>
          <cell r="H15">
            <v>9228749.4</v>
          </cell>
          <cell r="I15">
            <v>0</v>
          </cell>
          <cell r="J15">
            <v>0</v>
          </cell>
          <cell r="K15">
            <v>40.3884</v>
          </cell>
          <cell r="L15">
            <v>1979.0316</v>
          </cell>
        </row>
        <row r="16">
          <cell r="A16" t="str">
            <v>6800010DH13-C00/A</v>
          </cell>
          <cell r="B16" t="str">
            <v>驾驶员座总成</v>
          </cell>
          <cell r="C16" t="str">
            <v>J6L自卸</v>
          </cell>
          <cell r="D16" t="str">
            <v>LDB49</v>
          </cell>
          <cell r="E16">
            <v>1062</v>
          </cell>
          <cell r="F16">
            <v>1062</v>
          </cell>
          <cell r="G16">
            <v>170</v>
          </cell>
          <cell r="H16">
            <v>180540</v>
          </cell>
          <cell r="I16">
            <v>0</v>
          </cell>
          <cell r="J16">
            <v>0</v>
          </cell>
          <cell r="K16">
            <v>10.62</v>
          </cell>
          <cell r="L16">
            <v>1051.38</v>
          </cell>
        </row>
        <row r="17">
          <cell r="A17" t="str">
            <v>6800010DH13-C00/B</v>
          </cell>
          <cell r="B17" t="str">
            <v>驾驶员座总成</v>
          </cell>
          <cell r="C17" t="str">
            <v>J6L自卸</v>
          </cell>
          <cell r="D17" t="str">
            <v>LDB49</v>
          </cell>
        </row>
        <row r="17">
          <cell r="G17">
            <v>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 t="str">
            <v>6800010EH13J/A</v>
          </cell>
          <cell r="B18" t="str">
            <v>驾驶员座总成</v>
          </cell>
          <cell r="C18" t="str">
            <v>J6L自卸新能源</v>
          </cell>
          <cell r="D18" t="str">
            <v>LDB49</v>
          </cell>
        </row>
        <row r="18">
          <cell r="G18">
            <v>10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 t="str">
            <v>6800010FH13J/A</v>
          </cell>
          <cell r="B19" t="str">
            <v>驾驶员座总成</v>
          </cell>
          <cell r="C19" t="str">
            <v>J6L新能源</v>
          </cell>
          <cell r="D19" t="str">
            <v>LDB49</v>
          </cell>
        </row>
        <row r="19"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6800010HH13-C00/A</v>
          </cell>
          <cell r="B20" t="str">
            <v>驾驶员座总成</v>
          </cell>
          <cell r="C20" t="str">
            <v>J6L经典版</v>
          </cell>
          <cell r="D20" t="str">
            <v>LDB49</v>
          </cell>
          <cell r="E20">
            <v>1079</v>
          </cell>
          <cell r="F20">
            <v>1045</v>
          </cell>
          <cell r="G20">
            <v>4909</v>
          </cell>
          <cell r="H20">
            <v>5129905</v>
          </cell>
          <cell r="I20">
            <v>0</v>
          </cell>
          <cell r="J20">
            <v>166906</v>
          </cell>
          <cell r="K20">
            <v>10.45</v>
          </cell>
          <cell r="L20">
            <v>1034.55</v>
          </cell>
        </row>
        <row r="21">
          <cell r="A21" t="str">
            <v>6800010KH13-C00/A</v>
          </cell>
          <cell r="B21" t="str">
            <v>驾驶员座总成</v>
          </cell>
          <cell r="C21" t="str">
            <v>J6L牵引</v>
          </cell>
          <cell r="D21" t="str">
            <v>LDB49</v>
          </cell>
          <cell r="E21">
            <v>1112</v>
          </cell>
          <cell r="F21">
            <v>1112</v>
          </cell>
          <cell r="G21">
            <v>198</v>
          </cell>
          <cell r="H21">
            <v>220176</v>
          </cell>
          <cell r="I21">
            <v>0</v>
          </cell>
          <cell r="J21">
            <v>0</v>
          </cell>
          <cell r="K21">
            <v>11.12</v>
          </cell>
          <cell r="L21">
            <v>1100.88</v>
          </cell>
        </row>
        <row r="22">
          <cell r="A22" t="str">
            <v>6800010LH13-C00/A</v>
          </cell>
          <cell r="B22" t="str">
            <v>驾驶员座总成</v>
          </cell>
          <cell r="C22" t="str">
            <v>J6L精英版</v>
          </cell>
          <cell r="D22" t="str">
            <v>LDB49</v>
          </cell>
          <cell r="E22">
            <v>1079</v>
          </cell>
          <cell r="F22">
            <v>1079</v>
          </cell>
          <cell r="G22">
            <v>2</v>
          </cell>
          <cell r="H22">
            <v>2158</v>
          </cell>
          <cell r="I22">
            <v>0</v>
          </cell>
          <cell r="J22">
            <v>0</v>
          </cell>
          <cell r="K22">
            <v>10.79</v>
          </cell>
          <cell r="L22">
            <v>1068.21</v>
          </cell>
        </row>
        <row r="23">
          <cell r="A23" t="str">
            <v>6800010PH13-C00/B</v>
          </cell>
          <cell r="B23" t="str">
            <v>驾驶员座总成</v>
          </cell>
          <cell r="C23" t="str">
            <v>J6G</v>
          </cell>
          <cell r="D23" t="str">
            <v>LDB49</v>
          </cell>
          <cell r="E23">
            <v>1658</v>
          </cell>
          <cell r="F23">
            <v>1658</v>
          </cell>
          <cell r="G23">
            <v>51</v>
          </cell>
          <cell r="H23">
            <v>84558</v>
          </cell>
          <cell r="I23">
            <v>0</v>
          </cell>
          <cell r="J23">
            <v>0</v>
          </cell>
          <cell r="K23">
            <v>16.58</v>
          </cell>
          <cell r="L23">
            <v>1641.42</v>
          </cell>
        </row>
        <row r="24">
          <cell r="A24" t="str">
            <v>6800010WH43-C00/C</v>
          </cell>
          <cell r="B24" t="str">
            <v>驾驶员座总成</v>
          </cell>
          <cell r="C24" t="str">
            <v>J6P经典版</v>
          </cell>
          <cell r="D24" t="str">
            <v>LDB49</v>
          </cell>
        </row>
        <row r="24">
          <cell r="F24">
            <v>1229.56</v>
          </cell>
          <cell r="G24">
            <v>90</v>
          </cell>
          <cell r="H24">
            <v>110660.4</v>
          </cell>
          <cell r="I24">
            <v>0</v>
          </cell>
          <cell r="J24">
            <v>0</v>
          </cell>
          <cell r="K24">
            <v>12.2956</v>
          </cell>
          <cell r="L24">
            <v>1217.2644</v>
          </cell>
        </row>
        <row r="25">
          <cell r="A25" t="str">
            <v>6800010WH43J/A</v>
          </cell>
          <cell r="B25" t="str">
            <v>驾驶员座总成</v>
          </cell>
          <cell r="C25" t="str">
            <v>J6P新能源</v>
          </cell>
          <cell r="D25" t="str">
            <v>LDB49</v>
          </cell>
        </row>
        <row r="25">
          <cell r="G25">
            <v>99</v>
          </cell>
          <cell r="H25" t="e">
            <v>#VALUE!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6800010YD04-C00/B</v>
          </cell>
          <cell r="B26" t="str">
            <v>驾驶员座总成</v>
          </cell>
        </row>
        <row r="26">
          <cell r="D26" t="str">
            <v>LDB49</v>
          </cell>
        </row>
        <row r="26">
          <cell r="G26">
            <v>332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 t="str">
            <v>6800010YH13-C00/A</v>
          </cell>
          <cell r="B27" t="str">
            <v>驾驶员座总成</v>
          </cell>
        </row>
        <row r="27">
          <cell r="D27" t="str">
            <v>LDB49</v>
          </cell>
        </row>
        <row r="27">
          <cell r="G27">
            <v>21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>6800010YH43-C00/A</v>
          </cell>
          <cell r="B28" t="str">
            <v>驾驶员座总成</v>
          </cell>
          <cell r="C28" t="str">
            <v>J6P经典版</v>
          </cell>
          <cell r="D28" t="str">
            <v>LDB49</v>
          </cell>
          <cell r="E28">
            <v>1240.33</v>
          </cell>
          <cell r="F28">
            <v>1240.33</v>
          </cell>
          <cell r="G28">
            <v>99</v>
          </cell>
          <cell r="H28">
            <v>122792.67</v>
          </cell>
          <cell r="I28">
            <v>0</v>
          </cell>
          <cell r="J28">
            <v>0</v>
          </cell>
          <cell r="K28">
            <v>12.4033</v>
          </cell>
          <cell r="L28">
            <v>1227.9267</v>
          </cell>
        </row>
        <row r="29">
          <cell r="A29" t="str">
            <v>6800010YH43-C00/B</v>
          </cell>
          <cell r="B29" t="str">
            <v>驾驶员座总成</v>
          </cell>
          <cell r="C29" t="str">
            <v>J6P经典版</v>
          </cell>
          <cell r="D29" t="str">
            <v>LDB49</v>
          </cell>
          <cell r="E29">
            <v>1248.9</v>
          </cell>
          <cell r="F29">
            <v>1248.9</v>
          </cell>
          <cell r="G29">
            <v>5133</v>
          </cell>
          <cell r="H29">
            <v>6410603.7</v>
          </cell>
          <cell r="I29">
            <v>0</v>
          </cell>
          <cell r="J29">
            <v>0</v>
          </cell>
          <cell r="K29">
            <v>12.489</v>
          </cell>
          <cell r="L29">
            <v>1236.411</v>
          </cell>
        </row>
        <row r="30">
          <cell r="A30" t="str">
            <v>6800010ZD04-C00/A</v>
          </cell>
          <cell r="B30" t="str">
            <v>驾驶员座总成</v>
          </cell>
          <cell r="C30" t="str">
            <v>J6V载货</v>
          </cell>
          <cell r="D30" t="str">
            <v>LDB49</v>
          </cell>
        </row>
        <row r="30">
          <cell r="F30">
            <v>1668.56</v>
          </cell>
          <cell r="G30">
            <v>400</v>
          </cell>
          <cell r="H30">
            <v>667424</v>
          </cell>
          <cell r="I30">
            <v>0</v>
          </cell>
          <cell r="J30">
            <v>0</v>
          </cell>
          <cell r="K30">
            <v>16.6856</v>
          </cell>
          <cell r="L30">
            <v>1651.8744</v>
          </cell>
        </row>
        <row r="31">
          <cell r="A31" t="str">
            <v>6800010ZH13-C00/A</v>
          </cell>
          <cell r="B31" t="str">
            <v>驾驶员座总成</v>
          </cell>
        </row>
        <row r="31">
          <cell r="D31" t="str">
            <v>LDB49</v>
          </cell>
        </row>
        <row r="31">
          <cell r="G31">
            <v>262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A32" t="str">
            <v>6800010ZH43-C00/B</v>
          </cell>
          <cell r="B32" t="str">
            <v>驾驶员座总成</v>
          </cell>
        </row>
        <row r="32">
          <cell r="D32" t="str">
            <v>LDB49</v>
          </cell>
        </row>
        <row r="32">
          <cell r="G32">
            <v>29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6900010AH13-C00/A</v>
          </cell>
          <cell r="B33" t="str">
            <v>前座总成</v>
          </cell>
          <cell r="C33" t="str">
            <v>J6L经典版</v>
          </cell>
          <cell r="D33" t="str">
            <v>LDB49</v>
          </cell>
          <cell r="E33">
            <v>365</v>
          </cell>
          <cell r="F33">
            <v>350</v>
          </cell>
          <cell r="G33">
            <v>4720</v>
          </cell>
          <cell r="H33">
            <v>1652000</v>
          </cell>
          <cell r="I33">
            <v>0</v>
          </cell>
          <cell r="J33">
            <v>70800</v>
          </cell>
          <cell r="K33">
            <v>3.5</v>
          </cell>
          <cell r="L33">
            <v>346.5</v>
          </cell>
        </row>
        <row r="34">
          <cell r="A34" t="str">
            <v>6900010AH13J/A</v>
          </cell>
          <cell r="B34" t="str">
            <v>前座总成</v>
          </cell>
          <cell r="C34" t="str">
            <v>J6L自卸新能源</v>
          </cell>
          <cell r="D34" t="str">
            <v>LDB49</v>
          </cell>
        </row>
        <row r="34">
          <cell r="F34">
            <v>375</v>
          </cell>
          <cell r="G34">
            <v>10</v>
          </cell>
          <cell r="H34">
            <v>3750</v>
          </cell>
          <cell r="I34">
            <v>0</v>
          </cell>
          <cell r="J34">
            <v>0</v>
          </cell>
          <cell r="K34">
            <v>0</v>
          </cell>
          <cell r="L34">
            <v>375</v>
          </cell>
        </row>
        <row r="35">
          <cell r="A35" t="str">
            <v>6900010BH13-C00/A</v>
          </cell>
          <cell r="B35" t="str">
            <v>前座总成</v>
          </cell>
          <cell r="C35" t="str">
            <v>J6L自卸</v>
          </cell>
          <cell r="D35" t="str">
            <v>LDB49</v>
          </cell>
          <cell r="E35">
            <v>400</v>
          </cell>
          <cell r="F35">
            <v>400</v>
          </cell>
          <cell r="G35">
            <v>356</v>
          </cell>
          <cell r="H35">
            <v>142400</v>
          </cell>
          <cell r="I35">
            <v>0</v>
          </cell>
          <cell r="J35">
            <v>0</v>
          </cell>
          <cell r="K35">
            <v>0</v>
          </cell>
          <cell r="L35">
            <v>400</v>
          </cell>
        </row>
        <row r="36">
          <cell r="A36" t="str">
            <v>6900010FH13-C00/A</v>
          </cell>
          <cell r="B36" t="str">
            <v>前座总成</v>
          </cell>
          <cell r="C36" t="str">
            <v>J6L精英版</v>
          </cell>
          <cell r="D36" t="str">
            <v>LDB49</v>
          </cell>
          <cell r="E36">
            <v>365.23</v>
          </cell>
          <cell r="F36">
            <v>365.23</v>
          </cell>
          <cell r="G36">
            <v>251</v>
          </cell>
          <cell r="H36">
            <v>91672.73</v>
          </cell>
          <cell r="I36">
            <v>0</v>
          </cell>
          <cell r="J36">
            <v>0</v>
          </cell>
          <cell r="K36">
            <v>3.6523</v>
          </cell>
          <cell r="L36">
            <v>361.5777</v>
          </cell>
        </row>
        <row r="37">
          <cell r="A37" t="str">
            <v>6900010GH13-C00/A</v>
          </cell>
          <cell r="B37" t="str">
            <v>前座总成</v>
          </cell>
          <cell r="C37" t="str">
            <v>J6G</v>
          </cell>
          <cell r="D37" t="str">
            <v>LDB49</v>
          </cell>
          <cell r="E37">
            <v>750</v>
          </cell>
          <cell r="F37">
            <v>750</v>
          </cell>
          <cell r="G37">
            <v>41</v>
          </cell>
          <cell r="H37">
            <v>30750</v>
          </cell>
          <cell r="I37">
            <v>0</v>
          </cell>
          <cell r="J37">
            <v>0</v>
          </cell>
          <cell r="K37">
            <v>0</v>
          </cell>
          <cell r="L37">
            <v>750</v>
          </cell>
        </row>
        <row r="38">
          <cell r="A38" t="str">
            <v>6900010GH13-C00/B</v>
          </cell>
          <cell r="B38" t="str">
            <v>前座总成</v>
          </cell>
          <cell r="C38" t="str">
            <v>J6G</v>
          </cell>
          <cell r="D38" t="str">
            <v>LDB49</v>
          </cell>
          <cell r="E38">
            <v>765</v>
          </cell>
          <cell r="F38">
            <v>765</v>
          </cell>
          <cell r="G38">
            <v>16</v>
          </cell>
          <cell r="H38">
            <v>12240</v>
          </cell>
          <cell r="I38">
            <v>0</v>
          </cell>
          <cell r="J38">
            <v>0</v>
          </cell>
          <cell r="K38">
            <v>0</v>
          </cell>
          <cell r="L38">
            <v>765</v>
          </cell>
        </row>
        <row r="39">
          <cell r="A39" t="str">
            <v>6900010JH13-C00/B</v>
          </cell>
          <cell r="B39" t="str">
            <v>前座总成</v>
          </cell>
          <cell r="C39" t="str">
            <v>J6L精英版</v>
          </cell>
          <cell r="D39" t="str">
            <v>LDB49</v>
          </cell>
          <cell r="E39">
            <v>680</v>
          </cell>
          <cell r="F39">
            <v>680</v>
          </cell>
          <cell r="G39">
            <v>5</v>
          </cell>
          <cell r="H39">
            <v>3400</v>
          </cell>
          <cell r="I39">
            <v>0</v>
          </cell>
          <cell r="J39">
            <v>0</v>
          </cell>
          <cell r="K39">
            <v>6.8</v>
          </cell>
          <cell r="L39">
            <v>673.2</v>
          </cell>
        </row>
        <row r="40">
          <cell r="A40" t="str">
            <v>6900010KH13-C00/A</v>
          </cell>
          <cell r="B40" t="str">
            <v>前座总成</v>
          </cell>
          <cell r="C40" t="str">
            <v>J6L精英版</v>
          </cell>
          <cell r="D40" t="str">
            <v>LDB49</v>
          </cell>
          <cell r="E40">
            <v>680</v>
          </cell>
          <cell r="F40">
            <v>680</v>
          </cell>
          <cell r="G40">
            <v>583</v>
          </cell>
          <cell r="H40">
            <v>396440</v>
          </cell>
          <cell r="I40">
            <v>0</v>
          </cell>
          <cell r="J40">
            <v>0</v>
          </cell>
          <cell r="K40">
            <v>6.8</v>
          </cell>
          <cell r="L40">
            <v>673.2</v>
          </cell>
        </row>
        <row r="41">
          <cell r="A41" t="str">
            <v>6900010LH13-C00/A</v>
          </cell>
          <cell r="B41" t="str">
            <v>前座总成</v>
          </cell>
          <cell r="C41" t="str">
            <v>J6L精英版</v>
          </cell>
          <cell r="D41" t="str">
            <v>LDB49</v>
          </cell>
          <cell r="E41">
            <v>605</v>
          </cell>
          <cell r="F41">
            <v>605</v>
          </cell>
          <cell r="G41">
            <v>640</v>
          </cell>
          <cell r="H41">
            <v>387200</v>
          </cell>
          <cell r="I41">
            <v>0</v>
          </cell>
          <cell r="J41">
            <v>0</v>
          </cell>
          <cell r="K41">
            <v>6.05</v>
          </cell>
          <cell r="L41">
            <v>598.95</v>
          </cell>
        </row>
        <row r="42">
          <cell r="A42" t="str">
            <v>6900010MH13-C00/A</v>
          </cell>
          <cell r="B42" t="str">
            <v>前座总成</v>
          </cell>
          <cell r="C42" t="str">
            <v>J6L精英版</v>
          </cell>
          <cell r="D42" t="str">
            <v>LDB49</v>
          </cell>
          <cell r="E42">
            <v>605</v>
          </cell>
          <cell r="F42">
            <v>605</v>
          </cell>
          <cell r="G42">
            <v>1041</v>
          </cell>
          <cell r="H42">
            <v>629805</v>
          </cell>
          <cell r="I42">
            <v>0</v>
          </cell>
          <cell r="J42">
            <v>0</v>
          </cell>
          <cell r="K42">
            <v>6.05</v>
          </cell>
          <cell r="L42">
            <v>598.95</v>
          </cell>
        </row>
        <row r="43">
          <cell r="A43" t="str">
            <v>6900010NH13-C00/A</v>
          </cell>
          <cell r="B43" t="str">
            <v>前座总成</v>
          </cell>
          <cell r="C43" t="str">
            <v>J6L精英版</v>
          </cell>
          <cell r="D43" t="str">
            <v>LDB49</v>
          </cell>
          <cell r="E43">
            <v>590.23</v>
          </cell>
          <cell r="F43">
            <v>590.23</v>
          </cell>
          <cell r="G43">
            <v>3631</v>
          </cell>
          <cell r="H43">
            <v>2143125.13</v>
          </cell>
          <cell r="I43">
            <v>0</v>
          </cell>
          <cell r="J43">
            <v>0</v>
          </cell>
          <cell r="K43">
            <v>5.9023</v>
          </cell>
          <cell r="L43">
            <v>584.3277</v>
          </cell>
        </row>
        <row r="44">
          <cell r="A44" t="str">
            <v>6900010NH13J/A</v>
          </cell>
          <cell r="B44" t="str">
            <v>前座总成</v>
          </cell>
        </row>
        <row r="44">
          <cell r="D44" t="str">
            <v>LDB49</v>
          </cell>
        </row>
        <row r="44">
          <cell r="G44">
            <v>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 t="str">
            <v>6900010PH13-C00/B</v>
          </cell>
          <cell r="B45" t="str">
            <v>前座总成</v>
          </cell>
          <cell r="C45" t="str">
            <v>J6G</v>
          </cell>
          <cell r="D45" t="str">
            <v>LDB49</v>
          </cell>
          <cell r="E45">
            <v>795</v>
          </cell>
          <cell r="F45">
            <v>795</v>
          </cell>
          <cell r="G45">
            <v>4304</v>
          </cell>
          <cell r="H45">
            <v>3421680</v>
          </cell>
          <cell r="I45">
            <v>0</v>
          </cell>
          <cell r="J45">
            <v>0</v>
          </cell>
          <cell r="K45">
            <v>15.9</v>
          </cell>
          <cell r="L45">
            <v>779.1</v>
          </cell>
        </row>
        <row r="46">
          <cell r="A46" t="str">
            <v>6900010QH13-C00/B</v>
          </cell>
          <cell r="B46" t="str">
            <v>前座总成</v>
          </cell>
        </row>
        <row r="46">
          <cell r="D46" t="str">
            <v>LDB49</v>
          </cell>
          <cell r="E46">
            <v>880</v>
          </cell>
          <cell r="F46">
            <v>880</v>
          </cell>
          <cell r="G46">
            <v>21</v>
          </cell>
          <cell r="H46">
            <v>18480</v>
          </cell>
          <cell r="I46">
            <v>0</v>
          </cell>
          <cell r="J46">
            <v>0</v>
          </cell>
          <cell r="K46">
            <v>8.8</v>
          </cell>
          <cell r="L46">
            <v>871.2</v>
          </cell>
        </row>
        <row r="47">
          <cell r="A47" t="str">
            <v>6900010RH13-C00/B</v>
          </cell>
          <cell r="B47" t="str">
            <v>前座总成</v>
          </cell>
        </row>
        <row r="47">
          <cell r="D47" t="str">
            <v>LDB49</v>
          </cell>
        </row>
        <row r="47">
          <cell r="G47">
            <v>1105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6900010WH43-C00/B</v>
          </cell>
          <cell r="B48" t="str">
            <v>前座总成</v>
          </cell>
          <cell r="C48" t="str">
            <v>J6P经典版</v>
          </cell>
          <cell r="D48" t="str">
            <v>LDB49</v>
          </cell>
          <cell r="E48">
            <v>566.86</v>
          </cell>
          <cell r="F48">
            <v>566.86</v>
          </cell>
          <cell r="G48">
            <v>90</v>
          </cell>
          <cell r="H48">
            <v>51017.4</v>
          </cell>
          <cell r="I48">
            <v>0</v>
          </cell>
          <cell r="J48">
            <v>0</v>
          </cell>
          <cell r="K48">
            <v>5.6686</v>
          </cell>
          <cell r="L48">
            <v>561.1914</v>
          </cell>
        </row>
        <row r="49">
          <cell r="A49" t="str">
            <v>6900010WH43J/A</v>
          </cell>
          <cell r="B49" t="str">
            <v>前座总成</v>
          </cell>
        </row>
        <row r="49">
          <cell r="D49" t="str">
            <v>LDB49</v>
          </cell>
        </row>
        <row r="49"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 t="str">
            <v>6900010XH43-C00/A</v>
          </cell>
          <cell r="B50" t="str">
            <v>前座总成</v>
          </cell>
        </row>
        <row r="50">
          <cell r="D50" t="str">
            <v>LDB49</v>
          </cell>
        </row>
        <row r="50">
          <cell r="F50">
            <v>589</v>
          </cell>
          <cell r="G50">
            <v>732</v>
          </cell>
          <cell r="H50">
            <v>431148</v>
          </cell>
          <cell r="I50">
            <v>0</v>
          </cell>
          <cell r="J50">
            <v>0</v>
          </cell>
          <cell r="K50">
            <v>5.89</v>
          </cell>
          <cell r="L50">
            <v>583.11</v>
          </cell>
        </row>
        <row r="51">
          <cell r="A51" t="str">
            <v>6900010YH43-C00/A</v>
          </cell>
          <cell r="B51" t="str">
            <v>前座总成</v>
          </cell>
          <cell r="C51" t="str">
            <v>J6P经典版</v>
          </cell>
          <cell r="D51" t="str">
            <v>LDB49</v>
          </cell>
          <cell r="E51">
            <v>589</v>
          </cell>
          <cell r="F51">
            <v>589</v>
          </cell>
          <cell r="G51">
            <v>5239</v>
          </cell>
          <cell r="H51">
            <v>3085771</v>
          </cell>
          <cell r="I51">
            <v>0</v>
          </cell>
          <cell r="J51">
            <v>0</v>
          </cell>
          <cell r="K51">
            <v>5.89</v>
          </cell>
          <cell r="L51">
            <v>583.11</v>
          </cell>
        </row>
        <row r="52">
          <cell r="A52" t="str">
            <v>6804081-B27-C02/A</v>
          </cell>
          <cell r="B52" t="str">
            <v>控制阀(参见6800010-B27-C02)(采购路线)</v>
          </cell>
        </row>
        <row r="52">
          <cell r="D52" t="str">
            <v>LDB49</v>
          </cell>
          <cell r="E52">
            <v>60.59</v>
          </cell>
          <cell r="F52">
            <v>60.59</v>
          </cell>
          <cell r="G52">
            <v>7</v>
          </cell>
          <cell r="H52">
            <v>424.13</v>
          </cell>
          <cell r="I52">
            <v>0</v>
          </cell>
          <cell r="J52">
            <v>0</v>
          </cell>
          <cell r="K52">
            <v>0</v>
          </cell>
          <cell r="L52">
            <v>60.59</v>
          </cell>
        </row>
        <row r="53">
          <cell r="A53" t="str">
            <v>BEC0010109</v>
          </cell>
          <cell r="B53" t="str">
            <v>通风开关</v>
          </cell>
        </row>
        <row r="53">
          <cell r="D53" t="str">
            <v>LDB49</v>
          </cell>
        </row>
        <row r="53">
          <cell r="F53">
            <v>35</v>
          </cell>
          <cell r="G53">
            <v>3</v>
          </cell>
          <cell r="H53">
            <v>105</v>
          </cell>
          <cell r="I53">
            <v>0</v>
          </cell>
          <cell r="J53">
            <v>0</v>
          </cell>
          <cell r="K53">
            <v>0</v>
          </cell>
          <cell r="L53">
            <v>35</v>
          </cell>
        </row>
        <row r="54">
          <cell r="A54" t="str">
            <v>BPC0000023</v>
          </cell>
          <cell r="B54" t="str">
            <v>气袋腰托二联阀</v>
          </cell>
        </row>
        <row r="54">
          <cell r="D54" t="str">
            <v>LDB49</v>
          </cell>
          <cell r="E54">
            <v>71.45</v>
          </cell>
          <cell r="F54">
            <v>71.45</v>
          </cell>
          <cell r="G54">
            <v>3</v>
          </cell>
          <cell r="H54">
            <v>214.35</v>
          </cell>
          <cell r="I54">
            <v>0</v>
          </cell>
          <cell r="J54">
            <v>0</v>
          </cell>
          <cell r="K54">
            <v>0</v>
          </cell>
          <cell r="L54">
            <v>71.45</v>
          </cell>
        </row>
        <row r="55">
          <cell r="A55" t="str">
            <v>BPC0010220</v>
          </cell>
          <cell r="B55" t="str">
            <v>腰托二联阀开关</v>
          </cell>
        </row>
        <row r="55">
          <cell r="D55" t="str">
            <v>LDB49</v>
          </cell>
        </row>
        <row r="55"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BPC0010220/A</v>
          </cell>
          <cell r="B56" t="str">
            <v>腰托二联阀开关</v>
          </cell>
        </row>
        <row r="56">
          <cell r="D56" t="str">
            <v>LDB49</v>
          </cell>
        </row>
        <row r="56">
          <cell r="F56">
            <v>100</v>
          </cell>
          <cell r="G56">
            <v>20</v>
          </cell>
          <cell r="H56">
            <v>2000</v>
          </cell>
          <cell r="I56">
            <v>0</v>
          </cell>
          <cell r="J56">
            <v>0</v>
          </cell>
          <cell r="K56">
            <v>0</v>
          </cell>
          <cell r="L56">
            <v>100</v>
          </cell>
        </row>
        <row r="57">
          <cell r="A57" t="str">
            <v>SHT0000024</v>
          </cell>
          <cell r="B57" t="str">
            <v>减震器总成</v>
          </cell>
        </row>
        <row r="57">
          <cell r="D57" t="str">
            <v>LDB49</v>
          </cell>
        </row>
        <row r="57">
          <cell r="F57">
            <v>342.52</v>
          </cell>
          <cell r="G57">
            <v>4</v>
          </cell>
          <cell r="H57">
            <v>1370.08</v>
          </cell>
          <cell r="I57">
            <v>0</v>
          </cell>
          <cell r="J57">
            <v>0</v>
          </cell>
          <cell r="K57">
            <v>0</v>
          </cell>
          <cell r="L57">
            <v>342.52</v>
          </cell>
        </row>
        <row r="58">
          <cell r="A58" t="str">
            <v>SHT0000032</v>
          </cell>
          <cell r="B58" t="str">
            <v>安全带总成</v>
          </cell>
        </row>
        <row r="58">
          <cell r="D58" t="str">
            <v>LDB49</v>
          </cell>
        </row>
        <row r="58"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SHT0000033</v>
          </cell>
          <cell r="B59" t="str">
            <v>锁扣总成</v>
          </cell>
        </row>
        <row r="59">
          <cell r="D59" t="str">
            <v>LDB49</v>
          </cell>
        </row>
        <row r="59">
          <cell r="F59">
            <v>41.9</v>
          </cell>
          <cell r="G59">
            <v>7</v>
          </cell>
          <cell r="H59">
            <v>293.3</v>
          </cell>
          <cell r="I59">
            <v>0</v>
          </cell>
          <cell r="J59">
            <v>0</v>
          </cell>
          <cell r="K59">
            <v>0</v>
          </cell>
          <cell r="L59">
            <v>41.9</v>
          </cell>
        </row>
        <row r="60">
          <cell r="A60" t="str">
            <v>SHT0000059/C</v>
          </cell>
          <cell r="B60" t="str">
            <v>调角器总成</v>
          </cell>
        </row>
        <row r="60">
          <cell r="D60" t="str">
            <v>LDB49</v>
          </cell>
          <cell r="E60">
            <v>166.97</v>
          </cell>
          <cell r="F60">
            <v>166.97</v>
          </cell>
          <cell r="G60">
            <v>2</v>
          </cell>
          <cell r="H60">
            <v>333.94</v>
          </cell>
          <cell r="I60">
            <v>0</v>
          </cell>
          <cell r="J60">
            <v>0</v>
          </cell>
          <cell r="K60">
            <v>0</v>
          </cell>
          <cell r="L60">
            <v>166.97</v>
          </cell>
        </row>
        <row r="61">
          <cell r="A61" t="str">
            <v>SHT0001004</v>
          </cell>
          <cell r="B61" t="str">
            <v>气阀总成</v>
          </cell>
        </row>
        <row r="61">
          <cell r="D61" t="str">
            <v>LDB49</v>
          </cell>
        </row>
        <row r="61">
          <cell r="G61">
            <v>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 t="str">
            <v>SHT0001670</v>
          </cell>
          <cell r="B62" t="str">
            <v>安全带锁扣总成</v>
          </cell>
        </row>
        <row r="62">
          <cell r="D62" t="str">
            <v>LDB49</v>
          </cell>
        </row>
        <row r="62">
          <cell r="F62">
            <v>30</v>
          </cell>
          <cell r="G62">
            <v>16</v>
          </cell>
          <cell r="H62">
            <v>480</v>
          </cell>
          <cell r="I62">
            <v>0</v>
          </cell>
          <cell r="J62">
            <v>0</v>
          </cell>
          <cell r="K62">
            <v>0</v>
          </cell>
          <cell r="L62">
            <v>30</v>
          </cell>
        </row>
        <row r="63">
          <cell r="A63" t="str">
            <v>SHT0002522</v>
          </cell>
          <cell r="B63" t="str">
            <v>座垫总成</v>
          </cell>
        </row>
        <row r="63">
          <cell r="D63" t="str">
            <v>LDB49</v>
          </cell>
        </row>
        <row r="63">
          <cell r="F63">
            <v>129</v>
          </cell>
          <cell r="G63">
            <v>5</v>
          </cell>
          <cell r="H63">
            <v>645</v>
          </cell>
          <cell r="I63">
            <v>0</v>
          </cell>
          <cell r="J63">
            <v>0</v>
          </cell>
          <cell r="K63">
            <v>0</v>
          </cell>
          <cell r="L63">
            <v>129</v>
          </cell>
        </row>
        <row r="64">
          <cell r="A64" t="str">
            <v>SHT0010464</v>
          </cell>
          <cell r="B64" t="str">
            <v>固定阻尼</v>
          </cell>
        </row>
        <row r="64">
          <cell r="D64" t="str">
            <v>LDB49</v>
          </cell>
        </row>
        <row r="64">
          <cell r="G64">
            <v>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SHT0013505</v>
          </cell>
          <cell r="B65" t="str">
            <v>驾驶员安全带总成</v>
          </cell>
        </row>
        <row r="65">
          <cell r="D65" t="str">
            <v>LDB49</v>
          </cell>
        </row>
        <row r="65">
          <cell r="F65">
            <v>80</v>
          </cell>
          <cell r="G65">
            <v>1</v>
          </cell>
          <cell r="H65">
            <v>80</v>
          </cell>
          <cell r="I65">
            <v>0</v>
          </cell>
          <cell r="J65">
            <v>0</v>
          </cell>
          <cell r="K65">
            <v>0</v>
          </cell>
          <cell r="L65">
            <v>80</v>
          </cell>
        </row>
        <row r="66">
          <cell r="A66" t="str">
            <v>SHT0014523</v>
          </cell>
          <cell r="B66" t="str">
            <v>座垫总成</v>
          </cell>
        </row>
        <row r="66">
          <cell r="D66" t="str">
            <v>LDB49</v>
          </cell>
        </row>
        <row r="66">
          <cell r="F66">
            <v>129</v>
          </cell>
          <cell r="G66">
            <v>1</v>
          </cell>
          <cell r="H66">
            <v>129</v>
          </cell>
          <cell r="I66">
            <v>0</v>
          </cell>
          <cell r="J66">
            <v>0</v>
          </cell>
          <cell r="K66">
            <v>0</v>
          </cell>
          <cell r="L66">
            <v>129</v>
          </cell>
        </row>
        <row r="67">
          <cell r="A67" t="str">
            <v>SHT0014696</v>
          </cell>
          <cell r="B67" t="str">
            <v>安全带锁扣总成</v>
          </cell>
        </row>
        <row r="67">
          <cell r="D67" t="str">
            <v>LDB49</v>
          </cell>
        </row>
        <row r="67">
          <cell r="F67">
            <v>41.9</v>
          </cell>
          <cell r="G67">
            <v>13</v>
          </cell>
          <cell r="H67">
            <v>544.7</v>
          </cell>
          <cell r="I67">
            <v>0</v>
          </cell>
          <cell r="J67">
            <v>0</v>
          </cell>
          <cell r="K67">
            <v>0</v>
          </cell>
          <cell r="L67">
            <v>41.9</v>
          </cell>
        </row>
        <row r="68">
          <cell r="A68" t="str">
            <v>SHT0014697/A</v>
          </cell>
          <cell r="B68" t="str">
            <v>安全带锁扣总成</v>
          </cell>
        </row>
        <row r="68">
          <cell r="D68" t="str">
            <v>LDB49</v>
          </cell>
        </row>
        <row r="68">
          <cell r="F68">
            <v>43.9</v>
          </cell>
          <cell r="G68">
            <v>133</v>
          </cell>
          <cell r="H68">
            <v>5838.7</v>
          </cell>
          <cell r="I68">
            <v>0</v>
          </cell>
          <cell r="J68">
            <v>0</v>
          </cell>
          <cell r="K68">
            <v>0</v>
          </cell>
          <cell r="L68">
            <v>43.9</v>
          </cell>
        </row>
        <row r="69">
          <cell r="A69" t="str">
            <v>SHT0015040</v>
          </cell>
          <cell r="B69" t="str">
            <v>靠背总成</v>
          </cell>
        </row>
        <row r="69">
          <cell r="D69" t="str">
            <v>LDB49</v>
          </cell>
        </row>
        <row r="69">
          <cell r="F69">
            <v>225.85</v>
          </cell>
          <cell r="G69">
            <v>1</v>
          </cell>
          <cell r="H69">
            <v>225.85</v>
          </cell>
          <cell r="I69">
            <v>0</v>
          </cell>
          <cell r="J69">
            <v>0</v>
          </cell>
          <cell r="K69">
            <v>0</v>
          </cell>
          <cell r="L69">
            <v>225.85</v>
          </cell>
        </row>
        <row r="70">
          <cell r="A70" t="str">
            <v>SHT0015041</v>
          </cell>
          <cell r="B70" t="str">
            <v>靠背总成</v>
          </cell>
        </row>
        <row r="70">
          <cell r="D70" t="str">
            <v>LDB49</v>
          </cell>
        </row>
        <row r="70">
          <cell r="F70">
            <v>372.34</v>
          </cell>
          <cell r="G70">
            <v>1</v>
          </cell>
          <cell r="H70">
            <v>372.34</v>
          </cell>
          <cell r="I70">
            <v>0</v>
          </cell>
          <cell r="J70">
            <v>0</v>
          </cell>
          <cell r="K70">
            <v>0</v>
          </cell>
          <cell r="L70">
            <v>372.34</v>
          </cell>
        </row>
        <row r="71">
          <cell r="A71" t="str">
            <v>SHT0015046</v>
          </cell>
          <cell r="B71" t="str">
            <v>座垫总成</v>
          </cell>
        </row>
        <row r="71">
          <cell r="D71" t="str">
            <v>LDB49</v>
          </cell>
        </row>
        <row r="71">
          <cell r="F71">
            <v>271.7</v>
          </cell>
          <cell r="G71">
            <v>23</v>
          </cell>
          <cell r="H71">
            <v>6249.1</v>
          </cell>
          <cell r="I71">
            <v>0</v>
          </cell>
          <cell r="J71">
            <v>0</v>
          </cell>
          <cell r="K71">
            <v>0</v>
          </cell>
          <cell r="L71">
            <v>271.7</v>
          </cell>
        </row>
        <row r="72">
          <cell r="A72" t="str">
            <v>SHT0015047</v>
          </cell>
          <cell r="B72" t="str">
            <v>升降调节开关总成</v>
          </cell>
        </row>
        <row r="72">
          <cell r="D72" t="str">
            <v>LDB49</v>
          </cell>
        </row>
        <row r="72">
          <cell r="F72">
            <v>52.2</v>
          </cell>
          <cell r="G72">
            <v>1</v>
          </cell>
          <cell r="H72">
            <v>52.2</v>
          </cell>
          <cell r="I72">
            <v>0</v>
          </cell>
          <cell r="J72">
            <v>0</v>
          </cell>
          <cell r="K72">
            <v>0</v>
          </cell>
          <cell r="L72">
            <v>52.2</v>
          </cell>
        </row>
        <row r="73">
          <cell r="A73" t="str">
            <v>SHT0015047/A</v>
          </cell>
          <cell r="B73" t="str">
            <v>升降调节开关总成</v>
          </cell>
        </row>
        <row r="73">
          <cell r="D73" t="str">
            <v>LDB49</v>
          </cell>
        </row>
        <row r="73">
          <cell r="F73">
            <v>52.2</v>
          </cell>
          <cell r="G73">
            <v>44</v>
          </cell>
          <cell r="H73">
            <v>2296.8</v>
          </cell>
          <cell r="I73">
            <v>0</v>
          </cell>
          <cell r="J73">
            <v>0</v>
          </cell>
          <cell r="K73">
            <v>0</v>
          </cell>
          <cell r="L73">
            <v>52.2</v>
          </cell>
        </row>
        <row r="74">
          <cell r="A74" t="str">
            <v>SHT0015047/B</v>
          </cell>
          <cell r="B74" t="str">
            <v>升降调节开关总成</v>
          </cell>
        </row>
        <row r="74">
          <cell r="D74" t="str">
            <v>LDB49</v>
          </cell>
        </row>
        <row r="74">
          <cell r="F74">
            <v>52.2</v>
          </cell>
          <cell r="G74">
            <v>9</v>
          </cell>
          <cell r="H74">
            <v>469.8</v>
          </cell>
          <cell r="I74">
            <v>0</v>
          </cell>
          <cell r="J74">
            <v>0</v>
          </cell>
          <cell r="K74">
            <v>0</v>
          </cell>
          <cell r="L74">
            <v>52.2</v>
          </cell>
        </row>
        <row r="75">
          <cell r="A75" t="str">
            <v>SHT0015083</v>
          </cell>
          <cell r="B75" t="str">
            <v>低配底座模块化</v>
          </cell>
        </row>
        <row r="75">
          <cell r="D75" t="str">
            <v>LDB49</v>
          </cell>
        </row>
        <row r="75">
          <cell r="F75">
            <v>559.25</v>
          </cell>
          <cell r="G75">
            <v>4</v>
          </cell>
          <cell r="H75">
            <v>2237</v>
          </cell>
          <cell r="I75">
            <v>0</v>
          </cell>
          <cell r="J75">
            <v>0</v>
          </cell>
          <cell r="K75">
            <v>0</v>
          </cell>
          <cell r="L75">
            <v>559.25</v>
          </cell>
        </row>
        <row r="76">
          <cell r="A76" t="str">
            <v>SHT0015090</v>
          </cell>
          <cell r="B76" t="str">
            <v>鱼阀</v>
          </cell>
        </row>
        <row r="76">
          <cell r="D76" t="str">
            <v>LDB49</v>
          </cell>
        </row>
        <row r="76">
          <cell r="F76">
            <v>78.08</v>
          </cell>
          <cell r="G76">
            <v>31</v>
          </cell>
          <cell r="H76">
            <v>2420.48</v>
          </cell>
          <cell r="I76">
            <v>0</v>
          </cell>
          <cell r="J76">
            <v>0</v>
          </cell>
          <cell r="K76">
            <v>0</v>
          </cell>
          <cell r="L76">
            <v>78.08</v>
          </cell>
        </row>
        <row r="77">
          <cell r="A77" t="str">
            <v>SHT0015934</v>
          </cell>
          <cell r="B77" t="str">
            <v>气囊总成</v>
          </cell>
        </row>
        <row r="77">
          <cell r="D77" t="str">
            <v>LDB49</v>
          </cell>
        </row>
        <row r="77">
          <cell r="F77">
            <v>88.4</v>
          </cell>
          <cell r="G77">
            <v>13</v>
          </cell>
          <cell r="H77">
            <v>1149.2</v>
          </cell>
          <cell r="I77">
            <v>0</v>
          </cell>
          <cell r="J77">
            <v>0</v>
          </cell>
          <cell r="K77">
            <v>0</v>
          </cell>
          <cell r="L77">
            <v>88.4</v>
          </cell>
        </row>
        <row r="78">
          <cell r="A78" t="str">
            <v>SHT0015934/A</v>
          </cell>
          <cell r="B78" t="str">
            <v>气囊总成</v>
          </cell>
        </row>
        <row r="78">
          <cell r="D78" t="str">
            <v>LDB49</v>
          </cell>
        </row>
        <row r="78">
          <cell r="F78">
            <v>88.4</v>
          </cell>
          <cell r="G78">
            <v>1</v>
          </cell>
          <cell r="H78">
            <v>88.4</v>
          </cell>
          <cell r="I78">
            <v>0</v>
          </cell>
          <cell r="J78">
            <v>0</v>
          </cell>
          <cell r="K78">
            <v>0</v>
          </cell>
          <cell r="L78">
            <v>88.4</v>
          </cell>
        </row>
        <row r="79">
          <cell r="A79" t="str">
            <v>SHT0015942</v>
          </cell>
          <cell r="B79" t="str">
            <v>右扶手总成</v>
          </cell>
        </row>
        <row r="79">
          <cell r="D79" t="str">
            <v>LDB49</v>
          </cell>
        </row>
        <row r="79">
          <cell r="F79">
            <v>78</v>
          </cell>
          <cell r="G79">
            <v>1</v>
          </cell>
          <cell r="H79">
            <v>78</v>
          </cell>
          <cell r="I79">
            <v>0</v>
          </cell>
          <cell r="J79">
            <v>0</v>
          </cell>
          <cell r="K79">
            <v>0</v>
          </cell>
          <cell r="L79">
            <v>78</v>
          </cell>
        </row>
        <row r="80">
          <cell r="A80" t="str">
            <v>SHT0016060</v>
          </cell>
          <cell r="B80" t="str">
            <v>侧置速升速降总成</v>
          </cell>
        </row>
        <row r="80">
          <cell r="D80" t="str">
            <v>LDB49</v>
          </cell>
        </row>
        <row r="80">
          <cell r="F80">
            <v>73</v>
          </cell>
          <cell r="G80">
            <v>8</v>
          </cell>
          <cell r="H80">
            <v>584</v>
          </cell>
          <cell r="I80">
            <v>0</v>
          </cell>
          <cell r="J80">
            <v>0</v>
          </cell>
          <cell r="K80">
            <v>0</v>
          </cell>
          <cell r="L80">
            <v>73</v>
          </cell>
        </row>
        <row r="81">
          <cell r="A81" t="str">
            <v>SHT0016435</v>
          </cell>
          <cell r="B81" t="str">
            <v>驾驶员坐垫总成</v>
          </cell>
        </row>
        <row r="81">
          <cell r="D81" t="str">
            <v>LDB49</v>
          </cell>
        </row>
        <row r="81">
          <cell r="F81">
            <v>129</v>
          </cell>
          <cell r="G81">
            <v>3</v>
          </cell>
          <cell r="H81">
            <v>387</v>
          </cell>
          <cell r="I81">
            <v>0</v>
          </cell>
          <cell r="J81">
            <v>0</v>
          </cell>
          <cell r="K81">
            <v>0</v>
          </cell>
          <cell r="L81">
            <v>129</v>
          </cell>
        </row>
        <row r="82">
          <cell r="A82" t="str">
            <v>SHT0016487</v>
          </cell>
          <cell r="B82" t="str">
            <v>升降调节开关总成</v>
          </cell>
        </row>
        <row r="82">
          <cell r="D82" t="str">
            <v>LDB49</v>
          </cell>
        </row>
        <row r="82">
          <cell r="F82">
            <v>62.36</v>
          </cell>
          <cell r="G82">
            <v>12</v>
          </cell>
          <cell r="H82">
            <v>748.32</v>
          </cell>
          <cell r="I82">
            <v>0</v>
          </cell>
          <cell r="J82">
            <v>0</v>
          </cell>
          <cell r="K82">
            <v>0</v>
          </cell>
          <cell r="L82">
            <v>62.36</v>
          </cell>
        </row>
        <row r="83">
          <cell r="A83" t="str">
            <v>SHT0016520</v>
          </cell>
          <cell r="B83" t="str">
            <v>座垫总成</v>
          </cell>
        </row>
        <row r="83">
          <cell r="D83" t="str">
            <v>LDB49</v>
          </cell>
        </row>
        <row r="83">
          <cell r="F83">
            <v>307</v>
          </cell>
          <cell r="G83">
            <v>3</v>
          </cell>
          <cell r="H83">
            <v>921</v>
          </cell>
          <cell r="I83">
            <v>0</v>
          </cell>
          <cell r="J83">
            <v>0</v>
          </cell>
          <cell r="K83">
            <v>0</v>
          </cell>
          <cell r="L83">
            <v>307</v>
          </cell>
        </row>
        <row r="84">
          <cell r="A84" t="str">
            <v>SHT0016605</v>
          </cell>
          <cell r="B84" t="str">
            <v>扶手总成</v>
          </cell>
        </row>
        <row r="84">
          <cell r="D84" t="str">
            <v>LDB49</v>
          </cell>
        </row>
        <row r="84">
          <cell r="F84">
            <v>78</v>
          </cell>
          <cell r="G84">
            <v>6</v>
          </cell>
          <cell r="H84">
            <v>468</v>
          </cell>
          <cell r="I84">
            <v>0</v>
          </cell>
          <cell r="J84">
            <v>0</v>
          </cell>
          <cell r="K84">
            <v>0</v>
          </cell>
          <cell r="L84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topLeftCell="A88" workbookViewId="0">
      <selection activeCell="J6" sqref="J6:J87"/>
    </sheetView>
  </sheetViews>
  <sheetFormatPr defaultColWidth="9" defaultRowHeight="16.5"/>
  <cols>
    <col min="1" max="1" width="5" style="2" customWidth="1"/>
    <col min="2" max="2" width="24" style="2" customWidth="1"/>
    <col min="3" max="3" width="32.8857142857143" style="3" customWidth="1"/>
    <col min="4" max="4" width="7.56190476190476" style="2" customWidth="1"/>
    <col min="5" max="5" width="21.4380952380952" style="2" customWidth="1"/>
    <col min="6" max="6" width="12.1047619047619" style="2" customWidth="1"/>
    <col min="7" max="7" width="12.1047619047619" style="4" customWidth="1"/>
    <col min="8" max="8" width="21.5619047619048" style="5" customWidth="1"/>
    <col min="9" max="9" width="14.4380952380952" style="5" customWidth="1"/>
    <col min="10" max="10" width="9.56190476190476" style="6" customWidth="1"/>
    <col min="11" max="11" width="9.56190476190476" style="2" customWidth="1"/>
    <col min="12" max="16384" width="9" style="2"/>
  </cols>
  <sheetData>
    <row r="1" ht="55.35" customHeight="1" spans="1:11">
      <c r="A1" s="7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</row>
    <row r="2" ht="91.8" customHeight="1" spans="1:11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</row>
    <row r="3" spans="1:11">
      <c r="A3" s="12"/>
      <c r="B3" s="12"/>
      <c r="C3" s="13"/>
      <c r="D3" s="12"/>
      <c r="E3" s="12"/>
      <c r="F3" s="12"/>
      <c r="G3" s="14"/>
      <c r="H3" s="15"/>
      <c r="I3" s="15"/>
      <c r="J3" s="23"/>
      <c r="K3" s="12"/>
    </row>
    <row r="4" spans="1:11">
      <c r="A4" s="16" t="s">
        <v>2</v>
      </c>
      <c r="B4" s="16"/>
      <c r="C4" s="16"/>
      <c r="D4" s="16"/>
      <c r="E4" s="16"/>
      <c r="F4" s="16"/>
      <c r="G4" s="16"/>
      <c r="H4" s="17"/>
      <c r="I4" s="17"/>
      <c r="J4" s="16"/>
      <c r="K4" s="16"/>
    </row>
    <row r="5" ht="56.25" customHeight="1" spans="1:11">
      <c r="A5" s="18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9" t="s">
        <v>10</v>
      </c>
      <c r="I5" s="19" t="s">
        <v>11</v>
      </c>
      <c r="J5" s="24" t="s">
        <v>12</v>
      </c>
      <c r="K5" s="19" t="s">
        <v>13</v>
      </c>
    </row>
    <row r="6" s="1" customFormat="1" ht="15" customHeight="1" spans="1:11">
      <c r="A6" s="20">
        <v>1</v>
      </c>
      <c r="B6" s="20" t="s">
        <v>14</v>
      </c>
      <c r="C6" s="20" t="s">
        <v>15</v>
      </c>
      <c r="D6" s="20" t="s">
        <v>16</v>
      </c>
      <c r="E6" s="20" t="s">
        <v>17</v>
      </c>
      <c r="F6" s="20">
        <v>170</v>
      </c>
      <c r="G6" s="21">
        <v>1062</v>
      </c>
      <c r="H6" s="22">
        <f>VLOOKUP(B6,[1]Sheet1!$A:$L,12,0)</f>
        <v>1051.38</v>
      </c>
      <c r="I6" s="20"/>
      <c r="J6" s="25"/>
      <c r="K6" s="26" t="s">
        <v>18</v>
      </c>
    </row>
    <row r="7" s="1" customFormat="1" ht="15" customHeight="1" spans="1:11">
      <c r="A7" s="20">
        <v>2</v>
      </c>
      <c r="B7" s="20" t="s">
        <v>19</v>
      </c>
      <c r="C7" s="20" t="s">
        <v>15</v>
      </c>
      <c r="D7" s="20" t="s">
        <v>16</v>
      </c>
      <c r="E7" s="20" t="s">
        <v>17</v>
      </c>
      <c r="F7" s="20">
        <v>3</v>
      </c>
      <c r="G7" s="21"/>
      <c r="H7" s="22"/>
      <c r="I7" s="20"/>
      <c r="J7" s="25"/>
      <c r="K7" s="26" t="s">
        <v>18</v>
      </c>
    </row>
    <row r="8" s="1" customFormat="1" ht="15" customHeight="1" spans="1:11">
      <c r="A8" s="20">
        <v>3</v>
      </c>
      <c r="B8" s="20" t="s">
        <v>20</v>
      </c>
      <c r="C8" s="20" t="s">
        <v>15</v>
      </c>
      <c r="D8" s="20" t="s">
        <v>16</v>
      </c>
      <c r="E8" s="20" t="s">
        <v>17</v>
      </c>
      <c r="F8" s="20">
        <v>43</v>
      </c>
      <c r="G8" s="21">
        <v>1680</v>
      </c>
      <c r="H8" s="22">
        <f>VLOOKUP(B8,[1]Sheet1!$A:$L,12,0)</f>
        <v>1646.4</v>
      </c>
      <c r="I8" s="20"/>
      <c r="J8" s="25"/>
      <c r="K8" s="26" t="s">
        <v>18</v>
      </c>
    </row>
    <row r="9" s="1" customFormat="1" ht="15" customHeight="1" spans="1:11">
      <c r="A9" s="20">
        <v>4</v>
      </c>
      <c r="B9" s="20" t="s">
        <v>21</v>
      </c>
      <c r="C9" s="20" t="s">
        <v>15</v>
      </c>
      <c r="D9" s="20" t="s">
        <v>16</v>
      </c>
      <c r="E9" s="20" t="s">
        <v>17</v>
      </c>
      <c r="F9" s="20">
        <v>10</v>
      </c>
      <c r="G9" s="21"/>
      <c r="H9" s="22"/>
      <c r="I9" s="20"/>
      <c r="J9" s="25"/>
      <c r="K9" s="26" t="s">
        <v>18</v>
      </c>
    </row>
    <row r="10" s="1" customFormat="1" ht="15" customHeight="1" spans="1:11">
      <c r="A10" s="20">
        <v>5</v>
      </c>
      <c r="B10" s="20" t="s">
        <v>22</v>
      </c>
      <c r="C10" s="20" t="s">
        <v>15</v>
      </c>
      <c r="D10" s="20" t="s">
        <v>16</v>
      </c>
      <c r="E10" s="20" t="s">
        <v>17</v>
      </c>
      <c r="F10" s="20">
        <v>57</v>
      </c>
      <c r="G10" s="21">
        <v>2155</v>
      </c>
      <c r="H10" s="22">
        <f>VLOOKUP(B10,[1]Sheet1!$A:$L,12,0)</f>
        <v>2111.9</v>
      </c>
      <c r="I10" s="20"/>
      <c r="J10" s="25"/>
      <c r="K10" s="26" t="s">
        <v>18</v>
      </c>
    </row>
    <row r="11" s="1" customFormat="1" ht="15" customHeight="1" spans="1:11">
      <c r="A11" s="20">
        <v>6</v>
      </c>
      <c r="B11" s="20" t="s">
        <v>23</v>
      </c>
      <c r="C11" s="20" t="s">
        <v>15</v>
      </c>
      <c r="D11" s="20" t="s">
        <v>16</v>
      </c>
      <c r="E11" s="20" t="s">
        <v>17</v>
      </c>
      <c r="F11" s="20">
        <v>1</v>
      </c>
      <c r="G11" s="21"/>
      <c r="H11" s="22"/>
      <c r="I11" s="20"/>
      <c r="J11" s="25"/>
      <c r="K11" s="26" t="s">
        <v>18</v>
      </c>
    </row>
    <row r="12" s="1" customFormat="1" ht="15" customHeight="1" spans="1:11">
      <c r="A12" s="20">
        <v>7</v>
      </c>
      <c r="B12" s="20" t="s">
        <v>24</v>
      </c>
      <c r="C12" s="20" t="s">
        <v>15</v>
      </c>
      <c r="D12" s="20" t="s">
        <v>16</v>
      </c>
      <c r="E12" s="20" t="s">
        <v>17</v>
      </c>
      <c r="F12" s="20">
        <v>4909</v>
      </c>
      <c r="G12" s="21">
        <v>1045</v>
      </c>
      <c r="H12" s="22">
        <f>VLOOKUP(B12,[1]Sheet1!$A:$L,12,0)</f>
        <v>1034.55</v>
      </c>
      <c r="I12" s="20"/>
      <c r="J12" s="25"/>
      <c r="K12" s="26" t="s">
        <v>18</v>
      </c>
    </row>
    <row r="13" s="1" customFormat="1" ht="15" customHeight="1" spans="1:11">
      <c r="A13" s="20">
        <v>8</v>
      </c>
      <c r="B13" s="20" t="s">
        <v>25</v>
      </c>
      <c r="C13" s="20" t="s">
        <v>15</v>
      </c>
      <c r="D13" s="20" t="s">
        <v>16</v>
      </c>
      <c r="E13" s="20" t="s">
        <v>17</v>
      </c>
      <c r="F13" s="20">
        <v>226</v>
      </c>
      <c r="G13" s="21">
        <v>1563</v>
      </c>
      <c r="H13" s="22">
        <f>VLOOKUP(B13,[1]Sheet1!$A:$L,12,0)</f>
        <v>1531.74</v>
      </c>
      <c r="I13" s="20"/>
      <c r="J13" s="25"/>
      <c r="K13" s="26" t="s">
        <v>18</v>
      </c>
    </row>
    <row r="14" s="1" customFormat="1" ht="15" customHeight="1" spans="1:11">
      <c r="A14" s="20">
        <v>9</v>
      </c>
      <c r="B14" s="20" t="s">
        <v>26</v>
      </c>
      <c r="C14" s="20" t="s">
        <v>15</v>
      </c>
      <c r="D14" s="20" t="s">
        <v>16</v>
      </c>
      <c r="E14" s="20" t="s">
        <v>17</v>
      </c>
      <c r="F14" s="20">
        <v>198</v>
      </c>
      <c r="G14" s="21">
        <v>1112</v>
      </c>
      <c r="H14" s="22">
        <f>VLOOKUP(B14,[1]Sheet1!$A:$L,12,0)</f>
        <v>1100.88</v>
      </c>
      <c r="I14" s="20"/>
      <c r="J14" s="25"/>
      <c r="K14" s="26" t="s">
        <v>18</v>
      </c>
    </row>
    <row r="15" s="1" customFormat="1" ht="15" customHeight="1" spans="1:11">
      <c r="A15" s="20">
        <v>10</v>
      </c>
      <c r="B15" s="20" t="s">
        <v>27</v>
      </c>
      <c r="C15" s="20" t="s">
        <v>15</v>
      </c>
      <c r="D15" s="20" t="s">
        <v>16</v>
      </c>
      <c r="E15" s="20" t="s">
        <v>17</v>
      </c>
      <c r="F15" s="20">
        <v>2</v>
      </c>
      <c r="G15" s="21">
        <v>1079</v>
      </c>
      <c r="H15" s="22">
        <f>VLOOKUP(B15,[1]Sheet1!$A:$L,12,0)</f>
        <v>1068.21</v>
      </c>
      <c r="I15" s="20"/>
      <c r="J15" s="25"/>
      <c r="K15" s="26" t="s">
        <v>18</v>
      </c>
    </row>
    <row r="16" s="1" customFormat="1" ht="15" customHeight="1" spans="1:11">
      <c r="A16" s="20">
        <v>11</v>
      </c>
      <c r="B16" s="20" t="s">
        <v>28</v>
      </c>
      <c r="C16" s="20" t="s">
        <v>15</v>
      </c>
      <c r="D16" s="20" t="s">
        <v>16</v>
      </c>
      <c r="E16" s="20" t="s">
        <v>17</v>
      </c>
      <c r="F16" s="20">
        <v>574</v>
      </c>
      <c r="G16" s="21">
        <v>1700</v>
      </c>
      <c r="H16" s="22">
        <f>VLOOKUP(B16,[1]Sheet1!$A:$L,12,0)</f>
        <v>1666</v>
      </c>
      <c r="I16" s="20"/>
      <c r="J16" s="25"/>
      <c r="K16" s="26" t="s">
        <v>18</v>
      </c>
    </row>
    <row r="17" s="1" customFormat="1" ht="15" customHeight="1" spans="1:11">
      <c r="A17" s="20">
        <v>12</v>
      </c>
      <c r="B17" s="20" t="s">
        <v>29</v>
      </c>
      <c r="C17" s="20" t="s">
        <v>15</v>
      </c>
      <c r="D17" s="20" t="s">
        <v>16</v>
      </c>
      <c r="E17" s="20" t="s">
        <v>17</v>
      </c>
      <c r="F17" s="20">
        <v>5</v>
      </c>
      <c r="G17" s="21">
        <v>1549</v>
      </c>
      <c r="H17" s="22">
        <f>VLOOKUP(B17,[1]Sheet1!$A:$L,12,0)</f>
        <v>1518.02</v>
      </c>
      <c r="I17" s="20"/>
      <c r="J17" s="25"/>
      <c r="K17" s="26" t="s">
        <v>18</v>
      </c>
    </row>
    <row r="18" s="1" customFormat="1" ht="15" customHeight="1" spans="1:11">
      <c r="A18" s="20">
        <v>13</v>
      </c>
      <c r="B18" s="20" t="s">
        <v>30</v>
      </c>
      <c r="C18" s="20" t="s">
        <v>15</v>
      </c>
      <c r="D18" s="20" t="s">
        <v>16</v>
      </c>
      <c r="E18" s="20" t="s">
        <v>17</v>
      </c>
      <c r="F18" s="20">
        <v>31</v>
      </c>
      <c r="G18" s="21">
        <v>1549</v>
      </c>
      <c r="H18" s="22">
        <f>VLOOKUP(B18,[1]Sheet1!$A:$L,12,0)</f>
        <v>1518.02</v>
      </c>
      <c r="I18" s="20"/>
      <c r="J18" s="25"/>
      <c r="K18" s="26" t="s">
        <v>18</v>
      </c>
    </row>
    <row r="19" s="1" customFormat="1" ht="15" customHeight="1" spans="1:11">
      <c r="A19" s="20">
        <v>14</v>
      </c>
      <c r="B19" s="20" t="s">
        <v>31</v>
      </c>
      <c r="C19" s="20" t="s">
        <v>15</v>
      </c>
      <c r="D19" s="20" t="s">
        <v>16</v>
      </c>
      <c r="E19" s="20" t="s">
        <v>17</v>
      </c>
      <c r="F19" s="20">
        <v>46</v>
      </c>
      <c r="G19" s="21">
        <v>1643.04</v>
      </c>
      <c r="H19" s="22">
        <f>VLOOKUP(B19,[1]Sheet1!$A:$L,12,0)</f>
        <v>1610.1792</v>
      </c>
      <c r="I19" s="20"/>
      <c r="J19" s="25"/>
      <c r="K19" s="26" t="s">
        <v>18</v>
      </c>
    </row>
    <row r="20" s="1" customFormat="1" ht="15" customHeight="1" spans="1:11">
      <c r="A20" s="20">
        <v>15</v>
      </c>
      <c r="B20" s="20" t="s">
        <v>32</v>
      </c>
      <c r="C20" s="20" t="s">
        <v>15</v>
      </c>
      <c r="D20" s="20" t="s">
        <v>16</v>
      </c>
      <c r="E20" s="20" t="s">
        <v>17</v>
      </c>
      <c r="F20" s="20">
        <v>51</v>
      </c>
      <c r="G20" s="21">
        <v>1658</v>
      </c>
      <c r="H20" s="22">
        <f>VLOOKUP(B20,[1]Sheet1!$A:$L,12,0)</f>
        <v>1641.42</v>
      </c>
      <c r="I20" s="20"/>
      <c r="J20" s="25"/>
      <c r="K20" s="26" t="s">
        <v>18</v>
      </c>
    </row>
    <row r="21" s="1" customFormat="1" ht="15" customHeight="1" spans="1:11">
      <c r="A21" s="20">
        <v>16</v>
      </c>
      <c r="B21" s="20" t="s">
        <v>33</v>
      </c>
      <c r="C21" s="20" t="s">
        <v>15</v>
      </c>
      <c r="D21" s="20" t="s">
        <v>16</v>
      </c>
      <c r="E21" s="20" t="s">
        <v>17</v>
      </c>
      <c r="F21" s="20">
        <v>107</v>
      </c>
      <c r="G21" s="21">
        <v>1713</v>
      </c>
      <c r="H21" s="22">
        <f>VLOOKUP(B21,[1]Sheet1!$A:$L,12,0)</f>
        <v>1678.74</v>
      </c>
      <c r="I21" s="20"/>
      <c r="J21" s="25"/>
      <c r="K21" s="26" t="s">
        <v>18</v>
      </c>
    </row>
    <row r="22" s="1" customFormat="1" ht="15" customHeight="1" spans="1:11">
      <c r="A22" s="20">
        <v>17</v>
      </c>
      <c r="B22" s="20" t="s">
        <v>34</v>
      </c>
      <c r="C22" s="20" t="s">
        <v>15</v>
      </c>
      <c r="D22" s="20" t="s">
        <v>16</v>
      </c>
      <c r="E22" s="20" t="s">
        <v>17</v>
      </c>
      <c r="F22" s="20">
        <v>4516</v>
      </c>
      <c r="G22" s="21">
        <v>1617</v>
      </c>
      <c r="H22" s="22">
        <f>VLOOKUP(B22,[1]Sheet1!$A:$L,12,0)</f>
        <v>1584.66</v>
      </c>
      <c r="I22" s="20"/>
      <c r="J22" s="25"/>
      <c r="K22" s="26" t="s">
        <v>18</v>
      </c>
    </row>
    <row r="23" s="1" customFormat="1" ht="15" customHeight="1" spans="1:11">
      <c r="A23" s="20">
        <v>18</v>
      </c>
      <c r="B23" s="20" t="s">
        <v>35</v>
      </c>
      <c r="C23" s="20" t="s">
        <v>15</v>
      </c>
      <c r="D23" s="20" t="s">
        <v>16</v>
      </c>
      <c r="E23" s="20" t="s">
        <v>17</v>
      </c>
      <c r="F23" s="20">
        <v>47</v>
      </c>
      <c r="G23" s="21">
        <v>2570</v>
      </c>
      <c r="H23" s="22">
        <f>VLOOKUP(B23,[1]Sheet1!$A:$L,12,0)</f>
        <v>2518.6</v>
      </c>
      <c r="I23" s="20"/>
      <c r="J23" s="25"/>
      <c r="K23" s="26" t="s">
        <v>18</v>
      </c>
    </row>
    <row r="24" s="1" customFormat="1" ht="15" customHeight="1" spans="1:11">
      <c r="A24" s="20">
        <v>19</v>
      </c>
      <c r="B24" s="20" t="s">
        <v>36</v>
      </c>
      <c r="C24" s="20" t="s">
        <v>15</v>
      </c>
      <c r="D24" s="20" t="s">
        <v>16</v>
      </c>
      <c r="E24" s="20" t="s">
        <v>17</v>
      </c>
      <c r="F24" s="20">
        <v>0</v>
      </c>
      <c r="G24" s="21">
        <v>3240</v>
      </c>
      <c r="H24" s="22">
        <f>VLOOKUP(B24,[1]Sheet1!$A:$L,12,0)</f>
        <v>3045.6</v>
      </c>
      <c r="I24" s="20"/>
      <c r="J24" s="25"/>
      <c r="K24" s="26" t="s">
        <v>18</v>
      </c>
    </row>
    <row r="25" s="1" customFormat="1" ht="15" customHeight="1" spans="1:11">
      <c r="A25" s="20">
        <v>20</v>
      </c>
      <c r="B25" s="20" t="s">
        <v>37</v>
      </c>
      <c r="C25" s="20" t="s">
        <v>15</v>
      </c>
      <c r="D25" s="20" t="s">
        <v>16</v>
      </c>
      <c r="E25" s="20" t="s">
        <v>17</v>
      </c>
      <c r="F25" s="20">
        <v>851</v>
      </c>
      <c r="G25" s="21">
        <v>2120</v>
      </c>
      <c r="H25" s="22">
        <f>VLOOKUP(B25,[1]Sheet1!$A:$L,12,0)</f>
        <v>2077.6</v>
      </c>
      <c r="I25" s="20"/>
      <c r="J25" s="25"/>
      <c r="K25" s="26" t="s">
        <v>18</v>
      </c>
    </row>
    <row r="26" s="1" customFormat="1" ht="15" customHeight="1" spans="1:11">
      <c r="A26" s="20">
        <v>21</v>
      </c>
      <c r="B26" s="20" t="s">
        <v>38</v>
      </c>
      <c r="C26" s="20" t="s">
        <v>15</v>
      </c>
      <c r="D26" s="20" t="s">
        <v>16</v>
      </c>
      <c r="E26" s="20" t="s">
        <v>17</v>
      </c>
      <c r="F26" s="20">
        <v>90</v>
      </c>
      <c r="G26" s="21">
        <v>1229.56</v>
      </c>
      <c r="H26" s="22">
        <f>VLOOKUP(B26,[1]Sheet1!$A:$L,12,0)</f>
        <v>1217.2644</v>
      </c>
      <c r="I26" s="20"/>
      <c r="J26" s="25"/>
      <c r="K26" s="26" t="s">
        <v>18</v>
      </c>
    </row>
    <row r="27" s="1" customFormat="1" ht="15" customHeight="1" spans="1:11">
      <c r="A27" s="20">
        <v>22</v>
      </c>
      <c r="B27" s="20" t="s">
        <v>39</v>
      </c>
      <c r="C27" s="20" t="s">
        <v>15</v>
      </c>
      <c r="D27" s="20" t="s">
        <v>16</v>
      </c>
      <c r="E27" s="20" t="s">
        <v>17</v>
      </c>
      <c r="F27" s="20">
        <v>99</v>
      </c>
      <c r="G27" s="21"/>
      <c r="H27" s="22"/>
      <c r="I27" s="20"/>
      <c r="J27" s="25"/>
      <c r="K27" s="26" t="s">
        <v>18</v>
      </c>
    </row>
    <row r="28" s="1" customFormat="1" ht="15" customHeight="1" spans="1:11">
      <c r="A28" s="20">
        <v>23</v>
      </c>
      <c r="B28" s="20" t="s">
        <v>40</v>
      </c>
      <c r="C28" s="20" t="s">
        <v>15</v>
      </c>
      <c r="D28" s="20" t="s">
        <v>16</v>
      </c>
      <c r="E28" s="20" t="s">
        <v>17</v>
      </c>
      <c r="F28" s="20">
        <v>4570</v>
      </c>
      <c r="G28" s="21">
        <v>2019.42</v>
      </c>
      <c r="H28" s="22">
        <f>VLOOKUP(B28,[1]Sheet1!$A:$L,12,0)</f>
        <v>1979.0316</v>
      </c>
      <c r="I28" s="20"/>
      <c r="J28" s="25"/>
      <c r="K28" s="26" t="s">
        <v>18</v>
      </c>
    </row>
    <row r="29" s="1" customFormat="1" ht="15" customHeight="1" spans="1:11">
      <c r="A29" s="20">
        <v>24</v>
      </c>
      <c r="B29" s="20" t="s">
        <v>41</v>
      </c>
      <c r="C29" s="20" t="s">
        <v>15</v>
      </c>
      <c r="D29" s="20" t="s">
        <v>16</v>
      </c>
      <c r="E29" s="20" t="s">
        <v>17</v>
      </c>
      <c r="F29" s="20">
        <v>332</v>
      </c>
      <c r="G29" s="21"/>
      <c r="H29" s="22"/>
      <c r="I29" s="20"/>
      <c r="J29" s="25"/>
      <c r="K29" s="26" t="s">
        <v>18</v>
      </c>
    </row>
    <row r="30" s="1" customFormat="1" ht="15" customHeight="1" spans="1:11">
      <c r="A30" s="20">
        <v>25</v>
      </c>
      <c r="B30" s="20" t="s">
        <v>42</v>
      </c>
      <c r="C30" s="20" t="s">
        <v>15</v>
      </c>
      <c r="D30" s="20" t="s">
        <v>16</v>
      </c>
      <c r="E30" s="20" t="s">
        <v>17</v>
      </c>
      <c r="F30" s="20">
        <v>21</v>
      </c>
      <c r="G30" s="21"/>
      <c r="H30" s="22"/>
      <c r="I30" s="20"/>
      <c r="J30" s="25"/>
      <c r="K30" s="26" t="s">
        <v>18</v>
      </c>
    </row>
    <row r="31" s="1" customFormat="1" ht="15" customHeight="1" spans="1:11">
      <c r="A31" s="20">
        <v>26</v>
      </c>
      <c r="B31" s="20" t="s">
        <v>43</v>
      </c>
      <c r="C31" s="20" t="s">
        <v>15</v>
      </c>
      <c r="D31" s="20" t="s">
        <v>16</v>
      </c>
      <c r="E31" s="20" t="s">
        <v>17</v>
      </c>
      <c r="F31" s="20">
        <v>99</v>
      </c>
      <c r="G31" s="21">
        <v>1240.33</v>
      </c>
      <c r="H31" s="22">
        <f>VLOOKUP(B31,[1]Sheet1!$A:$L,12,0)</f>
        <v>1227.9267</v>
      </c>
      <c r="I31" s="20"/>
      <c r="J31" s="25"/>
      <c r="K31" s="26" t="s">
        <v>18</v>
      </c>
    </row>
    <row r="32" s="1" customFormat="1" ht="15" customHeight="1" spans="1:11">
      <c r="A32" s="20">
        <v>27</v>
      </c>
      <c r="B32" s="20" t="s">
        <v>44</v>
      </c>
      <c r="C32" s="20" t="s">
        <v>15</v>
      </c>
      <c r="D32" s="20" t="s">
        <v>16</v>
      </c>
      <c r="E32" s="20" t="s">
        <v>17</v>
      </c>
      <c r="F32" s="20">
        <v>5133</v>
      </c>
      <c r="G32" s="21">
        <v>1248.9</v>
      </c>
      <c r="H32" s="22">
        <f>VLOOKUP(B32,[1]Sheet1!$A:$L,12,0)</f>
        <v>1236.411</v>
      </c>
      <c r="I32" s="20"/>
      <c r="J32" s="25"/>
      <c r="K32" s="26" t="s">
        <v>18</v>
      </c>
    </row>
    <row r="33" s="1" customFormat="1" ht="15" customHeight="1" spans="1:11">
      <c r="A33" s="20">
        <v>28</v>
      </c>
      <c r="B33" s="20" t="s">
        <v>45</v>
      </c>
      <c r="C33" s="20" t="s">
        <v>15</v>
      </c>
      <c r="D33" s="20" t="s">
        <v>16</v>
      </c>
      <c r="E33" s="20" t="s">
        <v>17</v>
      </c>
      <c r="F33" s="20">
        <v>400</v>
      </c>
      <c r="G33" s="21">
        <v>1668.56</v>
      </c>
      <c r="H33" s="22">
        <f>VLOOKUP(B33,[1]Sheet1!$A:$L,12,0)</f>
        <v>1651.8744</v>
      </c>
      <c r="I33" s="20"/>
      <c r="J33" s="25"/>
      <c r="K33" s="26" t="s">
        <v>18</v>
      </c>
    </row>
    <row r="34" s="1" customFormat="1" ht="15" customHeight="1" spans="1:11">
      <c r="A34" s="20">
        <v>29</v>
      </c>
      <c r="B34" s="20" t="s">
        <v>46</v>
      </c>
      <c r="C34" s="20" t="s">
        <v>15</v>
      </c>
      <c r="D34" s="20" t="s">
        <v>16</v>
      </c>
      <c r="E34" s="20" t="s">
        <v>17</v>
      </c>
      <c r="F34" s="20">
        <v>262</v>
      </c>
      <c r="G34" s="21"/>
      <c r="H34" s="22"/>
      <c r="I34" s="20"/>
      <c r="J34" s="25"/>
      <c r="K34" s="26" t="s">
        <v>18</v>
      </c>
    </row>
    <row r="35" s="1" customFormat="1" ht="15" customHeight="1" spans="1:11">
      <c r="A35" s="20">
        <v>30</v>
      </c>
      <c r="B35" s="20" t="s">
        <v>47</v>
      </c>
      <c r="C35" s="20" t="s">
        <v>15</v>
      </c>
      <c r="D35" s="20" t="s">
        <v>16</v>
      </c>
      <c r="E35" s="20" t="s">
        <v>17</v>
      </c>
      <c r="F35" s="20">
        <v>29</v>
      </c>
      <c r="G35" s="21"/>
      <c r="H35" s="22"/>
      <c r="I35" s="20"/>
      <c r="J35" s="25"/>
      <c r="K35" s="26" t="s">
        <v>18</v>
      </c>
    </row>
    <row r="36" s="1" customFormat="1" ht="15" customHeight="1" spans="1:11">
      <c r="A36" s="20">
        <v>31</v>
      </c>
      <c r="B36" s="20" t="s">
        <v>48</v>
      </c>
      <c r="C36" s="20" t="s">
        <v>49</v>
      </c>
      <c r="D36" s="20" t="s">
        <v>16</v>
      </c>
      <c r="E36" s="20" t="s">
        <v>17</v>
      </c>
      <c r="F36" s="20">
        <v>4720</v>
      </c>
      <c r="G36" s="21">
        <v>350</v>
      </c>
      <c r="H36" s="22">
        <f>VLOOKUP(B36,[1]Sheet1!$A:$L,12,0)</f>
        <v>346.5</v>
      </c>
      <c r="I36" s="20"/>
      <c r="J36" s="25"/>
      <c r="K36" s="26" t="s">
        <v>18</v>
      </c>
    </row>
    <row r="37" s="1" customFormat="1" ht="15" customHeight="1" spans="1:11">
      <c r="A37" s="20">
        <v>32</v>
      </c>
      <c r="B37" s="20" t="s">
        <v>50</v>
      </c>
      <c r="C37" s="20" t="s">
        <v>49</v>
      </c>
      <c r="D37" s="20" t="s">
        <v>16</v>
      </c>
      <c r="E37" s="20" t="s">
        <v>17</v>
      </c>
      <c r="F37" s="20">
        <v>10</v>
      </c>
      <c r="G37" s="21">
        <v>375</v>
      </c>
      <c r="H37" s="22">
        <f>VLOOKUP(B37,[1]Sheet1!$A:$L,12,0)</f>
        <v>375</v>
      </c>
      <c r="I37" s="20"/>
      <c r="J37" s="25"/>
      <c r="K37" s="26" t="s">
        <v>18</v>
      </c>
    </row>
    <row r="38" s="1" customFormat="1" ht="15" customHeight="1" spans="1:11">
      <c r="A38" s="20">
        <v>33</v>
      </c>
      <c r="B38" s="20" t="s">
        <v>51</v>
      </c>
      <c r="C38" s="20" t="s">
        <v>49</v>
      </c>
      <c r="D38" s="20" t="s">
        <v>16</v>
      </c>
      <c r="E38" s="20" t="s">
        <v>17</v>
      </c>
      <c r="F38" s="20">
        <v>356</v>
      </c>
      <c r="G38" s="21">
        <v>400</v>
      </c>
      <c r="H38" s="22">
        <f>VLOOKUP(B38,[1]Sheet1!$A:$L,12,0)</f>
        <v>400</v>
      </c>
      <c r="I38" s="20"/>
      <c r="J38" s="25"/>
      <c r="K38" s="26" t="s">
        <v>18</v>
      </c>
    </row>
    <row r="39" s="1" customFormat="1" ht="15" customHeight="1" spans="1:11">
      <c r="A39" s="20">
        <v>34</v>
      </c>
      <c r="B39" s="20" t="s">
        <v>52</v>
      </c>
      <c r="C39" s="20" t="s">
        <v>49</v>
      </c>
      <c r="D39" s="20" t="s">
        <v>16</v>
      </c>
      <c r="E39" s="20" t="s">
        <v>17</v>
      </c>
      <c r="F39" s="20">
        <v>251</v>
      </c>
      <c r="G39" s="21">
        <v>365.23</v>
      </c>
      <c r="H39" s="22">
        <f>VLOOKUP(B39,[1]Sheet1!$A:$L,12,0)</f>
        <v>361.5777</v>
      </c>
      <c r="I39" s="20"/>
      <c r="J39" s="25"/>
      <c r="K39" s="26" t="s">
        <v>18</v>
      </c>
    </row>
    <row r="40" s="1" customFormat="1" ht="15" customHeight="1" spans="1:11">
      <c r="A40" s="20">
        <v>35</v>
      </c>
      <c r="B40" s="20" t="s">
        <v>53</v>
      </c>
      <c r="C40" s="20" t="s">
        <v>49</v>
      </c>
      <c r="D40" s="20" t="s">
        <v>16</v>
      </c>
      <c r="E40" s="20" t="s">
        <v>17</v>
      </c>
      <c r="F40" s="20">
        <v>41</v>
      </c>
      <c r="G40" s="21">
        <v>750</v>
      </c>
      <c r="H40" s="22">
        <f>VLOOKUP(B40,[1]Sheet1!$A:$L,12,0)</f>
        <v>750</v>
      </c>
      <c r="I40" s="20"/>
      <c r="J40" s="25"/>
      <c r="K40" s="26" t="s">
        <v>18</v>
      </c>
    </row>
    <row r="41" s="1" customFormat="1" ht="15" customHeight="1" spans="1:11">
      <c r="A41" s="20">
        <v>36</v>
      </c>
      <c r="B41" s="20" t="s">
        <v>54</v>
      </c>
      <c r="C41" s="20" t="s">
        <v>49</v>
      </c>
      <c r="D41" s="20" t="s">
        <v>16</v>
      </c>
      <c r="E41" s="20" t="s">
        <v>17</v>
      </c>
      <c r="F41" s="20">
        <v>16</v>
      </c>
      <c r="G41" s="21">
        <v>765</v>
      </c>
      <c r="H41" s="22">
        <f>VLOOKUP(B41,[1]Sheet1!$A:$L,12,0)</f>
        <v>765</v>
      </c>
      <c r="I41" s="20"/>
      <c r="J41" s="25"/>
      <c r="K41" s="26" t="s">
        <v>18</v>
      </c>
    </row>
    <row r="42" s="1" customFormat="1" ht="15" customHeight="1" spans="1:11">
      <c r="A42" s="20">
        <v>37</v>
      </c>
      <c r="B42" s="20" t="s">
        <v>55</v>
      </c>
      <c r="C42" s="20" t="s">
        <v>49</v>
      </c>
      <c r="D42" s="20" t="s">
        <v>16</v>
      </c>
      <c r="E42" s="20" t="s">
        <v>17</v>
      </c>
      <c r="F42" s="20">
        <v>5</v>
      </c>
      <c r="G42" s="21">
        <v>680</v>
      </c>
      <c r="H42" s="22">
        <f>VLOOKUP(B42,[1]Sheet1!$A:$L,12,0)</f>
        <v>673.2</v>
      </c>
      <c r="I42" s="20"/>
      <c r="J42" s="25"/>
      <c r="K42" s="26" t="s">
        <v>18</v>
      </c>
    </row>
    <row r="43" s="1" customFormat="1" ht="15" customHeight="1" spans="1:11">
      <c r="A43" s="20">
        <v>38</v>
      </c>
      <c r="B43" s="20" t="s">
        <v>56</v>
      </c>
      <c r="C43" s="20" t="s">
        <v>49</v>
      </c>
      <c r="D43" s="20" t="s">
        <v>16</v>
      </c>
      <c r="E43" s="20" t="s">
        <v>17</v>
      </c>
      <c r="F43" s="20">
        <v>583</v>
      </c>
      <c r="G43" s="21">
        <v>680</v>
      </c>
      <c r="H43" s="22">
        <f>VLOOKUP(B43,[1]Sheet1!$A:$L,12,0)</f>
        <v>673.2</v>
      </c>
      <c r="I43" s="20"/>
      <c r="J43" s="25"/>
      <c r="K43" s="26" t="s">
        <v>18</v>
      </c>
    </row>
    <row r="44" s="1" customFormat="1" ht="15" customHeight="1" spans="1:11">
      <c r="A44" s="20">
        <v>39</v>
      </c>
      <c r="B44" s="20" t="s">
        <v>57</v>
      </c>
      <c r="C44" s="20" t="s">
        <v>49</v>
      </c>
      <c r="D44" s="20" t="s">
        <v>16</v>
      </c>
      <c r="E44" s="20" t="s">
        <v>17</v>
      </c>
      <c r="F44" s="20">
        <v>640</v>
      </c>
      <c r="G44" s="21">
        <v>605</v>
      </c>
      <c r="H44" s="22">
        <f>VLOOKUP(B44,[1]Sheet1!$A:$L,12,0)</f>
        <v>598.95</v>
      </c>
      <c r="I44" s="20"/>
      <c r="J44" s="25"/>
      <c r="K44" s="26" t="s">
        <v>18</v>
      </c>
    </row>
    <row r="45" s="1" customFormat="1" ht="15" customHeight="1" spans="1:11">
      <c r="A45" s="20">
        <v>40</v>
      </c>
      <c r="B45" s="20" t="s">
        <v>58</v>
      </c>
      <c r="C45" s="20" t="s">
        <v>49</v>
      </c>
      <c r="D45" s="20" t="s">
        <v>16</v>
      </c>
      <c r="E45" s="20" t="s">
        <v>17</v>
      </c>
      <c r="F45" s="20">
        <v>1041</v>
      </c>
      <c r="G45" s="21">
        <v>605</v>
      </c>
      <c r="H45" s="22">
        <f>VLOOKUP(B45,[1]Sheet1!$A:$L,12,0)</f>
        <v>598.95</v>
      </c>
      <c r="I45" s="20"/>
      <c r="J45" s="25"/>
      <c r="K45" s="26" t="s">
        <v>18</v>
      </c>
    </row>
    <row r="46" s="1" customFormat="1" ht="15" customHeight="1" spans="1:11">
      <c r="A46" s="20">
        <v>41</v>
      </c>
      <c r="B46" s="20" t="s">
        <v>59</v>
      </c>
      <c r="C46" s="20" t="s">
        <v>49</v>
      </c>
      <c r="D46" s="20" t="s">
        <v>16</v>
      </c>
      <c r="E46" s="20" t="s">
        <v>17</v>
      </c>
      <c r="F46" s="20">
        <v>3631</v>
      </c>
      <c r="G46" s="21">
        <v>590.23</v>
      </c>
      <c r="H46" s="22">
        <f>VLOOKUP(B46,[1]Sheet1!$A:$L,12,0)</f>
        <v>584.3277</v>
      </c>
      <c r="I46" s="20"/>
      <c r="J46" s="25"/>
      <c r="K46" s="26" t="s">
        <v>18</v>
      </c>
    </row>
    <row r="47" s="1" customFormat="1" ht="15" customHeight="1" spans="1:11">
      <c r="A47" s="20">
        <v>42</v>
      </c>
      <c r="B47" s="20" t="s">
        <v>60</v>
      </c>
      <c r="C47" s="20" t="s">
        <v>49</v>
      </c>
      <c r="D47" s="20" t="s">
        <v>16</v>
      </c>
      <c r="E47" s="20" t="s">
        <v>17</v>
      </c>
      <c r="F47" s="20">
        <v>1</v>
      </c>
      <c r="G47" s="21"/>
      <c r="H47" s="22"/>
      <c r="I47" s="20"/>
      <c r="J47" s="25"/>
      <c r="K47" s="26" t="s">
        <v>18</v>
      </c>
    </row>
    <row r="48" s="1" customFormat="1" ht="15" customHeight="1" spans="1:11">
      <c r="A48" s="20">
        <v>43</v>
      </c>
      <c r="B48" s="20" t="s">
        <v>61</v>
      </c>
      <c r="C48" s="20" t="s">
        <v>49</v>
      </c>
      <c r="D48" s="20" t="s">
        <v>16</v>
      </c>
      <c r="E48" s="20" t="s">
        <v>17</v>
      </c>
      <c r="F48" s="20">
        <v>4304</v>
      </c>
      <c r="G48" s="21">
        <v>795</v>
      </c>
      <c r="H48" s="22">
        <f>VLOOKUP(B48,[1]Sheet1!$A:$L,12,0)</f>
        <v>779.1</v>
      </c>
      <c r="I48" s="20"/>
      <c r="J48" s="25"/>
      <c r="K48" s="26" t="s">
        <v>18</v>
      </c>
    </row>
    <row r="49" s="1" customFormat="1" ht="15" customHeight="1" spans="1:11">
      <c r="A49" s="20">
        <v>44</v>
      </c>
      <c r="B49" s="20" t="s">
        <v>62</v>
      </c>
      <c r="C49" s="20" t="s">
        <v>49</v>
      </c>
      <c r="D49" s="20" t="s">
        <v>16</v>
      </c>
      <c r="E49" s="20" t="s">
        <v>17</v>
      </c>
      <c r="F49" s="20">
        <v>21</v>
      </c>
      <c r="G49" s="21">
        <v>880</v>
      </c>
      <c r="H49" s="22">
        <f>VLOOKUP(B49,[1]Sheet1!$A:$L,12,0)</f>
        <v>871.2</v>
      </c>
      <c r="I49" s="20"/>
      <c r="J49" s="25"/>
      <c r="K49" s="26" t="s">
        <v>18</v>
      </c>
    </row>
    <row r="50" s="1" customFormat="1" ht="15" customHeight="1" spans="1:11">
      <c r="A50" s="20">
        <v>45</v>
      </c>
      <c r="B50" s="20" t="s">
        <v>63</v>
      </c>
      <c r="C50" s="20" t="s">
        <v>49</v>
      </c>
      <c r="D50" s="20" t="s">
        <v>16</v>
      </c>
      <c r="E50" s="20" t="s">
        <v>17</v>
      </c>
      <c r="F50" s="20">
        <v>1105</v>
      </c>
      <c r="G50" s="21"/>
      <c r="H50" s="22"/>
      <c r="I50" s="20"/>
      <c r="J50" s="25"/>
      <c r="K50" s="26" t="s">
        <v>18</v>
      </c>
    </row>
    <row r="51" s="1" customFormat="1" ht="15" customHeight="1" spans="1:11">
      <c r="A51" s="20">
        <v>46</v>
      </c>
      <c r="B51" s="20" t="s">
        <v>64</v>
      </c>
      <c r="C51" s="20" t="s">
        <v>49</v>
      </c>
      <c r="D51" s="20" t="s">
        <v>16</v>
      </c>
      <c r="E51" s="20" t="s">
        <v>17</v>
      </c>
      <c r="F51" s="20">
        <v>90</v>
      </c>
      <c r="G51" s="21">
        <v>566.86</v>
      </c>
      <c r="H51" s="22">
        <f>VLOOKUP(B51,[1]Sheet1!$A:$L,12,0)</f>
        <v>561.1914</v>
      </c>
      <c r="I51" s="20"/>
      <c r="J51" s="25"/>
      <c r="K51" s="26" t="s">
        <v>18</v>
      </c>
    </row>
    <row r="52" s="1" customFormat="1" ht="15" customHeight="1" spans="1:11">
      <c r="A52" s="20">
        <v>47</v>
      </c>
      <c r="B52" s="20" t="s">
        <v>65</v>
      </c>
      <c r="C52" s="20" t="s">
        <v>49</v>
      </c>
      <c r="D52" s="20" t="s">
        <v>16</v>
      </c>
      <c r="E52" s="20" t="s">
        <v>17</v>
      </c>
      <c r="F52" s="20">
        <v>100</v>
      </c>
      <c r="G52" s="21"/>
      <c r="H52" s="22"/>
      <c r="I52" s="20"/>
      <c r="J52" s="25"/>
      <c r="K52" s="26" t="s">
        <v>18</v>
      </c>
    </row>
    <row r="53" s="1" customFormat="1" ht="15" customHeight="1" spans="1:11">
      <c r="A53" s="20">
        <v>48</v>
      </c>
      <c r="B53" s="20" t="s">
        <v>66</v>
      </c>
      <c r="C53" s="20" t="s">
        <v>49</v>
      </c>
      <c r="D53" s="20" t="s">
        <v>16</v>
      </c>
      <c r="E53" s="20" t="s">
        <v>17</v>
      </c>
      <c r="F53" s="20">
        <v>732</v>
      </c>
      <c r="G53" s="21">
        <v>589</v>
      </c>
      <c r="H53" s="22">
        <f>VLOOKUP(B53,[1]Sheet1!$A:$L,12,0)</f>
        <v>583.11</v>
      </c>
      <c r="I53" s="20"/>
      <c r="J53" s="25"/>
      <c r="K53" s="26" t="s">
        <v>18</v>
      </c>
    </row>
    <row r="54" s="1" customFormat="1" ht="15" customHeight="1" spans="1:11">
      <c r="A54" s="20">
        <v>49</v>
      </c>
      <c r="B54" s="20" t="s">
        <v>67</v>
      </c>
      <c r="C54" s="20" t="s">
        <v>49</v>
      </c>
      <c r="D54" s="20" t="s">
        <v>16</v>
      </c>
      <c r="E54" s="20" t="s">
        <v>17</v>
      </c>
      <c r="F54" s="20">
        <v>5239</v>
      </c>
      <c r="G54" s="21">
        <v>589</v>
      </c>
      <c r="H54" s="22">
        <f>VLOOKUP(B54,[1]Sheet1!$A:$L,12,0)</f>
        <v>583.11</v>
      </c>
      <c r="I54" s="20"/>
      <c r="J54" s="25"/>
      <c r="K54" s="26" t="s">
        <v>18</v>
      </c>
    </row>
    <row r="55" s="1" customFormat="1" ht="15" customHeight="1" spans="1:11">
      <c r="A55" s="20">
        <v>50</v>
      </c>
      <c r="B55" s="20" t="s">
        <v>68</v>
      </c>
      <c r="C55" s="20" t="s">
        <v>69</v>
      </c>
      <c r="D55" s="20" t="s">
        <v>16</v>
      </c>
      <c r="E55" s="20" t="s">
        <v>17</v>
      </c>
      <c r="F55" s="20">
        <v>7</v>
      </c>
      <c r="G55" s="21">
        <v>60.59</v>
      </c>
      <c r="H55" s="22">
        <f>VLOOKUP(B55,[1]Sheet1!$A:$L,12,0)</f>
        <v>60.59</v>
      </c>
      <c r="I55" s="20"/>
      <c r="J55" s="25"/>
      <c r="K55" s="26" t="s">
        <v>18</v>
      </c>
    </row>
    <row r="56" s="1" customFormat="1" ht="15" customHeight="1" spans="1:11">
      <c r="A56" s="20">
        <v>51</v>
      </c>
      <c r="B56" s="20" t="s">
        <v>70</v>
      </c>
      <c r="C56" s="20" t="s">
        <v>71</v>
      </c>
      <c r="D56" s="20" t="s">
        <v>16</v>
      </c>
      <c r="E56" s="20" t="s">
        <v>17</v>
      </c>
      <c r="F56" s="20">
        <v>3</v>
      </c>
      <c r="G56" s="21">
        <v>35</v>
      </c>
      <c r="H56" s="22">
        <f>VLOOKUP(B56,[1]Sheet1!$A:$L,12,0)</f>
        <v>35</v>
      </c>
      <c r="I56" s="20"/>
      <c r="J56" s="25"/>
      <c r="K56" s="26" t="s">
        <v>18</v>
      </c>
    </row>
    <row r="57" s="1" customFormat="1" ht="15" customHeight="1" spans="1:11">
      <c r="A57" s="20">
        <v>52</v>
      </c>
      <c r="B57" s="20" t="s">
        <v>72</v>
      </c>
      <c r="C57" s="20" t="s">
        <v>73</v>
      </c>
      <c r="D57" s="20" t="s">
        <v>16</v>
      </c>
      <c r="E57" s="20" t="s">
        <v>17</v>
      </c>
      <c r="F57" s="20">
        <v>3</v>
      </c>
      <c r="G57" s="21">
        <v>71.45</v>
      </c>
      <c r="H57" s="22">
        <f>VLOOKUP(B57,[1]Sheet1!$A:$L,12,0)</f>
        <v>71.45</v>
      </c>
      <c r="I57" s="20"/>
      <c r="J57" s="25"/>
      <c r="K57" s="26" t="s">
        <v>18</v>
      </c>
    </row>
    <row r="58" s="1" customFormat="1" ht="15" customHeight="1" spans="1:11">
      <c r="A58" s="20">
        <v>53</v>
      </c>
      <c r="B58" s="20" t="s">
        <v>74</v>
      </c>
      <c r="C58" s="20" t="s">
        <v>75</v>
      </c>
      <c r="D58" s="20" t="s">
        <v>16</v>
      </c>
      <c r="E58" s="20" t="s">
        <v>17</v>
      </c>
      <c r="F58" s="20">
        <v>1</v>
      </c>
      <c r="G58" s="21"/>
      <c r="H58" s="22"/>
      <c r="I58" s="20"/>
      <c r="J58" s="25"/>
      <c r="K58" s="26" t="s">
        <v>18</v>
      </c>
    </row>
    <row r="59" s="1" customFormat="1" ht="15" customHeight="1" spans="1:11">
      <c r="A59" s="20">
        <v>54</v>
      </c>
      <c r="B59" s="20" t="s">
        <v>76</v>
      </c>
      <c r="C59" s="20" t="s">
        <v>75</v>
      </c>
      <c r="D59" s="20" t="s">
        <v>16</v>
      </c>
      <c r="E59" s="20" t="s">
        <v>17</v>
      </c>
      <c r="F59" s="20">
        <v>20</v>
      </c>
      <c r="G59" s="21">
        <v>100</v>
      </c>
      <c r="H59" s="22">
        <f>VLOOKUP(B59,[1]Sheet1!$A:$L,12,0)</f>
        <v>100</v>
      </c>
      <c r="I59" s="20"/>
      <c r="J59" s="25"/>
      <c r="K59" s="26" t="s">
        <v>18</v>
      </c>
    </row>
    <row r="60" s="1" customFormat="1" ht="15" customHeight="1" spans="1:11">
      <c r="A60" s="20">
        <v>55</v>
      </c>
      <c r="B60" s="20" t="s">
        <v>77</v>
      </c>
      <c r="C60" s="20" t="s">
        <v>78</v>
      </c>
      <c r="D60" s="20" t="s">
        <v>16</v>
      </c>
      <c r="E60" s="20" t="s">
        <v>17</v>
      </c>
      <c r="F60" s="20">
        <v>4</v>
      </c>
      <c r="G60" s="21">
        <v>342.52</v>
      </c>
      <c r="H60" s="22">
        <f>VLOOKUP(B60,[1]Sheet1!$A:$L,12,0)</f>
        <v>342.52</v>
      </c>
      <c r="I60" s="20"/>
      <c r="J60" s="25"/>
      <c r="K60" s="26" t="s">
        <v>18</v>
      </c>
    </row>
    <row r="61" s="1" customFormat="1" ht="15" customHeight="1" spans="1:11">
      <c r="A61" s="20">
        <v>56</v>
      </c>
      <c r="B61" s="20" t="s">
        <v>79</v>
      </c>
      <c r="C61" s="20" t="s">
        <v>80</v>
      </c>
      <c r="D61" s="20" t="s">
        <v>16</v>
      </c>
      <c r="E61" s="20" t="s">
        <v>17</v>
      </c>
      <c r="F61" s="20">
        <v>1</v>
      </c>
      <c r="G61" s="21"/>
      <c r="H61" s="22"/>
      <c r="I61" s="20"/>
      <c r="J61" s="25"/>
      <c r="K61" s="26" t="s">
        <v>18</v>
      </c>
    </row>
    <row r="62" s="1" customFormat="1" ht="15" customHeight="1" spans="1:11">
      <c r="A62" s="20">
        <v>57</v>
      </c>
      <c r="B62" s="20" t="s">
        <v>81</v>
      </c>
      <c r="C62" s="20" t="s">
        <v>82</v>
      </c>
      <c r="D62" s="20" t="s">
        <v>16</v>
      </c>
      <c r="E62" s="20" t="s">
        <v>17</v>
      </c>
      <c r="F62" s="20">
        <v>7</v>
      </c>
      <c r="G62" s="21">
        <v>41.9</v>
      </c>
      <c r="H62" s="22">
        <f>VLOOKUP(B62,[1]Sheet1!$A:$L,12,0)</f>
        <v>41.9</v>
      </c>
      <c r="I62" s="20"/>
      <c r="J62" s="25"/>
      <c r="K62" s="26" t="s">
        <v>18</v>
      </c>
    </row>
    <row r="63" s="1" customFormat="1" ht="15" customHeight="1" spans="1:11">
      <c r="A63" s="20">
        <v>58</v>
      </c>
      <c r="B63" s="20" t="s">
        <v>83</v>
      </c>
      <c r="C63" s="20" t="s">
        <v>84</v>
      </c>
      <c r="D63" s="20" t="s">
        <v>16</v>
      </c>
      <c r="E63" s="20" t="s">
        <v>17</v>
      </c>
      <c r="F63" s="20">
        <v>2</v>
      </c>
      <c r="G63" s="21">
        <v>166.97</v>
      </c>
      <c r="H63" s="22">
        <f>VLOOKUP(B63,[1]Sheet1!$A:$L,12,0)</f>
        <v>166.97</v>
      </c>
      <c r="I63" s="20"/>
      <c r="J63" s="25"/>
      <c r="K63" s="26" t="s">
        <v>18</v>
      </c>
    </row>
    <row r="64" s="1" customFormat="1" ht="15" customHeight="1" spans="1:11">
      <c r="A64" s="20">
        <v>59</v>
      </c>
      <c r="B64" s="20" t="s">
        <v>85</v>
      </c>
      <c r="C64" s="20" t="s">
        <v>86</v>
      </c>
      <c r="D64" s="20" t="s">
        <v>16</v>
      </c>
      <c r="E64" s="20" t="s">
        <v>17</v>
      </c>
      <c r="F64" s="20">
        <v>3</v>
      </c>
      <c r="G64" s="21"/>
      <c r="H64" s="22"/>
      <c r="I64" s="20"/>
      <c r="J64" s="25"/>
      <c r="K64" s="26" t="s">
        <v>18</v>
      </c>
    </row>
    <row r="65" s="1" customFormat="1" ht="15" customHeight="1" spans="1:11">
      <c r="A65" s="20">
        <v>60</v>
      </c>
      <c r="B65" s="20" t="s">
        <v>87</v>
      </c>
      <c r="C65" s="20" t="s">
        <v>88</v>
      </c>
      <c r="D65" s="20" t="s">
        <v>16</v>
      </c>
      <c r="E65" s="20" t="s">
        <v>17</v>
      </c>
      <c r="F65" s="20">
        <v>16</v>
      </c>
      <c r="G65" s="21">
        <v>30</v>
      </c>
      <c r="H65" s="22">
        <f>VLOOKUP(B65,[1]Sheet1!$A:$L,12,0)</f>
        <v>30</v>
      </c>
      <c r="I65" s="20"/>
      <c r="J65" s="25"/>
      <c r="K65" s="26" t="s">
        <v>18</v>
      </c>
    </row>
    <row r="66" s="1" customFormat="1" ht="15" customHeight="1" spans="1:11">
      <c r="A66" s="20">
        <v>61</v>
      </c>
      <c r="B66" s="20" t="s">
        <v>89</v>
      </c>
      <c r="C66" s="20" t="s">
        <v>90</v>
      </c>
      <c r="D66" s="20" t="s">
        <v>16</v>
      </c>
      <c r="E66" s="20" t="s">
        <v>17</v>
      </c>
      <c r="F66" s="20">
        <v>5</v>
      </c>
      <c r="G66" s="21">
        <v>129</v>
      </c>
      <c r="H66" s="22">
        <f>VLOOKUP(B66,[1]Sheet1!$A:$L,12,0)</f>
        <v>129</v>
      </c>
      <c r="I66" s="20"/>
      <c r="J66" s="25"/>
      <c r="K66" s="26" t="s">
        <v>18</v>
      </c>
    </row>
    <row r="67" s="1" customFormat="1" ht="15" customHeight="1" spans="1:11">
      <c r="A67" s="20">
        <v>62</v>
      </c>
      <c r="B67" s="20" t="s">
        <v>91</v>
      </c>
      <c r="C67" s="20" t="s">
        <v>92</v>
      </c>
      <c r="D67" s="20" t="s">
        <v>16</v>
      </c>
      <c r="E67" s="20" t="s">
        <v>17</v>
      </c>
      <c r="F67" s="20">
        <v>3</v>
      </c>
      <c r="G67" s="21"/>
      <c r="H67" s="22"/>
      <c r="I67" s="20"/>
      <c r="J67" s="25"/>
      <c r="K67" s="26" t="s">
        <v>18</v>
      </c>
    </row>
    <row r="68" s="1" customFormat="1" ht="15" customHeight="1" spans="1:11">
      <c r="A68" s="20">
        <v>63</v>
      </c>
      <c r="B68" s="20" t="s">
        <v>93</v>
      </c>
      <c r="C68" s="20" t="s">
        <v>94</v>
      </c>
      <c r="D68" s="20" t="s">
        <v>16</v>
      </c>
      <c r="E68" s="20" t="s">
        <v>17</v>
      </c>
      <c r="F68" s="20">
        <v>1</v>
      </c>
      <c r="G68" s="21">
        <v>80</v>
      </c>
      <c r="H68" s="22">
        <f>VLOOKUP(B68,[1]Sheet1!$A:$L,12,0)</f>
        <v>80</v>
      </c>
      <c r="I68" s="20"/>
      <c r="J68" s="25"/>
      <c r="K68" s="26" t="s">
        <v>18</v>
      </c>
    </row>
    <row r="69" s="1" customFormat="1" ht="15" customHeight="1" spans="1:11">
      <c r="A69" s="20">
        <v>64</v>
      </c>
      <c r="B69" s="20" t="s">
        <v>95</v>
      </c>
      <c r="C69" s="20" t="s">
        <v>90</v>
      </c>
      <c r="D69" s="20" t="s">
        <v>16</v>
      </c>
      <c r="E69" s="20" t="s">
        <v>17</v>
      </c>
      <c r="F69" s="20">
        <v>1</v>
      </c>
      <c r="G69" s="21">
        <v>129</v>
      </c>
      <c r="H69" s="22">
        <f>VLOOKUP(B69,[1]Sheet1!$A:$L,12,0)</f>
        <v>129</v>
      </c>
      <c r="I69" s="20"/>
      <c r="J69" s="25"/>
      <c r="K69" s="26" t="s">
        <v>18</v>
      </c>
    </row>
    <row r="70" s="1" customFormat="1" ht="15" customHeight="1" spans="1:11">
      <c r="A70" s="20">
        <v>65</v>
      </c>
      <c r="B70" s="20" t="s">
        <v>96</v>
      </c>
      <c r="C70" s="20" t="s">
        <v>88</v>
      </c>
      <c r="D70" s="20" t="s">
        <v>16</v>
      </c>
      <c r="E70" s="20" t="s">
        <v>17</v>
      </c>
      <c r="F70" s="20">
        <v>13</v>
      </c>
      <c r="G70" s="21">
        <v>41.9</v>
      </c>
      <c r="H70" s="22">
        <f>VLOOKUP(B70,[1]Sheet1!$A:$L,12,0)</f>
        <v>41.9</v>
      </c>
      <c r="I70" s="20"/>
      <c r="J70" s="25"/>
      <c r="K70" s="26" t="s">
        <v>18</v>
      </c>
    </row>
    <row r="71" s="1" customFormat="1" ht="15" customHeight="1" spans="1:11">
      <c r="A71" s="20">
        <v>66</v>
      </c>
      <c r="B71" s="20" t="s">
        <v>97</v>
      </c>
      <c r="C71" s="20" t="s">
        <v>88</v>
      </c>
      <c r="D71" s="20" t="s">
        <v>16</v>
      </c>
      <c r="E71" s="20" t="s">
        <v>17</v>
      </c>
      <c r="F71" s="20">
        <v>133</v>
      </c>
      <c r="G71" s="21">
        <v>43.9</v>
      </c>
      <c r="H71" s="22">
        <f>VLOOKUP(B71,[1]Sheet1!$A:$L,12,0)</f>
        <v>43.9</v>
      </c>
      <c r="I71" s="20"/>
      <c r="J71" s="25"/>
      <c r="K71" s="26" t="s">
        <v>18</v>
      </c>
    </row>
    <row r="72" s="1" customFormat="1" ht="15" customHeight="1" spans="1:11">
      <c r="A72" s="20">
        <v>67</v>
      </c>
      <c r="B72" s="20" t="s">
        <v>98</v>
      </c>
      <c r="C72" s="20" t="s">
        <v>99</v>
      </c>
      <c r="D72" s="20" t="s">
        <v>16</v>
      </c>
      <c r="E72" s="20" t="s">
        <v>17</v>
      </c>
      <c r="F72" s="20">
        <v>1</v>
      </c>
      <c r="G72" s="21">
        <v>225.85</v>
      </c>
      <c r="H72" s="22">
        <f>VLOOKUP(B72,[1]Sheet1!$A:$L,12,0)</f>
        <v>225.85</v>
      </c>
      <c r="I72" s="20"/>
      <c r="J72" s="25"/>
      <c r="K72" s="26" t="s">
        <v>18</v>
      </c>
    </row>
    <row r="73" s="1" customFormat="1" ht="15" customHeight="1" spans="1:11">
      <c r="A73" s="20">
        <v>68</v>
      </c>
      <c r="B73" s="20" t="s">
        <v>100</v>
      </c>
      <c r="C73" s="20" t="s">
        <v>99</v>
      </c>
      <c r="D73" s="20" t="s">
        <v>16</v>
      </c>
      <c r="E73" s="20" t="s">
        <v>17</v>
      </c>
      <c r="F73" s="20">
        <v>1</v>
      </c>
      <c r="G73" s="21">
        <v>372.34</v>
      </c>
      <c r="H73" s="22">
        <f>VLOOKUP(B73,[1]Sheet1!$A:$L,12,0)</f>
        <v>372.34</v>
      </c>
      <c r="I73" s="20"/>
      <c r="J73" s="25"/>
      <c r="K73" s="26" t="s">
        <v>18</v>
      </c>
    </row>
    <row r="74" s="1" customFormat="1" ht="15" customHeight="1" spans="1:11">
      <c r="A74" s="20">
        <v>69</v>
      </c>
      <c r="B74" s="20" t="s">
        <v>101</v>
      </c>
      <c r="C74" s="20" t="s">
        <v>90</v>
      </c>
      <c r="D74" s="20" t="s">
        <v>16</v>
      </c>
      <c r="E74" s="20" t="s">
        <v>17</v>
      </c>
      <c r="F74" s="20">
        <v>23</v>
      </c>
      <c r="G74" s="21">
        <v>271.7</v>
      </c>
      <c r="H74" s="22">
        <f>VLOOKUP(B74,[1]Sheet1!$A:$L,12,0)</f>
        <v>271.7</v>
      </c>
      <c r="I74" s="20"/>
      <c r="J74" s="25"/>
      <c r="K74" s="26" t="s">
        <v>18</v>
      </c>
    </row>
    <row r="75" s="1" customFormat="1" ht="15" customHeight="1" spans="1:11">
      <c r="A75" s="20">
        <v>70</v>
      </c>
      <c r="B75" s="20" t="s">
        <v>102</v>
      </c>
      <c r="C75" s="20" t="s">
        <v>103</v>
      </c>
      <c r="D75" s="20" t="s">
        <v>16</v>
      </c>
      <c r="E75" s="20" t="s">
        <v>17</v>
      </c>
      <c r="F75" s="20">
        <v>1</v>
      </c>
      <c r="G75" s="21">
        <v>52.2</v>
      </c>
      <c r="H75" s="22">
        <f>VLOOKUP(B75,[1]Sheet1!$A:$L,12,0)</f>
        <v>52.2</v>
      </c>
      <c r="I75" s="20"/>
      <c r="J75" s="25"/>
      <c r="K75" s="26" t="s">
        <v>18</v>
      </c>
    </row>
    <row r="76" s="1" customFormat="1" ht="15" customHeight="1" spans="1:11">
      <c r="A76" s="20">
        <v>71</v>
      </c>
      <c r="B76" s="20" t="s">
        <v>104</v>
      </c>
      <c r="C76" s="20" t="s">
        <v>103</v>
      </c>
      <c r="D76" s="20" t="s">
        <v>16</v>
      </c>
      <c r="E76" s="20" t="s">
        <v>17</v>
      </c>
      <c r="F76" s="20">
        <v>44</v>
      </c>
      <c r="G76" s="21">
        <v>52.2</v>
      </c>
      <c r="H76" s="22">
        <f>VLOOKUP(B76,[1]Sheet1!$A:$L,12,0)</f>
        <v>52.2</v>
      </c>
      <c r="I76" s="20"/>
      <c r="J76" s="25"/>
      <c r="K76" s="26" t="s">
        <v>18</v>
      </c>
    </row>
    <row r="77" s="1" customFormat="1" ht="15" customHeight="1" spans="1:11">
      <c r="A77" s="20">
        <v>72</v>
      </c>
      <c r="B77" s="20" t="s">
        <v>105</v>
      </c>
      <c r="C77" s="20" t="s">
        <v>103</v>
      </c>
      <c r="D77" s="20" t="s">
        <v>16</v>
      </c>
      <c r="E77" s="20" t="s">
        <v>17</v>
      </c>
      <c r="F77" s="20">
        <v>9</v>
      </c>
      <c r="G77" s="21">
        <v>52.2</v>
      </c>
      <c r="H77" s="22">
        <f>VLOOKUP(B77,[1]Sheet1!$A:$L,12,0)</f>
        <v>52.2</v>
      </c>
      <c r="I77" s="20"/>
      <c r="J77" s="25"/>
      <c r="K77" s="26" t="s">
        <v>18</v>
      </c>
    </row>
    <row r="78" s="1" customFormat="1" ht="15" customHeight="1" spans="1:11">
      <c r="A78" s="20">
        <v>73</v>
      </c>
      <c r="B78" s="20" t="s">
        <v>106</v>
      </c>
      <c r="C78" s="20" t="s">
        <v>107</v>
      </c>
      <c r="D78" s="20" t="s">
        <v>16</v>
      </c>
      <c r="E78" s="20" t="s">
        <v>17</v>
      </c>
      <c r="F78" s="20">
        <v>4</v>
      </c>
      <c r="G78" s="21">
        <v>559.25</v>
      </c>
      <c r="H78" s="22">
        <f>VLOOKUP(B78,[1]Sheet1!$A:$L,12,0)</f>
        <v>559.25</v>
      </c>
      <c r="I78" s="20"/>
      <c r="J78" s="25"/>
      <c r="K78" s="26" t="s">
        <v>18</v>
      </c>
    </row>
    <row r="79" s="1" customFormat="1" ht="15" customHeight="1" spans="1:11">
      <c r="A79" s="20">
        <v>74</v>
      </c>
      <c r="B79" s="20" t="s">
        <v>108</v>
      </c>
      <c r="C79" s="20" t="s">
        <v>109</v>
      </c>
      <c r="D79" s="20" t="s">
        <v>16</v>
      </c>
      <c r="E79" s="20" t="s">
        <v>17</v>
      </c>
      <c r="F79" s="20">
        <v>31</v>
      </c>
      <c r="G79" s="21">
        <v>78.08</v>
      </c>
      <c r="H79" s="22">
        <f>VLOOKUP(B79,[1]Sheet1!$A:$L,12,0)</f>
        <v>78.08</v>
      </c>
      <c r="I79" s="20"/>
      <c r="J79" s="25"/>
      <c r="K79" s="26" t="s">
        <v>18</v>
      </c>
    </row>
    <row r="80" s="1" customFormat="1" ht="15" customHeight="1" spans="1:11">
      <c r="A80" s="20">
        <v>75</v>
      </c>
      <c r="B80" s="20" t="s">
        <v>110</v>
      </c>
      <c r="C80" s="20" t="s">
        <v>111</v>
      </c>
      <c r="D80" s="20" t="s">
        <v>16</v>
      </c>
      <c r="E80" s="20" t="s">
        <v>17</v>
      </c>
      <c r="F80" s="20">
        <v>13</v>
      </c>
      <c r="G80" s="21">
        <v>88.4</v>
      </c>
      <c r="H80" s="22">
        <f>VLOOKUP(B80,[1]Sheet1!$A:$L,12,0)</f>
        <v>88.4</v>
      </c>
      <c r="I80" s="20"/>
      <c r="J80" s="25"/>
      <c r="K80" s="26" t="s">
        <v>18</v>
      </c>
    </row>
    <row r="81" s="1" customFormat="1" ht="15" customHeight="1" spans="1:11">
      <c r="A81" s="20">
        <v>76</v>
      </c>
      <c r="B81" s="20" t="s">
        <v>112</v>
      </c>
      <c r="C81" s="20" t="s">
        <v>111</v>
      </c>
      <c r="D81" s="20" t="s">
        <v>16</v>
      </c>
      <c r="E81" s="20" t="s">
        <v>17</v>
      </c>
      <c r="F81" s="20">
        <v>1</v>
      </c>
      <c r="G81" s="21">
        <v>88.4</v>
      </c>
      <c r="H81" s="22">
        <f>VLOOKUP(B81,[1]Sheet1!$A:$L,12,0)</f>
        <v>88.4</v>
      </c>
      <c r="I81" s="20"/>
      <c r="J81" s="25"/>
      <c r="K81" s="26" t="s">
        <v>18</v>
      </c>
    </row>
    <row r="82" s="1" customFormat="1" ht="15" customHeight="1" spans="1:11">
      <c r="A82" s="20">
        <v>77</v>
      </c>
      <c r="B82" s="20" t="s">
        <v>113</v>
      </c>
      <c r="C82" s="20" t="s">
        <v>114</v>
      </c>
      <c r="D82" s="20" t="s">
        <v>16</v>
      </c>
      <c r="E82" s="20" t="s">
        <v>17</v>
      </c>
      <c r="F82" s="20">
        <v>1</v>
      </c>
      <c r="G82" s="21">
        <v>78</v>
      </c>
      <c r="H82" s="22">
        <f>VLOOKUP(B82,[1]Sheet1!$A:$L,12,0)</f>
        <v>78</v>
      </c>
      <c r="I82" s="20"/>
      <c r="J82" s="25"/>
      <c r="K82" s="26" t="s">
        <v>18</v>
      </c>
    </row>
    <row r="83" s="1" customFormat="1" ht="15" customHeight="1" spans="1:11">
      <c r="A83" s="20">
        <v>78</v>
      </c>
      <c r="B83" s="20" t="s">
        <v>115</v>
      </c>
      <c r="C83" s="20" t="s">
        <v>116</v>
      </c>
      <c r="D83" s="20" t="s">
        <v>16</v>
      </c>
      <c r="E83" s="20" t="s">
        <v>17</v>
      </c>
      <c r="F83" s="20">
        <v>8</v>
      </c>
      <c r="G83" s="21">
        <v>73</v>
      </c>
      <c r="H83" s="22">
        <f>VLOOKUP(B83,[1]Sheet1!$A:$L,12,0)</f>
        <v>73</v>
      </c>
      <c r="I83" s="20"/>
      <c r="J83" s="25"/>
      <c r="K83" s="26" t="s">
        <v>18</v>
      </c>
    </row>
    <row r="84" s="1" customFormat="1" ht="15" customHeight="1" spans="1:11">
      <c r="A84" s="20">
        <v>79</v>
      </c>
      <c r="B84" s="20" t="s">
        <v>117</v>
      </c>
      <c r="C84" s="20" t="s">
        <v>118</v>
      </c>
      <c r="D84" s="20" t="s">
        <v>16</v>
      </c>
      <c r="E84" s="20" t="s">
        <v>17</v>
      </c>
      <c r="F84" s="20">
        <v>3</v>
      </c>
      <c r="G84" s="21">
        <v>129</v>
      </c>
      <c r="H84" s="22">
        <f>VLOOKUP(B84,[1]Sheet1!$A:$L,12,0)</f>
        <v>129</v>
      </c>
      <c r="I84" s="20"/>
      <c r="J84" s="25"/>
      <c r="K84" s="26" t="s">
        <v>18</v>
      </c>
    </row>
    <row r="85" s="1" customFormat="1" ht="15" customHeight="1" spans="1:11">
      <c r="A85" s="20">
        <v>80</v>
      </c>
      <c r="B85" s="20" t="s">
        <v>119</v>
      </c>
      <c r="C85" s="20" t="s">
        <v>103</v>
      </c>
      <c r="D85" s="20" t="s">
        <v>16</v>
      </c>
      <c r="E85" s="20" t="s">
        <v>17</v>
      </c>
      <c r="F85" s="20">
        <v>12</v>
      </c>
      <c r="G85" s="21">
        <v>62.36</v>
      </c>
      <c r="H85" s="22">
        <f>VLOOKUP(B85,[1]Sheet1!$A:$L,12,0)</f>
        <v>62.36</v>
      </c>
      <c r="I85" s="20"/>
      <c r="J85" s="25"/>
      <c r="K85" s="26" t="s">
        <v>18</v>
      </c>
    </row>
    <row r="86" s="1" customFormat="1" ht="15" customHeight="1" spans="1:11">
      <c r="A86" s="20">
        <v>81</v>
      </c>
      <c r="B86" s="20" t="s">
        <v>120</v>
      </c>
      <c r="C86" s="20" t="s">
        <v>90</v>
      </c>
      <c r="D86" s="20" t="s">
        <v>16</v>
      </c>
      <c r="E86" s="20" t="s">
        <v>17</v>
      </c>
      <c r="F86" s="20">
        <v>3</v>
      </c>
      <c r="G86" s="21">
        <v>307</v>
      </c>
      <c r="H86" s="22">
        <f>VLOOKUP(B86,[1]Sheet1!$A:$L,12,0)</f>
        <v>307</v>
      </c>
      <c r="I86" s="20"/>
      <c r="J86" s="25"/>
      <c r="K86" s="26" t="s">
        <v>18</v>
      </c>
    </row>
    <row r="87" s="1" customFormat="1" ht="15" customHeight="1" spans="1:11">
      <c r="A87" s="20">
        <v>82</v>
      </c>
      <c r="B87" s="20" t="s">
        <v>121</v>
      </c>
      <c r="C87" s="20" t="s">
        <v>122</v>
      </c>
      <c r="D87" s="20" t="s">
        <v>16</v>
      </c>
      <c r="E87" s="20" t="s">
        <v>17</v>
      </c>
      <c r="F87" s="20">
        <v>6</v>
      </c>
      <c r="G87" s="21">
        <v>78</v>
      </c>
      <c r="H87" s="22">
        <f>VLOOKUP(B87,[1]Sheet1!$A:$L,12,0)</f>
        <v>78</v>
      </c>
      <c r="I87" s="20"/>
      <c r="J87" s="25"/>
      <c r="K87" s="26" t="s">
        <v>18</v>
      </c>
    </row>
    <row r="88" ht="93.6" customHeight="1" spans="1:11">
      <c r="A88" s="27" t="s">
        <v>123</v>
      </c>
      <c r="B88" s="28"/>
      <c r="C88" s="28"/>
      <c r="D88" s="28"/>
      <c r="E88" s="28"/>
      <c r="F88" s="28"/>
      <c r="G88" s="28"/>
      <c r="H88" s="29"/>
      <c r="I88" s="29"/>
      <c r="J88" s="28"/>
      <c r="K88" s="28"/>
    </row>
    <row r="89" ht="68.4" customHeight="1" spans="1:11">
      <c r="A89" s="30" t="s">
        <v>124</v>
      </c>
      <c r="B89" s="30"/>
      <c r="C89" s="30"/>
      <c r="D89" s="30"/>
      <c r="E89" s="30"/>
      <c r="F89" s="30"/>
      <c r="G89" s="30"/>
      <c r="H89" s="31"/>
      <c r="I89" s="31"/>
      <c r="J89" s="30"/>
      <c r="K89" s="30"/>
    </row>
    <row r="90" ht="68.4" customHeight="1" spans="1:11">
      <c r="A90" s="30" t="s">
        <v>125</v>
      </c>
      <c r="B90" s="30"/>
      <c r="C90" s="30"/>
      <c r="D90" s="30"/>
      <c r="E90" s="30"/>
      <c r="F90" s="30"/>
      <c r="G90" s="30"/>
      <c r="H90" s="31"/>
      <c r="I90" s="31"/>
      <c r="J90" s="30"/>
      <c r="K90" s="30"/>
    </row>
  </sheetData>
  <autoFilter xmlns:etc="http://www.wps.cn/officeDocument/2017/etCustomData" ref="A5:K90" etc:filterBottomFollowUsedRange="0">
    <extLst/>
  </autoFilter>
  <mergeCells count="6">
    <mergeCell ref="A1:K1"/>
    <mergeCell ref="A2:K2"/>
    <mergeCell ref="A4:K4"/>
    <mergeCell ref="A88:K88"/>
    <mergeCell ref="A89:K89"/>
    <mergeCell ref="A90:K90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赵鹏</dc:creator>
  <cp:lastModifiedBy>LDB49-光华荣昌19969507284</cp:lastModifiedBy>
  <dcterms:created xsi:type="dcterms:W3CDTF">2025-02-23T05:16:00Z</dcterms:created>
  <dcterms:modified xsi:type="dcterms:W3CDTF">2025-02-28T07:19:42Z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F64040B236E740A19FABEE63BC239FB4_13</vt:lpwstr>
  </property>
  <property fmtid="{D5CDD505-2E9C-101B-9397-08002B2CF9AE}" pid="3" name="KSOProductBuildVer">
    <vt:lpwstr>2052-12.1.0.20305</vt:lpwstr>
  </property>
</Properties>
</file>