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F:\重卡项目整理未完待续\02-陕汽项目\X5000\X5000\X5000-EBOM-2022.07.21\"/>
    </mc:Choice>
  </mc:AlternateContent>
  <xr:revisionPtr revIDLastSave="0" documentId="13_ncr:1_{4A54F991-9A05-4171-BA0E-C4C6F52F2942}" xr6:coauthVersionLast="47" xr6:coauthVersionMax="47" xr10:uidLastSave="{00000000-0000-0000-0000-000000000000}"/>
  <bookViews>
    <workbookView xWindow="28680" yWindow="-120" windowWidth="29040" windowHeight="16440" tabRatio="703" firstSheet="1" activeTab="3" xr2:uid="{00000000-000D-0000-FFFF-FFFF00000000}"/>
  </bookViews>
  <sheets>
    <sheet name="KING" sheetId="33" state="veryHidden" r:id="rId1"/>
    <sheet name="主驾驶首页" sheetId="28" r:id="rId2"/>
    <sheet name="主驾驶 (精简)" sheetId="29" state="hidden" r:id="rId3"/>
    <sheet name="主驾驶  (通风加热)" sheetId="32" r:id="rId4"/>
    <sheet name="靠背泡棉" sheetId="23" state="hidden" r:id="rId5"/>
    <sheet name="底座模块化总成" sheetId="20" state="hidden" r:id="rId6"/>
    <sheet name="主驾驶调角器总成" sheetId="22" state="hidden" r:id="rId7"/>
    <sheet name="驾驶员靠背焊接总成" sheetId="21" state="hidden" r:id="rId8"/>
    <sheet name="阻尼调节手柄总成" sheetId="26" state="hidden" r:id="rId9"/>
    <sheet name="升降速降开关气管总成" sheetId="18" state="hidden" r:id="rId10"/>
    <sheet name="驾驶员四孔腰托开关总成" sheetId="27" state="hidden" r:id="rId11"/>
    <sheet name="面料发泡匹配" sheetId="30" state="hidden" r:id="rId12"/>
    <sheet name="XL面料对比" sheetId="31" state="hidden" r:id="rId13"/>
  </sheets>
  <definedNames>
    <definedName name="_xlnm._FilterDatabase" localSheetId="5" hidden="1">底座模块化总成!$A$9:$AJ$164</definedName>
    <definedName name="_xlnm._FilterDatabase" localSheetId="7" hidden="1">驾驶员靠背焊接总成!$A$9:$AF$36</definedName>
    <definedName name="_xlnm._FilterDatabase" localSheetId="10" hidden="1">驾驶员四孔腰托开关总成!$A$9:$AI$16</definedName>
    <definedName name="_xlnm._FilterDatabase" localSheetId="4" hidden="1">靠背泡棉!$A$9:$AE$14</definedName>
    <definedName name="_xlnm._FilterDatabase" localSheetId="11" hidden="1">面料发泡匹配!$A$1:$M$13</definedName>
    <definedName name="_xlnm._FilterDatabase" localSheetId="3" hidden="1">'主驾驶  (通风加热)'!$A$9:$AM$143</definedName>
    <definedName name="_xlnm._FilterDatabase" localSheetId="2" hidden="1">'主驾驶 (精简)'!$A$9:$AJ$71</definedName>
    <definedName name="_xlnm._FilterDatabase" localSheetId="6" hidden="1">主驾驶调角器总成!$A$9:$AI$33</definedName>
    <definedName name="_xlnm._FilterDatabase" localSheetId="8" hidden="1">阻尼调节手柄总成!$A$9:$AI$15</definedName>
    <definedName name="_xlnm.Print_Area" localSheetId="5">底座模块化总成!$A$1:$AE$164</definedName>
    <definedName name="_xlnm.Print_Area" localSheetId="7">驾驶员靠背焊接总成!$A$1:$AD$15</definedName>
    <definedName name="_xlnm.Print_Area" localSheetId="10">驾驶员四孔腰托开关总成!$A$1:$AE$13</definedName>
    <definedName name="_xlnm.Print_Area" localSheetId="4">靠背泡棉!$A$1:$AD$14</definedName>
    <definedName name="_xlnm.Print_Area" localSheetId="3">'主驾驶  (通风加热)'!$A$1:$AQ$143</definedName>
    <definedName name="_xlnm.Print_Area" localSheetId="2">'主驾驶 (精简)'!$A$1:$AE$69</definedName>
    <definedName name="_xlnm.Print_Area" localSheetId="6">主驾驶调角器总成!$A$1:$AE$33</definedName>
    <definedName name="_xlnm.Print_Area" localSheetId="1">主驾驶首页!$A$1:$Z$81</definedName>
    <definedName name="_xlnm.Print_Area" localSheetId="8">阻尼调节手柄总成!$A$1:$AE$15</definedName>
  </definedNames>
  <calcPr calcId="181029"/>
</workbook>
</file>

<file path=xl/calcChain.xml><?xml version="1.0" encoding="utf-8"?>
<calcChain xmlns="http://schemas.openxmlformats.org/spreadsheetml/2006/main">
  <c r="A28" i="32" l="1"/>
  <c r="A24" i="32"/>
  <c r="A23" i="32"/>
  <c r="A26" i="32"/>
  <c r="A25" i="32"/>
  <c r="A27" i="32"/>
  <c r="A33" i="32"/>
  <c r="A11" i="32"/>
  <c r="A31" i="32"/>
  <c r="A52" i="32" l="1"/>
  <c r="A49" i="32"/>
  <c r="A60" i="32"/>
  <c r="A62" i="32"/>
  <c r="A59" i="32"/>
  <c r="A43" i="32"/>
  <c r="A22" i="32"/>
  <c r="A42" i="32"/>
  <c r="A21" i="32"/>
  <c r="A75" i="32"/>
  <c r="A47" i="32"/>
  <c r="A41" i="32"/>
  <c r="A20" i="32"/>
  <c r="A64" i="32"/>
  <c r="A113" i="32"/>
  <c r="A114" i="32"/>
  <c r="A115" i="32"/>
  <c r="A116" i="32"/>
  <c r="A117" i="32"/>
  <c r="A118" i="32"/>
  <c r="A119" i="32"/>
  <c r="A120" i="32"/>
  <c r="A121" i="32"/>
  <c r="A122" i="32"/>
  <c r="A123" i="32"/>
  <c r="A124" i="32"/>
  <c r="A125" i="32"/>
  <c r="A126" i="32"/>
  <c r="A127" i="32"/>
  <c r="A128" i="32"/>
  <c r="A129" i="32"/>
  <c r="A130" i="32"/>
  <c r="A131" i="32"/>
  <c r="A132" i="32"/>
  <c r="A133" i="32"/>
  <c r="A134" i="32"/>
  <c r="A135" i="32"/>
  <c r="A136" i="32"/>
  <c r="A137" i="32"/>
  <c r="A138" i="32"/>
  <c r="A139" i="32"/>
  <c r="A140" i="32"/>
  <c r="A141" i="32"/>
  <c r="A142" i="32"/>
  <c r="A143" i="32"/>
  <c r="A14" i="32" l="1"/>
  <c r="A15" i="32"/>
  <c r="A16" i="32"/>
  <c r="A17" i="32"/>
  <c r="A18" i="32"/>
  <c r="A19" i="32"/>
  <c r="A29" i="32"/>
  <c r="A30" i="32"/>
  <c r="A32" i="32"/>
  <c r="A34" i="32"/>
  <c r="A35" i="32"/>
  <c r="A36" i="32"/>
  <c r="A37" i="32"/>
  <c r="A38" i="32"/>
  <c r="A46" i="32"/>
  <c r="A48" i="32"/>
  <c r="A51" i="32"/>
  <c r="A54" i="32"/>
  <c r="A55" i="32"/>
  <c r="A39" i="32"/>
  <c r="A40" i="32"/>
  <c r="A44" i="32"/>
  <c r="A45" i="32"/>
  <c r="A50" i="32"/>
  <c r="A53" i="32"/>
  <c r="A56" i="32"/>
  <c r="A57" i="32"/>
  <c r="A58" i="32"/>
  <c r="A61" i="32"/>
  <c r="A63" i="32"/>
  <c r="A65" i="32"/>
  <c r="A66" i="32"/>
  <c r="A67" i="32"/>
  <c r="A68" i="32"/>
  <c r="A69" i="32"/>
  <c r="A70" i="32"/>
  <c r="A71" i="32"/>
  <c r="A72" i="32"/>
  <c r="A73" i="32"/>
  <c r="A74" i="32"/>
  <c r="A76" i="32"/>
  <c r="A78" i="32"/>
  <c r="A80" i="32"/>
  <c r="A81" i="32"/>
  <c r="A82" i="32"/>
  <c r="A77" i="32"/>
  <c r="A79"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6" i="27"/>
  <c r="A15" i="27"/>
  <c r="A14" i="27"/>
  <c r="A13" i="27"/>
  <c r="A12" i="27"/>
  <c r="A11" i="27"/>
  <c r="A10" i="27"/>
  <c r="A46" i="18"/>
  <c r="AB45" i="18"/>
  <c r="A45" i="18"/>
  <c r="AB44" i="18"/>
  <c r="A44" i="18"/>
  <c r="AB43"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H36" i="21"/>
  <c r="AG36" i="21"/>
  <c r="A36" i="21"/>
  <c r="AH35" i="21"/>
  <c r="AG35" i="21"/>
  <c r="A35" i="21"/>
  <c r="AH34" i="21"/>
  <c r="AG34" i="21"/>
  <c r="T34" i="21"/>
  <c r="A34" i="21"/>
  <c r="AH33" i="21"/>
  <c r="AG33" i="21"/>
  <c r="T33" i="21"/>
  <c r="A33" i="21"/>
  <c r="AH32" i="21"/>
  <c r="AG32" i="21"/>
  <c r="T32" i="21"/>
  <c r="A32" i="21"/>
  <c r="AH31" i="21"/>
  <c r="AG31" i="21"/>
  <c r="A31" i="21"/>
  <c r="AB30" i="21"/>
  <c r="AH30" i="21" s="1"/>
  <c r="A30" i="21"/>
  <c r="AH29" i="21"/>
  <c r="AG29" i="21"/>
  <c r="T29" i="21"/>
  <c r="A29" i="21"/>
  <c r="AH28" i="21"/>
  <c r="AG28" i="21"/>
  <c r="T28" i="21"/>
  <c r="A28" i="21"/>
  <c r="AH27" i="21"/>
  <c r="AG27" i="21"/>
  <c r="T27" i="21"/>
  <c r="A27" i="21"/>
  <c r="AH26" i="21"/>
  <c r="AG26" i="21"/>
  <c r="A26" i="21"/>
  <c r="AB25" i="21"/>
  <c r="AG25" i="21" s="1"/>
  <c r="A25" i="21"/>
  <c r="AH24" i="21"/>
  <c r="AG24" i="21"/>
  <c r="T24" i="21"/>
  <c r="A24" i="21"/>
  <c r="AH23" i="21"/>
  <c r="AG23" i="21"/>
  <c r="T23" i="21"/>
  <c r="A23" i="21"/>
  <c r="AH22" i="21"/>
  <c r="AG22" i="21"/>
  <c r="T22" i="21"/>
  <c r="A22" i="21"/>
  <c r="AH21" i="21"/>
  <c r="AG21" i="21"/>
  <c r="T21" i="21"/>
  <c r="A21" i="21"/>
  <c r="AH20" i="21"/>
  <c r="AG20" i="21"/>
  <c r="T20" i="21"/>
  <c r="A20" i="21"/>
  <c r="AH19" i="21"/>
  <c r="AG19" i="21"/>
  <c r="T19" i="21"/>
  <c r="A19" i="21"/>
  <c r="AH18" i="21"/>
  <c r="AG18" i="21"/>
  <c r="T18" i="21"/>
  <c r="A18" i="21"/>
  <c r="AH17" i="21"/>
  <c r="AG17" i="21"/>
  <c r="T17" i="21"/>
  <c r="A17" i="21"/>
  <c r="AH16" i="21"/>
  <c r="AG16" i="21"/>
  <c r="T16" i="21"/>
  <c r="A16" i="21"/>
  <c r="AH15" i="21"/>
  <c r="AG15" i="21"/>
  <c r="T15" i="21"/>
  <c r="A15" i="21"/>
  <c r="AH14" i="21"/>
  <c r="AG14" i="21"/>
  <c r="T14" i="21"/>
  <c r="A14" i="21"/>
  <c r="AH13" i="21"/>
  <c r="AG13" i="21"/>
  <c r="T13" i="21"/>
  <c r="A13" i="21"/>
  <c r="AH12" i="21"/>
  <c r="AG12" i="21"/>
  <c r="T12" i="21"/>
  <c r="A12" i="21"/>
  <c r="AG11" i="21"/>
  <c r="A11" i="21"/>
  <c r="AG10" i="21"/>
  <c r="A10" i="21"/>
  <c r="A33" i="22"/>
  <c r="A32" i="22"/>
  <c r="A31" i="22"/>
  <c r="A30" i="22"/>
  <c r="A29" i="22"/>
  <c r="A28" i="22"/>
  <c r="A27" i="22"/>
  <c r="A26" i="22"/>
  <c r="A25" i="22"/>
  <c r="A24" i="22"/>
  <c r="A23" i="22"/>
  <c r="A22" i="22"/>
  <c r="A21" i="22"/>
  <c r="A20" i="22"/>
  <c r="A19" i="22"/>
  <c r="A18" i="22"/>
  <c r="A17" i="22"/>
  <c r="A16" i="22"/>
  <c r="A15" i="22"/>
  <c r="A14" i="22"/>
  <c r="A13" i="22"/>
  <c r="A12" i="22"/>
  <c r="A11" i="22"/>
  <c r="A10" i="22"/>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31" i="23"/>
  <c r="A30" i="23"/>
  <c r="A29" i="23"/>
  <c r="A28" i="23"/>
  <c r="A26" i="23"/>
  <c r="A25" i="23"/>
  <c r="A24" i="23"/>
  <c r="A23" i="23"/>
  <c r="A22" i="23"/>
  <c r="A20" i="23"/>
  <c r="A19" i="23"/>
  <c r="A18" i="23"/>
  <c r="A17" i="23"/>
  <c r="A16" i="23"/>
  <c r="A14" i="23"/>
  <c r="A13" i="23"/>
  <c r="A12" i="23"/>
  <c r="A11" i="23"/>
  <c r="A10" i="23"/>
  <c r="T97" i="32"/>
  <c r="T96" i="32"/>
  <c r="A13" i="32"/>
  <c r="A12" i="32"/>
  <c r="A10" i="32"/>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T44"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H25" i="21" l="1"/>
  <c r="AG3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F2" authorId="0" shapeId="0" xr:uid="{00000000-0006-0000-0100-000001000000}">
      <text>
        <r>
          <rPr>
            <b/>
            <sz val="9"/>
            <rFont val="宋体"/>
            <family val="3"/>
            <charset val="134"/>
          </rPr>
          <t>作者:</t>
        </r>
        <r>
          <rPr>
            <sz val="9"/>
            <rFont val="宋体"/>
            <family val="3"/>
            <charset val="134"/>
          </rPr>
          <t xml:space="preserve">
报警锁扣升级后新总成零件号
</t>
        </r>
      </text>
    </comment>
    <comment ref="N47" authorId="0" shapeId="0" xr:uid="{00000000-0006-0000-0100-000002000000}">
      <text>
        <r>
          <rPr>
            <b/>
            <sz val="9"/>
            <rFont val="宋体"/>
            <family val="3"/>
            <charset val="134"/>
          </rPr>
          <t>作者:</t>
        </r>
        <r>
          <rPr>
            <sz val="9"/>
            <rFont val="宋体"/>
            <family val="3"/>
            <charset val="134"/>
          </rPr>
          <t xml:space="preserve">
3/10结构调整</t>
        </r>
      </text>
    </comment>
    <comment ref="AB47" authorId="0" shapeId="0" xr:uid="{00000000-0006-0000-0100-000003000000}">
      <text>
        <r>
          <rPr>
            <b/>
            <sz val="9"/>
            <rFont val="宋体"/>
            <family val="3"/>
            <charset val="134"/>
          </rPr>
          <t>20200708-
重量更新</t>
        </r>
      </text>
    </comment>
    <comment ref="AB48" authorId="0" shapeId="0" xr:uid="{00000000-0006-0000-0100-000004000000}">
      <text>
        <r>
          <rPr>
            <b/>
            <sz val="9"/>
            <rFont val="宋体"/>
            <family val="3"/>
            <charset val="134"/>
          </rPr>
          <t>20200708-
重量更新</t>
        </r>
      </text>
    </comment>
    <comment ref="T50" authorId="0" shapeId="0" xr:uid="{00000000-0006-0000-0100-000005000000}">
      <text>
        <r>
          <rPr>
            <b/>
            <sz val="9"/>
            <rFont val="宋体"/>
            <family val="3"/>
            <charset val="134"/>
          </rPr>
          <t>作者:</t>
        </r>
        <r>
          <rPr>
            <sz val="9"/>
            <rFont val="宋体"/>
            <family val="3"/>
            <charset val="134"/>
          </rPr>
          <t xml:space="preserve">
07/11阻尼器安装方式变更，调节方式更改。</t>
        </r>
      </text>
    </comment>
    <comment ref="AB53" authorId="0" shapeId="0" xr:uid="{00000000-0006-0000-0100-000006000000}">
      <text>
        <r>
          <rPr>
            <b/>
            <sz val="9"/>
            <rFont val="宋体"/>
            <family val="3"/>
            <charset val="134"/>
          </rPr>
          <t>20200708-
重量更新</t>
        </r>
      </text>
    </comment>
    <comment ref="AB54" authorId="0" shapeId="0" xr:uid="{00000000-0006-0000-0100-000007000000}">
      <text>
        <r>
          <rPr>
            <b/>
            <sz val="9"/>
            <rFont val="宋体"/>
            <family val="3"/>
            <charset val="134"/>
          </rPr>
          <t>20200708-
重量更新</t>
        </r>
      </text>
    </comment>
    <comment ref="AB55" authorId="0" shapeId="0" xr:uid="{00000000-0006-0000-0100-000008000000}">
      <text>
        <r>
          <rPr>
            <b/>
            <sz val="9"/>
            <rFont val="宋体"/>
            <family val="3"/>
            <charset val="134"/>
          </rPr>
          <t>20200708-
重量更新</t>
        </r>
      </text>
    </comment>
    <comment ref="AB56" authorId="0" shapeId="0" xr:uid="{00000000-0006-0000-0100-000009000000}">
      <text>
        <r>
          <rPr>
            <b/>
            <sz val="9"/>
            <rFont val="宋体"/>
            <family val="3"/>
            <charset val="134"/>
          </rPr>
          <t>20200708-
重量更新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李朝峰</author>
    <author>作者</author>
  </authors>
  <commentList>
    <comment ref="M103" authorId="0" shapeId="0" xr:uid="{975518A8-9326-4167-85F2-189300542E20}">
      <text>
        <r>
          <rPr>
            <b/>
            <sz val="9"/>
            <rFont val="宋体"/>
            <family val="3"/>
            <charset val="134"/>
          </rPr>
          <t>李朝峰:</t>
        </r>
        <r>
          <rPr>
            <sz val="9"/>
            <rFont val="宋体"/>
            <family val="3"/>
            <charset val="134"/>
          </rPr>
          <t xml:space="preserve">
05/21扶手更换为H6扶手</t>
        </r>
      </text>
    </comment>
    <comment ref="M104" authorId="0" shapeId="0" xr:uid="{2DD2B2A7-3F66-460D-9A12-8CC396D215D7}">
      <text>
        <r>
          <rPr>
            <b/>
            <sz val="9"/>
            <rFont val="宋体"/>
            <family val="3"/>
            <charset val="134"/>
          </rPr>
          <t>李朝峰:</t>
        </r>
        <r>
          <rPr>
            <sz val="9"/>
            <rFont val="宋体"/>
            <family val="3"/>
            <charset val="134"/>
          </rPr>
          <t xml:space="preserve">
05/21扶手更换为H6扶手</t>
        </r>
      </text>
    </comment>
    <comment ref="M105" authorId="0" shapeId="0" xr:uid="{998296D8-2D34-4AEF-A9F9-D8369DC321BD}">
      <text>
        <r>
          <rPr>
            <b/>
            <sz val="9"/>
            <rFont val="宋体"/>
            <family val="3"/>
            <charset val="134"/>
          </rPr>
          <t>李朝峰:</t>
        </r>
        <r>
          <rPr>
            <sz val="9"/>
            <rFont val="宋体"/>
            <family val="3"/>
            <charset val="134"/>
          </rPr>
          <t xml:space="preserve">
05/21扶手更换为H6扶手</t>
        </r>
      </text>
    </comment>
    <comment ref="N106" authorId="1" shapeId="0" xr:uid="{00000000-0006-0000-0200-000001000000}">
      <text>
        <r>
          <rPr>
            <b/>
            <sz val="9"/>
            <rFont val="宋体"/>
            <family val="3"/>
            <charset val="134"/>
          </rPr>
          <t>作者:</t>
        </r>
        <r>
          <rPr>
            <sz val="9"/>
            <rFont val="宋体"/>
            <family val="3"/>
            <charset val="134"/>
          </rPr>
          <t xml:space="preserve">
3/10结构调整</t>
        </r>
      </text>
    </comment>
    <comment ref="AB106" authorId="1" shapeId="0" xr:uid="{00000000-0006-0000-0200-000002000000}">
      <text>
        <r>
          <rPr>
            <b/>
            <sz val="9"/>
            <rFont val="宋体"/>
            <family val="3"/>
            <charset val="134"/>
          </rPr>
          <t>20200708-
重量更新</t>
        </r>
      </text>
    </comment>
    <comment ref="AB107" authorId="1" shapeId="0" xr:uid="{00000000-0006-0000-0200-000003000000}">
      <text>
        <r>
          <rPr>
            <b/>
            <sz val="9"/>
            <rFont val="宋体"/>
            <family val="3"/>
            <charset val="134"/>
          </rPr>
          <t>20200708-
重量更新</t>
        </r>
      </text>
    </comment>
    <comment ref="T109" authorId="1" shapeId="0" xr:uid="{00000000-0006-0000-0200-000004000000}">
      <text>
        <r>
          <rPr>
            <b/>
            <sz val="9"/>
            <rFont val="宋体"/>
            <family val="3"/>
            <charset val="134"/>
          </rPr>
          <t>作者:</t>
        </r>
        <r>
          <rPr>
            <sz val="9"/>
            <rFont val="宋体"/>
            <family val="3"/>
            <charset val="134"/>
          </rPr>
          <t xml:space="preserve">
07/11阻尼器安装方式变更，调节方式更改。</t>
        </r>
      </text>
    </comment>
    <comment ref="AB112" authorId="1" shapeId="0" xr:uid="{00000000-0006-0000-0200-000005000000}">
      <text>
        <r>
          <rPr>
            <b/>
            <sz val="9"/>
            <rFont val="宋体"/>
            <family val="3"/>
            <charset val="134"/>
          </rPr>
          <t>20200708-
重量更新</t>
        </r>
      </text>
    </comment>
    <comment ref="AB114" authorId="1" shapeId="0" xr:uid="{00000000-0006-0000-0200-000006000000}">
      <text>
        <r>
          <rPr>
            <b/>
            <sz val="9"/>
            <rFont val="宋体"/>
            <family val="3"/>
            <charset val="134"/>
          </rPr>
          <t>20200708-
重量更新</t>
        </r>
      </text>
    </comment>
    <comment ref="AB115" authorId="1" shapeId="0" xr:uid="{00000000-0006-0000-0200-000007000000}">
      <text>
        <r>
          <rPr>
            <b/>
            <sz val="9"/>
            <rFont val="宋体"/>
            <family val="3"/>
            <charset val="134"/>
          </rPr>
          <t>20200708-
重量更新</t>
        </r>
      </text>
    </comment>
    <comment ref="AB116" authorId="1" shapeId="0" xr:uid="{00000000-0006-0000-0200-000008000000}">
      <text>
        <r>
          <rPr>
            <b/>
            <sz val="9"/>
            <rFont val="宋体"/>
            <family val="3"/>
            <charset val="134"/>
          </rPr>
          <t>20200708-
重量更新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20" authorId="0" shapeId="0" xr:uid="{00000000-0006-0000-0400-000001000000}">
      <text>
        <r>
          <rPr>
            <b/>
            <sz val="9"/>
            <rFont val="宋体"/>
            <family val="3"/>
            <charset val="134"/>
          </rPr>
          <t>作者:</t>
        </r>
        <r>
          <rPr>
            <sz val="9"/>
            <rFont val="宋体"/>
            <family val="3"/>
            <charset val="134"/>
          </rPr>
          <t xml:space="preserve">
3/10装配方式调整。</t>
        </r>
      </text>
    </comment>
    <comment ref="N22" authorId="0" shapeId="0" xr:uid="{00000000-0006-0000-0400-000002000000}">
      <text>
        <r>
          <rPr>
            <b/>
            <sz val="9"/>
            <rFont val="宋体"/>
            <family val="3"/>
            <charset val="134"/>
          </rPr>
          <t>作者:</t>
        </r>
        <r>
          <rPr>
            <sz val="9"/>
            <rFont val="宋体"/>
            <family val="3"/>
            <charset val="134"/>
          </rPr>
          <t xml:space="preserve">
3/10装配方式调整。</t>
        </r>
      </text>
    </comment>
    <comment ref="N23" authorId="0" shapeId="0" xr:uid="{00000000-0006-0000-0400-000003000000}">
      <text>
        <r>
          <rPr>
            <b/>
            <sz val="9"/>
            <rFont val="宋体"/>
            <family val="3"/>
            <charset val="134"/>
          </rPr>
          <t>作者:</t>
        </r>
        <r>
          <rPr>
            <sz val="9"/>
            <rFont val="宋体"/>
            <family val="3"/>
            <charset val="134"/>
          </rPr>
          <t xml:space="preserve">
3/10装配方式调整。</t>
        </r>
      </text>
    </comment>
    <comment ref="N27" authorId="0" shapeId="0" xr:uid="{00000000-0006-0000-0400-000004000000}">
      <text>
        <r>
          <rPr>
            <b/>
            <sz val="9"/>
            <rFont val="宋体"/>
            <family val="3"/>
            <charset val="134"/>
          </rPr>
          <t>作者:</t>
        </r>
        <r>
          <rPr>
            <sz val="9"/>
            <rFont val="宋体"/>
            <family val="3"/>
            <charset val="134"/>
          </rPr>
          <t xml:space="preserve">
3/10装配方式调整。</t>
        </r>
      </text>
    </comment>
    <comment ref="N28" authorId="0" shapeId="0" xr:uid="{00000000-0006-0000-0400-000005000000}">
      <text>
        <r>
          <rPr>
            <b/>
            <sz val="9"/>
            <rFont val="宋体"/>
            <family val="3"/>
            <charset val="134"/>
          </rPr>
          <t>作者:</t>
        </r>
        <r>
          <rPr>
            <sz val="9"/>
            <rFont val="宋体"/>
            <family val="3"/>
            <charset val="134"/>
          </rPr>
          <t xml:space="preserve">
3/10装配方式调整。</t>
        </r>
      </text>
    </comment>
    <comment ref="N29" authorId="0" shapeId="0" xr:uid="{00000000-0006-0000-0400-000006000000}">
      <text>
        <r>
          <rPr>
            <b/>
            <sz val="9"/>
            <rFont val="宋体"/>
            <family val="3"/>
            <charset val="134"/>
          </rPr>
          <t>作者:</t>
        </r>
        <r>
          <rPr>
            <sz val="9"/>
            <rFont val="宋体"/>
            <family val="3"/>
            <charset val="134"/>
          </rPr>
          <t xml:space="preserve">
3/10装配方式调整。</t>
        </r>
      </text>
    </comment>
    <comment ref="N30" authorId="0" shapeId="0" xr:uid="{00000000-0006-0000-0400-000007000000}">
      <text>
        <r>
          <rPr>
            <b/>
            <sz val="9"/>
            <rFont val="宋体"/>
            <family val="3"/>
            <charset val="134"/>
          </rPr>
          <t>作者:</t>
        </r>
        <r>
          <rPr>
            <sz val="9"/>
            <rFont val="宋体"/>
            <family val="3"/>
            <charset val="134"/>
          </rPr>
          <t xml:space="preserve">
3/10装配方式调整。</t>
        </r>
      </text>
    </comment>
    <comment ref="N31" authorId="0" shapeId="0" xr:uid="{00000000-0006-0000-0400-000008000000}">
      <text>
        <r>
          <rPr>
            <b/>
            <sz val="9"/>
            <rFont val="宋体"/>
            <family val="3"/>
            <charset val="134"/>
          </rPr>
          <t>作者:</t>
        </r>
        <r>
          <rPr>
            <sz val="9"/>
            <rFont val="宋体"/>
            <family val="3"/>
            <charset val="134"/>
          </rPr>
          <t xml:space="preserve">
3/10装配方式调整。</t>
        </r>
      </text>
    </comment>
    <comment ref="N32" authorId="0" shapeId="0" xr:uid="{00000000-0006-0000-0400-000009000000}">
      <text>
        <r>
          <rPr>
            <b/>
            <sz val="9"/>
            <rFont val="宋体"/>
            <family val="3"/>
            <charset val="134"/>
          </rPr>
          <t>作者:</t>
        </r>
        <r>
          <rPr>
            <sz val="9"/>
            <rFont val="宋体"/>
            <family val="3"/>
            <charset val="134"/>
          </rPr>
          <t xml:space="preserve">
3/10装配方式调整。</t>
        </r>
      </text>
    </comment>
    <comment ref="N35" authorId="0" shapeId="0" xr:uid="{00000000-0006-0000-0400-00000A000000}">
      <text>
        <r>
          <rPr>
            <b/>
            <sz val="9"/>
            <rFont val="宋体"/>
            <family val="3"/>
            <charset val="134"/>
          </rPr>
          <t>作者:</t>
        </r>
        <r>
          <rPr>
            <sz val="9"/>
            <rFont val="宋体"/>
            <family val="3"/>
            <charset val="134"/>
          </rPr>
          <t xml:space="preserve">
3/10装配方式调整。</t>
        </r>
      </text>
    </comment>
    <comment ref="M37" authorId="0" shapeId="0" xr:uid="{00000000-0006-0000-0400-00000B000000}">
      <text>
        <r>
          <rPr>
            <b/>
            <sz val="9"/>
            <rFont val="宋体"/>
            <family val="3"/>
            <charset val="134"/>
          </rPr>
          <t>作者:</t>
        </r>
        <r>
          <rPr>
            <sz val="9"/>
            <rFont val="宋体"/>
            <family val="3"/>
            <charset val="134"/>
          </rPr>
          <t xml:space="preserve">
07/11阻尼器安装方式变更
</t>
        </r>
      </text>
    </comment>
    <comment ref="N37" authorId="0" shapeId="0" xr:uid="{00000000-0006-0000-0400-00000C000000}">
      <text>
        <r>
          <rPr>
            <b/>
            <sz val="9"/>
            <rFont val="宋体"/>
            <family val="3"/>
            <charset val="134"/>
          </rPr>
          <t>作者:</t>
        </r>
        <r>
          <rPr>
            <sz val="9"/>
            <rFont val="宋体"/>
            <family val="3"/>
            <charset val="134"/>
          </rPr>
          <t xml:space="preserve">
3/10装配方式调整。</t>
        </r>
      </text>
    </comment>
    <comment ref="T37" authorId="0" shapeId="0" xr:uid="{00000000-0006-0000-0400-00000D000000}">
      <text>
        <r>
          <rPr>
            <b/>
            <sz val="9"/>
            <rFont val="宋体"/>
            <family val="3"/>
            <charset val="134"/>
          </rPr>
          <t>作者:</t>
        </r>
        <r>
          <rPr>
            <sz val="9"/>
            <rFont val="宋体"/>
            <family val="3"/>
            <charset val="134"/>
          </rPr>
          <t xml:space="preserve">
07/11阻尼器安装方式变更
</t>
        </r>
      </text>
    </comment>
    <comment ref="N39" authorId="0" shapeId="0" xr:uid="{00000000-0006-0000-0400-00000E000000}">
      <text>
        <r>
          <rPr>
            <b/>
            <sz val="9"/>
            <rFont val="宋体"/>
            <family val="3"/>
            <charset val="134"/>
          </rPr>
          <t>作者:</t>
        </r>
        <r>
          <rPr>
            <sz val="9"/>
            <rFont val="宋体"/>
            <family val="3"/>
            <charset val="134"/>
          </rPr>
          <t xml:space="preserve">
3/10装配方式调整。</t>
        </r>
      </text>
    </comment>
    <comment ref="M41" authorId="0" shapeId="0" xr:uid="{00000000-0006-0000-0400-00000F000000}">
      <text>
        <r>
          <rPr>
            <b/>
            <sz val="9"/>
            <rFont val="宋体"/>
            <family val="3"/>
            <charset val="134"/>
          </rPr>
          <t>作者:</t>
        </r>
        <r>
          <rPr>
            <sz val="9"/>
            <rFont val="宋体"/>
            <family val="3"/>
            <charset val="134"/>
          </rPr>
          <t xml:space="preserve">
07/11阻尼安装结构调整。
</t>
        </r>
      </text>
    </comment>
    <comment ref="N43" authorId="0" shapeId="0" xr:uid="{00000000-0006-0000-0400-000010000000}">
      <text>
        <r>
          <rPr>
            <b/>
            <sz val="9"/>
            <rFont val="宋体"/>
            <family val="3"/>
            <charset val="134"/>
          </rPr>
          <t>作者:</t>
        </r>
        <r>
          <rPr>
            <sz val="9"/>
            <rFont val="宋体"/>
            <family val="3"/>
            <charset val="134"/>
          </rPr>
          <t xml:space="preserve">
3/10装配方式调整。</t>
        </r>
      </text>
    </comment>
    <comment ref="M45" authorId="0" shapeId="0" xr:uid="{00000000-0006-0000-0400-000011000000}">
      <text>
        <r>
          <rPr>
            <b/>
            <sz val="9"/>
            <rFont val="宋体"/>
            <family val="3"/>
            <charset val="134"/>
          </rPr>
          <t>作者:</t>
        </r>
        <r>
          <rPr>
            <sz val="9"/>
            <rFont val="宋体"/>
            <family val="3"/>
            <charset val="134"/>
          </rPr>
          <t xml:space="preserve">
07/11阻尼安装结构调整。</t>
        </r>
      </text>
    </comment>
    <comment ref="M46" authorId="0" shapeId="0" xr:uid="{00000000-0006-0000-0400-000012000000}">
      <text>
        <r>
          <rPr>
            <b/>
            <sz val="9"/>
            <rFont val="宋体"/>
            <family val="3"/>
            <charset val="134"/>
          </rPr>
          <t>作者:</t>
        </r>
        <r>
          <rPr>
            <sz val="9"/>
            <rFont val="宋体"/>
            <family val="3"/>
            <charset val="134"/>
          </rPr>
          <t xml:space="preserve">
07/11阻尼安装结构调整。</t>
        </r>
      </text>
    </comment>
    <comment ref="M47" authorId="0" shapeId="0" xr:uid="{00000000-0006-0000-0400-000013000000}">
      <text>
        <r>
          <rPr>
            <b/>
            <sz val="9"/>
            <rFont val="宋体"/>
            <family val="3"/>
            <charset val="134"/>
          </rPr>
          <t>作者:</t>
        </r>
        <r>
          <rPr>
            <sz val="9"/>
            <rFont val="宋体"/>
            <family val="3"/>
            <charset val="134"/>
          </rPr>
          <t xml:space="preserve">
07/11阻尼安装结构调整。</t>
        </r>
      </text>
    </comment>
    <comment ref="N50" authorId="0" shapeId="0" xr:uid="{00000000-0006-0000-0400-000014000000}">
      <text>
        <r>
          <rPr>
            <b/>
            <sz val="9"/>
            <rFont val="宋体"/>
            <family val="3"/>
            <charset val="134"/>
          </rPr>
          <t>作者:</t>
        </r>
        <r>
          <rPr>
            <sz val="9"/>
            <rFont val="宋体"/>
            <family val="3"/>
            <charset val="134"/>
          </rPr>
          <t xml:space="preserve">
3/10装配方式调整。</t>
        </r>
      </text>
    </comment>
    <comment ref="N52" authorId="0" shapeId="0" xr:uid="{00000000-0006-0000-0400-000015000000}">
      <text>
        <r>
          <rPr>
            <b/>
            <sz val="9"/>
            <rFont val="宋体"/>
            <family val="3"/>
            <charset val="134"/>
          </rPr>
          <t>作者:</t>
        </r>
        <r>
          <rPr>
            <sz val="9"/>
            <rFont val="宋体"/>
            <family val="3"/>
            <charset val="134"/>
          </rPr>
          <t xml:space="preserve">
3/10装配方式调整。</t>
        </r>
      </text>
    </comment>
    <comment ref="N54" authorId="0" shapeId="0" xr:uid="{00000000-0006-0000-0400-000016000000}">
      <text>
        <r>
          <rPr>
            <b/>
            <sz val="9"/>
            <rFont val="宋体"/>
            <family val="3"/>
            <charset val="134"/>
          </rPr>
          <t>作者:</t>
        </r>
        <r>
          <rPr>
            <sz val="9"/>
            <rFont val="宋体"/>
            <family val="3"/>
            <charset val="134"/>
          </rPr>
          <t xml:space="preserve">
3/10装配方式调整。</t>
        </r>
      </text>
    </comment>
    <comment ref="N59" authorId="0" shapeId="0" xr:uid="{00000000-0006-0000-0400-000017000000}">
      <text>
        <r>
          <rPr>
            <b/>
            <sz val="9"/>
            <rFont val="宋体"/>
            <family val="3"/>
            <charset val="134"/>
          </rPr>
          <t>作者:</t>
        </r>
        <r>
          <rPr>
            <sz val="9"/>
            <rFont val="宋体"/>
            <family val="3"/>
            <charset val="134"/>
          </rPr>
          <t xml:space="preserve">
3/10装配方式调整。</t>
        </r>
      </text>
    </comment>
    <comment ref="M67" authorId="0" shapeId="0" xr:uid="{00000000-0006-0000-0400-000018000000}">
      <text>
        <r>
          <rPr>
            <b/>
            <sz val="9"/>
            <rFont val="宋体"/>
            <family val="3"/>
            <charset val="134"/>
          </rPr>
          <t>1.20200109—将拉线固定支架焊接总成的方螺母去掉，拉线固定支架上⌀6孔改为M5螺纹孔</t>
        </r>
        <r>
          <rPr>
            <sz val="9"/>
            <rFont val="宋体"/>
            <family val="3"/>
            <charset val="134"/>
          </rPr>
          <t xml:space="preserve">
</t>
        </r>
      </text>
    </comment>
    <comment ref="M81" authorId="0" shapeId="0" xr:uid="{00000000-0006-0000-0400-000019000000}">
      <text>
        <r>
          <rPr>
            <b/>
            <sz val="9"/>
            <rFont val="宋体"/>
            <family val="3"/>
            <charset val="134"/>
          </rPr>
          <t>作者:</t>
        </r>
        <r>
          <rPr>
            <sz val="9"/>
            <rFont val="宋体"/>
            <family val="3"/>
            <charset val="134"/>
          </rPr>
          <t xml:space="preserve">
05/30仰角调节机构更改拉线变更</t>
        </r>
      </text>
    </comment>
    <comment ref="M82" authorId="0" shapeId="0" xr:uid="{00000000-0006-0000-0400-00001A000000}">
      <text>
        <r>
          <rPr>
            <b/>
            <sz val="9"/>
            <rFont val="宋体"/>
            <family val="3"/>
            <charset val="134"/>
          </rPr>
          <t>作者:</t>
        </r>
        <r>
          <rPr>
            <sz val="9"/>
            <rFont val="宋体"/>
            <family val="3"/>
            <charset val="134"/>
          </rPr>
          <t xml:space="preserve">
05/15阻尼器安装方式变更，导致阻尼器更换为H4阻尼器
07/11阻尼器安装方式调整</t>
        </r>
      </text>
    </comment>
    <comment ref="M83" authorId="0" shapeId="0" xr:uid="{00000000-0006-0000-0400-00001B000000}">
      <text>
        <r>
          <rPr>
            <b/>
            <sz val="9"/>
            <rFont val="宋体"/>
            <family val="3"/>
            <charset val="134"/>
          </rPr>
          <t>作者:</t>
        </r>
        <r>
          <rPr>
            <sz val="9"/>
            <rFont val="宋体"/>
            <family val="3"/>
            <charset val="134"/>
          </rPr>
          <t xml:space="preserve">
07/11阻尼器安装方式变更，调节方式更改。</t>
        </r>
      </text>
    </comment>
    <comment ref="T83" authorId="0" shapeId="0" xr:uid="{00000000-0006-0000-0400-00001C000000}">
      <text>
        <r>
          <rPr>
            <b/>
            <sz val="9"/>
            <rFont val="宋体"/>
            <family val="3"/>
            <charset val="134"/>
          </rPr>
          <t>作者:</t>
        </r>
        <r>
          <rPr>
            <sz val="9"/>
            <rFont val="宋体"/>
            <family val="3"/>
            <charset val="134"/>
          </rPr>
          <t xml:space="preserve">
07/11阻尼器安装方式变更，调节方式更改。</t>
        </r>
      </text>
    </comment>
    <comment ref="M84" authorId="0" shapeId="0" xr:uid="{00000000-0006-0000-0400-00001D000000}">
      <text>
        <r>
          <rPr>
            <b/>
            <sz val="9"/>
            <rFont val="宋体"/>
            <family val="3"/>
            <charset val="134"/>
          </rPr>
          <t>作者:</t>
        </r>
        <r>
          <rPr>
            <sz val="9"/>
            <rFont val="宋体"/>
            <family val="3"/>
            <charset val="134"/>
          </rPr>
          <t xml:space="preserve">
07/11阻尼器安装方式变更，调节方式更改。</t>
        </r>
      </text>
    </comment>
    <comment ref="T84" authorId="0" shapeId="0" xr:uid="{00000000-0006-0000-0400-00001E000000}">
      <text>
        <r>
          <rPr>
            <b/>
            <sz val="9"/>
            <rFont val="宋体"/>
            <family val="3"/>
            <charset val="134"/>
          </rPr>
          <t>作者:</t>
        </r>
        <r>
          <rPr>
            <sz val="9"/>
            <rFont val="宋体"/>
            <family val="3"/>
            <charset val="134"/>
          </rPr>
          <t xml:space="preserve">
07/11阻尼器安装方式变更，调节方式更改。</t>
        </r>
      </text>
    </comment>
    <comment ref="M85" authorId="0" shapeId="0" xr:uid="{00000000-0006-0000-0400-00001F000000}">
      <text>
        <r>
          <rPr>
            <b/>
            <sz val="9"/>
            <rFont val="宋体"/>
            <family val="3"/>
            <charset val="134"/>
          </rPr>
          <t xml:space="preserve">作者:
</t>
        </r>
        <r>
          <rPr>
            <sz val="9"/>
            <rFont val="宋体"/>
            <family val="3"/>
            <charset val="134"/>
          </rPr>
          <t>07/11阻尼器安装方式调整</t>
        </r>
      </text>
    </comment>
    <comment ref="T85" authorId="0" shapeId="0" xr:uid="{00000000-0006-0000-0400-000020000000}">
      <text>
        <r>
          <rPr>
            <b/>
            <sz val="9"/>
            <rFont val="宋体"/>
            <family val="3"/>
            <charset val="134"/>
          </rPr>
          <t xml:space="preserve">作者:
</t>
        </r>
        <r>
          <rPr>
            <sz val="9"/>
            <rFont val="宋体"/>
            <family val="3"/>
            <charset val="134"/>
          </rPr>
          <t>07/11阻尼器安装方式调整</t>
        </r>
      </text>
    </comment>
    <comment ref="N88" authorId="0" shapeId="0" xr:uid="{00000000-0006-0000-0400-000021000000}">
      <text>
        <r>
          <rPr>
            <b/>
            <sz val="9"/>
            <rFont val="宋体"/>
            <family val="3"/>
            <charset val="134"/>
          </rPr>
          <t>作者:</t>
        </r>
        <r>
          <rPr>
            <sz val="9"/>
            <rFont val="宋体"/>
            <family val="3"/>
            <charset val="134"/>
          </rPr>
          <t xml:space="preserve">
3/10装配方式调整。</t>
        </r>
      </text>
    </comment>
    <comment ref="N89" authorId="0" shapeId="0" xr:uid="{00000000-0006-0000-0400-000022000000}">
      <text>
        <r>
          <rPr>
            <b/>
            <sz val="9"/>
            <rFont val="宋体"/>
            <family val="3"/>
            <charset val="134"/>
          </rPr>
          <t>作者:</t>
        </r>
        <r>
          <rPr>
            <sz val="9"/>
            <rFont val="宋体"/>
            <family val="3"/>
            <charset val="134"/>
          </rPr>
          <t xml:space="preserve">
3/10装配方式调整。</t>
        </r>
      </text>
    </comment>
    <comment ref="N90" authorId="0" shapeId="0" xr:uid="{00000000-0006-0000-0400-000023000000}">
      <text>
        <r>
          <rPr>
            <b/>
            <sz val="9"/>
            <rFont val="宋体"/>
            <family val="3"/>
            <charset val="134"/>
          </rPr>
          <t>作者:</t>
        </r>
        <r>
          <rPr>
            <sz val="9"/>
            <rFont val="宋体"/>
            <family val="3"/>
            <charset val="134"/>
          </rPr>
          <t xml:space="preserve">
3/10装配方式调整。</t>
        </r>
      </text>
    </comment>
    <comment ref="N109" authorId="0" shapeId="0" xr:uid="{00000000-0006-0000-0400-000024000000}">
      <text>
        <r>
          <rPr>
            <b/>
            <sz val="9"/>
            <rFont val="宋体"/>
            <family val="3"/>
            <charset val="134"/>
          </rPr>
          <t>作者:</t>
        </r>
        <r>
          <rPr>
            <sz val="9"/>
            <rFont val="宋体"/>
            <family val="3"/>
            <charset val="134"/>
          </rPr>
          <t xml:space="preserve">
3/10装配方式调整。</t>
        </r>
      </text>
    </comment>
    <comment ref="N110" authorId="0" shapeId="0" xr:uid="{00000000-0006-0000-0400-000025000000}">
      <text>
        <r>
          <rPr>
            <b/>
            <sz val="9"/>
            <rFont val="宋体"/>
            <family val="3"/>
            <charset val="134"/>
          </rPr>
          <t>作者:</t>
        </r>
        <r>
          <rPr>
            <sz val="9"/>
            <rFont val="宋体"/>
            <family val="3"/>
            <charset val="134"/>
          </rPr>
          <t xml:space="preserve">
3/10装配方式调整。</t>
        </r>
      </text>
    </comment>
    <comment ref="N116" authorId="0" shapeId="0" xr:uid="{00000000-0006-0000-0400-000026000000}">
      <text>
        <r>
          <rPr>
            <b/>
            <sz val="9"/>
            <rFont val="宋体"/>
            <family val="3"/>
            <charset val="134"/>
          </rPr>
          <t>作者:</t>
        </r>
        <r>
          <rPr>
            <sz val="9"/>
            <rFont val="宋体"/>
            <family val="3"/>
            <charset val="134"/>
          </rPr>
          <t xml:space="preserve">
3/10装配方式调整。</t>
        </r>
      </text>
    </comment>
    <comment ref="N117" authorId="0" shapeId="0" xr:uid="{00000000-0006-0000-0400-000027000000}">
      <text>
        <r>
          <rPr>
            <b/>
            <sz val="9"/>
            <rFont val="宋体"/>
            <family val="3"/>
            <charset val="134"/>
          </rPr>
          <t>作者:</t>
        </r>
        <r>
          <rPr>
            <sz val="9"/>
            <rFont val="宋体"/>
            <family val="3"/>
            <charset val="134"/>
          </rPr>
          <t xml:space="preserve">
3/10装配方式调整。</t>
        </r>
      </text>
    </comment>
    <comment ref="M132" authorId="0" shapeId="0" xr:uid="{00000000-0006-0000-0400-000028000000}">
      <text>
        <r>
          <rPr>
            <b/>
            <sz val="9"/>
            <rFont val="宋体"/>
            <family val="3"/>
            <charset val="134"/>
          </rPr>
          <t>作者:</t>
        </r>
        <r>
          <rPr>
            <sz val="9"/>
            <rFont val="宋体"/>
            <family val="3"/>
            <charset val="134"/>
          </rPr>
          <t xml:space="preserve">
05/30仰角调节机构更改拉线变更</t>
        </r>
      </text>
    </comment>
    <comment ref="M133" authorId="0" shapeId="0" xr:uid="{00000000-0006-0000-0400-000029000000}">
      <text>
        <r>
          <rPr>
            <b/>
            <sz val="9"/>
            <rFont val="宋体"/>
            <family val="3"/>
            <charset val="134"/>
          </rPr>
          <t>作者:</t>
        </r>
        <r>
          <rPr>
            <sz val="9"/>
            <rFont val="宋体"/>
            <family val="3"/>
            <charset val="134"/>
          </rPr>
          <t xml:space="preserve">
05/30仰角调节机构更改拉线变更</t>
        </r>
      </text>
    </comment>
    <comment ref="M134" authorId="0" shapeId="0" xr:uid="{00000000-0006-0000-0400-00002A000000}">
      <text>
        <r>
          <rPr>
            <b/>
            <sz val="9"/>
            <rFont val="宋体"/>
            <family val="3"/>
            <charset val="134"/>
          </rPr>
          <t>作者:</t>
        </r>
        <r>
          <rPr>
            <sz val="9"/>
            <rFont val="宋体"/>
            <family val="3"/>
            <charset val="134"/>
          </rPr>
          <t xml:space="preserve">
05/30仰角调节机构更改拉线变更</t>
        </r>
      </text>
    </comment>
    <comment ref="M136" authorId="0" shapeId="0" xr:uid="{00000000-0006-0000-0400-00002B000000}">
      <text>
        <r>
          <rPr>
            <b/>
            <sz val="9"/>
            <rFont val="宋体"/>
            <family val="3"/>
            <charset val="134"/>
          </rPr>
          <t>作者:</t>
        </r>
        <r>
          <rPr>
            <sz val="9"/>
            <rFont val="宋体"/>
            <family val="3"/>
            <charset val="134"/>
          </rPr>
          <t xml:space="preserve">
05/30仰角调节机构更改拉线变更</t>
        </r>
      </text>
    </comment>
    <comment ref="M138" authorId="0" shapeId="0" xr:uid="{00000000-0006-0000-0400-00002C000000}">
      <text>
        <r>
          <rPr>
            <b/>
            <sz val="9"/>
            <rFont val="宋体"/>
            <family val="3"/>
            <charset val="134"/>
          </rPr>
          <t>作者:</t>
        </r>
        <r>
          <rPr>
            <sz val="9"/>
            <rFont val="宋体"/>
            <family val="3"/>
            <charset val="134"/>
          </rPr>
          <t xml:space="preserve">
05/30仰角调节机构更改拉线变更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4" authorId="0" shapeId="0" xr:uid="{00000000-0006-0000-0700-000001000000}">
      <text>
        <r>
          <rPr>
            <b/>
            <sz val="9"/>
            <rFont val="宋体"/>
            <family val="3"/>
            <charset val="134"/>
          </rPr>
          <t>作者:</t>
        </r>
        <r>
          <rPr>
            <sz val="9"/>
            <rFont val="宋体"/>
            <family val="3"/>
            <charset val="134"/>
          </rPr>
          <t xml:space="preserve">
07/11阻尼器安装方式变更，调节方式更改。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0" authorId="0" shapeId="0" xr:uid="{00000000-0006-0000-0800-000001000000}">
      <text>
        <r>
          <rPr>
            <sz val="9"/>
            <rFont val="宋体"/>
            <family val="3"/>
            <charset val="134"/>
          </rPr>
          <t xml:space="preserve">8/8配合H4升级气阀固定座变更，调节手柄结构做相应更改。
</t>
        </r>
      </text>
    </comment>
    <comment ref="M11" authorId="0" shapeId="0" xr:uid="{00000000-0006-0000-0800-000002000000}">
      <text>
        <r>
          <rPr>
            <b/>
            <sz val="9"/>
            <rFont val="宋体"/>
            <family val="3"/>
            <charset val="134"/>
          </rPr>
          <t>8/8 H4升级气阀固定座加宽，手柄加强筋降低，干涉位置去除，转轴孔缩小</t>
        </r>
      </text>
    </comment>
    <comment ref="M12" authorId="0" shapeId="0" xr:uid="{00000000-0006-0000-0800-000003000000}">
      <text>
        <r>
          <rPr>
            <sz val="9"/>
            <rFont val="宋体"/>
            <family val="3"/>
            <charset val="134"/>
          </rPr>
          <t xml:space="preserve">新增
</t>
        </r>
      </text>
    </comment>
    <comment ref="N20" authorId="0" shapeId="0" xr:uid="{00000000-0006-0000-0800-000004000000}">
      <text>
        <r>
          <rPr>
            <b/>
            <sz val="9"/>
            <rFont val="宋体"/>
            <family val="3"/>
            <charset val="134"/>
          </rPr>
          <t>李朝峰:</t>
        </r>
        <r>
          <rPr>
            <sz val="9"/>
            <rFont val="宋体"/>
            <family val="3"/>
            <charset val="134"/>
          </rPr>
          <t xml:space="preserve">
1.长度由550改为450（进气管磨损，更改气路走向，更改气管固定位置）20190821</t>
        </r>
      </text>
    </comment>
    <comment ref="N27" authorId="0" shapeId="0" xr:uid="{00000000-0006-0000-0800-000005000000}">
      <text>
        <r>
          <rPr>
            <sz val="9"/>
            <rFont val="宋体"/>
            <family val="3"/>
            <charset val="134"/>
          </rPr>
          <t xml:space="preserve">李朝峰：
1长度由530增加至830,（进气管磨损，更改气路走向，更改气管固定位置）20190821
</t>
        </r>
      </text>
    </comment>
    <comment ref="N29" authorId="0" shapeId="0" xr:uid="{00000000-0006-0000-0800-000006000000}">
      <text>
        <r>
          <rPr>
            <b/>
            <sz val="9"/>
            <rFont val="宋体"/>
            <family val="3"/>
            <charset val="134"/>
          </rPr>
          <t>李朝峰:</t>
        </r>
        <r>
          <rPr>
            <sz val="9"/>
            <rFont val="宋体"/>
            <family val="3"/>
            <charset val="134"/>
          </rPr>
          <t xml:space="preserve">
1.增加一根气路波纹管，安装于红色气管F上防止磨损20190821</t>
        </r>
      </text>
    </comment>
    <comment ref="M40" authorId="0" shapeId="0" xr:uid="{00000000-0006-0000-0800-000007000000}">
      <text>
        <r>
          <rPr>
            <b/>
            <sz val="9"/>
            <rFont val="宋体"/>
            <family val="3"/>
            <charset val="134"/>
          </rPr>
          <t>1.气管易打折，将弹簧加长-20191022</t>
        </r>
      </text>
    </comment>
    <comment ref="M41" authorId="0" shapeId="0" xr:uid="{00000000-0006-0000-0800-000008000000}">
      <text>
        <r>
          <rPr>
            <sz val="9"/>
            <rFont val="宋体"/>
            <family val="3"/>
            <charset val="134"/>
          </rPr>
          <t xml:space="preserve">1.三通处弹簧不易装配，将堂皇内径加大，长度变为36--20191022
</t>
        </r>
      </text>
    </comment>
    <comment ref="M42" authorId="0" shapeId="0" xr:uid="{00000000-0006-0000-0800-000009000000}">
      <text>
        <r>
          <rPr>
            <b/>
            <sz val="9"/>
            <rFont val="宋体"/>
            <family val="3"/>
            <charset val="134"/>
          </rPr>
          <t>数量由4减少到2--20191022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B11" authorId="0" shapeId="0" xr:uid="{00000000-0006-0000-0900-000001000000}">
      <text>
        <r>
          <rPr>
            <b/>
            <sz val="9"/>
            <rFont val="宋体"/>
            <family val="3"/>
            <charset val="134"/>
          </rPr>
          <t>作者:</t>
        </r>
        <r>
          <rPr>
            <sz val="9"/>
            <rFont val="宋体"/>
            <family val="3"/>
            <charset val="134"/>
          </rPr>
          <t xml:space="preserve">
1.05</t>
        </r>
      </text>
    </comment>
    <comment ref="N12" authorId="0" shapeId="0" xr:uid="{00000000-0006-0000-0900-000002000000}">
      <text>
        <r>
          <rPr>
            <b/>
            <sz val="9"/>
            <rFont val="宋体"/>
            <family val="3"/>
            <charset val="134"/>
          </rPr>
          <t>作者:</t>
        </r>
        <r>
          <rPr>
            <sz val="9"/>
            <rFont val="宋体"/>
            <family val="3"/>
            <charset val="134"/>
          </rPr>
          <t xml:space="preserve">
结构相同，标识差异</t>
        </r>
      </text>
    </comment>
    <comment ref="N13" authorId="0" shapeId="0" xr:uid="{00000000-0006-0000-0900-000003000000}">
      <text>
        <r>
          <rPr>
            <b/>
            <sz val="9"/>
            <rFont val="宋体"/>
            <family val="3"/>
            <charset val="134"/>
          </rPr>
          <t>作者:</t>
        </r>
        <r>
          <rPr>
            <sz val="9"/>
            <rFont val="宋体"/>
            <family val="3"/>
            <charset val="134"/>
          </rPr>
          <t xml:space="preserve">
标识差异</t>
        </r>
      </text>
    </comment>
  </commentList>
</comments>
</file>

<file path=xl/sharedStrings.xml><?xml version="1.0" encoding="utf-8"?>
<sst xmlns="http://schemas.openxmlformats.org/spreadsheetml/2006/main" count="8693" uniqueCount="1507">
  <si>
    <t>版本：0/A0
识别号：GR/ZY/BOM-2018-11-001</t>
  </si>
  <si>
    <t>编号：GR-21-01-23</t>
  </si>
  <si>
    <t xml:space="preserve">    </t>
  </si>
  <si>
    <t>车型</t>
  </si>
  <si>
    <t>X5000</t>
  </si>
  <si>
    <t xml:space="preserve">                          X5000驾驶员座椅总成EBOM清单                          </t>
  </si>
  <si>
    <t>编制</t>
  </si>
  <si>
    <t>审核</t>
  </si>
  <si>
    <t>标准化</t>
  </si>
  <si>
    <t>批准</t>
  </si>
  <si>
    <t>页次</t>
  </si>
  <si>
    <t>日 期</t>
  </si>
  <si>
    <t xml:space="preserve">                                  (首页 )</t>
  </si>
  <si>
    <t>李朝峰</t>
  </si>
  <si>
    <t>1/1</t>
  </si>
  <si>
    <t>图示</t>
  </si>
  <si>
    <t>NO.</t>
  </si>
  <si>
    <t>件号</t>
  </si>
  <si>
    <t>件名</t>
  </si>
  <si>
    <t>产品描述</t>
  </si>
  <si>
    <t>单台用量</t>
  </si>
  <si>
    <t>车型配置</t>
  </si>
  <si>
    <t>备注</t>
  </si>
  <si>
    <t>SHT0012916</t>
  </si>
  <si>
    <t>驾驶员座椅总成</t>
  </si>
  <si>
    <t>标配</t>
  </si>
  <si>
    <t>速升速降、可变阻尼、仰角调节、气袋腰托、右侧扶手</t>
  </si>
  <si>
    <t>SHT0012917</t>
  </si>
  <si>
    <t>DZ14251510123——左空气悬浮座椅/R点245/安全带/一体式头枕/X5000/报警锁扣</t>
  </si>
  <si>
    <t>低配</t>
  </si>
  <si>
    <t>速升速降、可变阻尼、仰角调节、气袋腰托</t>
  </si>
  <si>
    <t>SHT0013788</t>
  </si>
  <si>
    <t>标配+通风</t>
  </si>
  <si>
    <t>SHT0013789</t>
  </si>
  <si>
    <t>DZ14251510126——左空气悬浮座椅/R点245/安全带/一体式头枕/X5000/扶手/报警锁扣/加热</t>
  </si>
  <si>
    <t>标配+加热</t>
  </si>
  <si>
    <t>速升速降、可变阻尼、仰角调节、气袋腰托、右侧扶手、单加热</t>
  </si>
  <si>
    <t>SHT0013790</t>
  </si>
  <si>
    <t>DZ14251510127——左空气悬浮座椅/R点245/安全带/一体式头枕/X5000/扶手/报警锁扣/通风/加热</t>
  </si>
  <si>
    <t>标配+通风/加热</t>
  </si>
  <si>
    <t>速升速降、可变阻尼、仰角调节、气袋腰托、右侧扶手、通风加热</t>
  </si>
  <si>
    <t>SHT0013791</t>
  </si>
  <si>
    <t>低配+通风</t>
  </si>
  <si>
    <t>速升速降、可变阻尼、仰角调节、气袋腰托、单通风</t>
  </si>
  <si>
    <t>SHT0013792</t>
  </si>
  <si>
    <t>DZ14251510129——左空气悬浮座椅/R点245/安全带/一体式头枕/X5000/报警锁扣/加热</t>
  </si>
  <si>
    <t>低配+加热</t>
  </si>
  <si>
    <t>速升速降、可变阻尼、仰角调节、气袋腰托、单加热</t>
  </si>
  <si>
    <t>SHT0013793</t>
  </si>
  <si>
    <t>DZ14251510131——左空气悬浮座椅/R点245/安全带/一体式头枕/X5000/报警锁扣/通风/加热</t>
  </si>
  <si>
    <t>低配+通风/加热</t>
  </si>
  <si>
    <t>速升速降、可变阻尼、仰角调节、气袋腰托、通风加热</t>
  </si>
  <si>
    <t>以下空白</t>
  </si>
  <si>
    <t>变更履历</t>
  </si>
  <si>
    <t>No</t>
  </si>
  <si>
    <t>日期</t>
  </si>
  <si>
    <t>零件号</t>
  </si>
  <si>
    <t>零件名称</t>
  </si>
  <si>
    <t xml:space="preserve">  变更内容</t>
  </si>
  <si>
    <t>变更原因</t>
  </si>
  <si>
    <t>变更来源</t>
  </si>
  <si>
    <t xml:space="preserve"> 日期</t>
  </si>
  <si>
    <t>8/31</t>
  </si>
  <si>
    <t>SHT0013282</t>
  </si>
  <si>
    <t>驾驶员靠背焊接总成</t>
  </si>
  <si>
    <t>SHT0013708增加电泳工艺</t>
  </si>
  <si>
    <t>增加电泳工艺</t>
  </si>
  <si>
    <t>8/31项目会议要求</t>
  </si>
  <si>
    <t>2021/9/25</t>
  </si>
  <si>
    <t>SHT0012925</t>
  </si>
  <si>
    <t>坐垫护面总成</t>
  </si>
  <si>
    <t>取消</t>
  </si>
  <si>
    <t>泡沫有M3000S宽靠背改为X5000</t>
  </si>
  <si>
    <t>ECR0006908</t>
  </si>
  <si>
    <t>SHT0012928</t>
  </si>
  <si>
    <t>SHT0013902</t>
  </si>
  <si>
    <t>座垫护面总成</t>
  </si>
  <si>
    <t>增加</t>
  </si>
  <si>
    <t>2021/9/17</t>
  </si>
  <si>
    <t>H4G-6806001</t>
  </si>
  <si>
    <t>调角器左罩壳</t>
  </si>
  <si>
    <t>颜色有深灰改为全黑</t>
  </si>
  <si>
    <t>ECR0006888</t>
  </si>
  <si>
    <t>H4681010088A0</t>
  </si>
  <si>
    <t>安全带导向板</t>
  </si>
  <si>
    <t>安全带结构变更</t>
  </si>
  <si>
    <t>ECR0006909</t>
  </si>
  <si>
    <t>SHT0012229</t>
  </si>
  <si>
    <t>2.0通风左罩壳</t>
  </si>
  <si>
    <t>SHT0011979</t>
  </si>
  <si>
    <t>安全带出口盖板</t>
  </si>
  <si>
    <t>H5-6806002</t>
  </si>
  <si>
    <t>调角器右罩壳</t>
  </si>
  <si>
    <t>H4681010096A0</t>
  </si>
  <si>
    <t>安全带外部罩壳固定卡片</t>
  </si>
  <si>
    <t>H5-6806003</t>
  </si>
  <si>
    <t>座垫前部罩壳</t>
  </si>
  <si>
    <t>H5-6802126</t>
  </si>
  <si>
    <t>安全带外部罩壳</t>
  </si>
  <si>
    <t>SHT0013890</t>
  </si>
  <si>
    <t>颜色为全黑</t>
  </si>
  <si>
    <t>H5-6802127</t>
  </si>
  <si>
    <t>SHT0013892</t>
  </si>
  <si>
    <t>2021/10/21</t>
  </si>
  <si>
    <t>15G100P</t>
  </si>
  <si>
    <t>C型钉</t>
  </si>
  <si>
    <t>数量有27改为30</t>
  </si>
  <si>
    <t>工厂试装反馈</t>
  </si>
  <si>
    <t>2021.10.14座椅试装</t>
  </si>
  <si>
    <t>SHT0013891</t>
  </si>
  <si>
    <t>BPC0000021</t>
  </si>
  <si>
    <t>紧固箍</t>
  </si>
  <si>
    <t>增加2个6mm的紧固箍</t>
  </si>
  <si>
    <t>SHT0013893</t>
  </si>
  <si>
    <t>Q40108</t>
  </si>
  <si>
    <t>平垫圈</t>
  </si>
  <si>
    <t>安装扶手支架时增加2个平垫圈</t>
  </si>
  <si>
    <t>SHT0012340</t>
  </si>
  <si>
    <t>主驾驶座垫泡沫总成</t>
  </si>
  <si>
    <t>客户图纸变更</t>
  </si>
  <si>
    <t>ECR0006889</t>
  </si>
  <si>
    <t>Q40308</t>
  </si>
  <si>
    <t>弹垫圈</t>
  </si>
  <si>
    <t>安装扶手支架时增加2个弹垫圈</t>
  </si>
  <si>
    <t>SHT0012344</t>
  </si>
  <si>
    <t>主驾驶座垫泡沫</t>
  </si>
  <si>
    <t>D03-6809001</t>
  </si>
  <si>
    <t>腰托二联阀开关总成</t>
  </si>
  <si>
    <t>删除</t>
  </si>
  <si>
    <t>SHT0012734</t>
  </si>
  <si>
    <t>座垫泡棉总成</t>
  </si>
  <si>
    <t>BPC0010220</t>
  </si>
  <si>
    <t>增加，X5000与D03状态的不同</t>
  </si>
  <si>
    <t>座垫泡棉本体</t>
  </si>
  <si>
    <t>SHT0013291</t>
  </si>
  <si>
    <t>装车接头小总成-X3000</t>
  </si>
  <si>
    <t>SHT0012366</t>
  </si>
  <si>
    <t>主驾驶座垫泡沫总成（通风）</t>
  </si>
  <si>
    <t>SHT0013955</t>
  </si>
  <si>
    <t>X5000装车接头总成</t>
  </si>
  <si>
    <t>增加，X5000与X3000状态的不同</t>
  </si>
  <si>
    <t>SHT0012365</t>
  </si>
  <si>
    <t>主驾驶座垫泡沫（通风）</t>
  </si>
  <si>
    <t>SHT0012736</t>
  </si>
  <si>
    <t>通风座垫泡棉总成</t>
  </si>
  <si>
    <t>通风座垫泡棉本体</t>
  </si>
  <si>
    <t>SQX3000-6805200</t>
  </si>
  <si>
    <t>滑轨总成</t>
  </si>
  <si>
    <t>SHT0013895</t>
  </si>
  <si>
    <t>SHT0013680</t>
  </si>
  <si>
    <t>扶手支架</t>
  </si>
  <si>
    <t>SHT0013666</t>
  </si>
  <si>
    <t>扶手总成</t>
  </si>
  <si>
    <t>BFA0010071</t>
  </si>
  <si>
    <t>扶手锁止销</t>
  </si>
  <si>
    <t>SHT0013681</t>
  </si>
  <si>
    <t>扶手外盖板</t>
  </si>
  <si>
    <t>SHT0013889</t>
  </si>
  <si>
    <t>扶手支架总成</t>
  </si>
  <si>
    <t>SLT0010347</t>
  </si>
  <si>
    <t>SLT0010423</t>
  </si>
  <si>
    <t>扶手固定螺栓</t>
  </si>
  <si>
    <t>SLT0010427</t>
  </si>
  <si>
    <t>扶手堵盖C</t>
  </si>
  <si>
    <t>BEC0010017</t>
  </si>
  <si>
    <t>风扇保护壳</t>
  </si>
  <si>
    <t>跟风扇总成组合成总成供货</t>
  </si>
  <si>
    <t>ECN0002405</t>
  </si>
  <si>
    <t>BEC0010041</t>
  </si>
  <si>
    <t>坐垫风扇(不含罩壳)</t>
  </si>
  <si>
    <t>BEC0010094</t>
  </si>
  <si>
    <t>坐垫风扇总成</t>
  </si>
  <si>
    <t>BEC0010040</t>
  </si>
  <si>
    <t>靠背风扇(不含罩壳)</t>
  </si>
  <si>
    <t>BEC0010093</t>
  </si>
  <si>
    <t>靠背风扇总成</t>
  </si>
  <si>
    <t>BEC0010131</t>
  </si>
  <si>
    <t>单加热靠背加热垫总成</t>
  </si>
  <si>
    <r>
      <rPr>
        <b/>
        <sz val="14"/>
        <rFont val="宋体"/>
        <family val="3"/>
        <charset val="134"/>
      </rPr>
      <t>设计</t>
    </r>
    <r>
      <rPr>
        <b/>
        <sz val="14"/>
        <rFont val="Arial"/>
        <family val="2"/>
      </rPr>
      <t>:</t>
    </r>
  </si>
  <si>
    <t>校核：</t>
  </si>
  <si>
    <t>标准化：</t>
  </si>
  <si>
    <t>X5000驾驶员座椅总成EBOM</t>
  </si>
  <si>
    <t>SHT0012916（DZ14251510121）</t>
  </si>
  <si>
    <t>SHT0012917（DZ14251510123）</t>
  </si>
  <si>
    <t>会签：</t>
  </si>
  <si>
    <t>中文名称</t>
  </si>
  <si>
    <t>批准:</t>
  </si>
  <si>
    <t>日期：</t>
  </si>
  <si>
    <t>规格型号</t>
  </si>
  <si>
    <t>整体式座椅</t>
  </si>
  <si>
    <t>版本：A</t>
  </si>
  <si>
    <t>说明：</t>
  </si>
  <si>
    <t>重量</t>
  </si>
  <si>
    <t>价格</t>
  </si>
  <si>
    <t>序号</t>
  </si>
  <si>
    <t>装配等级</t>
  </si>
  <si>
    <t>零件来源</t>
  </si>
  <si>
    <t>零件描述</t>
  </si>
  <si>
    <t>重要度</t>
  </si>
  <si>
    <t>单位</t>
  </si>
  <si>
    <t>数据版本</t>
  </si>
  <si>
    <t>图纸号</t>
  </si>
  <si>
    <t>图纸版本</t>
  </si>
  <si>
    <t>是否申请新零件号</t>
  </si>
  <si>
    <t>沿用件Y/N</t>
  </si>
  <si>
    <r>
      <rPr>
        <sz val="11"/>
        <rFont val="宋体"/>
        <family val="3"/>
        <charset val="134"/>
      </rPr>
      <t>零件类别</t>
    </r>
  </si>
  <si>
    <t>材料</t>
  </si>
  <si>
    <t>材料标准</t>
  </si>
  <si>
    <t>轮廓尺寸
(长*宽*高)</t>
  </si>
  <si>
    <t>重量
（Kg）</t>
  </si>
  <si>
    <t>表面处理</t>
  </si>
  <si>
    <t>用量</t>
  </si>
  <si>
    <t>总成件</t>
  </si>
  <si>
    <t>A</t>
  </si>
  <si>
    <t>个</t>
  </si>
  <si>
    <t>Q01</t>
  </si>
  <si>
    <t>Y</t>
  </si>
  <si>
    <t>N</t>
  </si>
  <si>
    <t>装配总成件</t>
  </si>
  <si>
    <t>ASSY</t>
  </si>
  <si>
    <t>——</t>
  </si>
  <si>
    <t>@</t>
  </si>
  <si>
    <t>分总成</t>
  </si>
  <si>
    <t>A1</t>
  </si>
  <si>
    <t>547*360*49</t>
  </si>
  <si>
    <t>电泳</t>
  </si>
  <si>
    <t>Q218B0816</t>
  </si>
  <si>
    <t>内六角圆柱头螺钉</t>
  </si>
  <si>
    <t>标准件</t>
  </si>
  <si>
    <t>13*13*28</t>
  </si>
  <si>
    <t>固定滑轨使用</t>
  </si>
  <si>
    <t>SHT0012590</t>
  </si>
  <si>
    <t>底座模块化总成</t>
  </si>
  <si>
    <t>480*419*148</t>
  </si>
  <si>
    <t>新增</t>
  </si>
  <si>
    <t>SQX3000-6805190</t>
  </si>
  <si>
    <t>主驾驶调角器总成</t>
  </si>
  <si>
    <t>495*128*186</t>
  </si>
  <si>
    <t>1</t>
  </si>
  <si>
    <t>Q150B1025Q</t>
  </si>
  <si>
    <t>六角头螺栓</t>
  </si>
  <si>
    <t>18*31*17</t>
  </si>
  <si>
    <t>8</t>
  </si>
  <si>
    <t>Q40110</t>
  </si>
  <si>
    <t>C</t>
  </si>
  <si>
    <t>20*2*20</t>
  </si>
  <si>
    <t>Q40310</t>
  </si>
  <si>
    <t>20*3*20</t>
  </si>
  <si>
    <t>SHT0013587</t>
  </si>
  <si>
    <t>坐垫总成</t>
  </si>
  <si>
    <t>B</t>
  </si>
  <si>
    <t>M3000S</t>
  </si>
  <si>
    <t>注塑件</t>
  </si>
  <si>
    <r>
      <rPr>
        <sz val="11"/>
        <rFont val="宋体"/>
        <family val="3"/>
        <charset val="134"/>
      </rPr>
      <t>4</t>
    </r>
    <r>
      <rPr>
        <sz val="11"/>
        <rFont val="宋体"/>
        <family val="3"/>
        <charset val="134"/>
      </rPr>
      <t>95*540*130</t>
    </r>
  </si>
  <si>
    <t>聚氨酯</t>
  </si>
  <si>
    <t>495*540*130</t>
  </si>
  <si>
    <t>SHT0012342</t>
  </si>
  <si>
    <t>主驾泡沫钢丝A</t>
  </si>
  <si>
    <t>线材</t>
  </si>
  <si>
    <t>钢丝</t>
  </si>
  <si>
    <t>φ2-GBT708
Q235-GBT11253</t>
  </si>
  <si>
    <t>9*439*50</t>
  </si>
  <si>
    <t>SHT0012343</t>
  </si>
  <si>
    <t>主驾泡沫钢丝B</t>
  </si>
  <si>
    <t>250*9*2</t>
  </si>
  <si>
    <t>X3000</t>
  </si>
  <si>
    <t>SQX3000-6801100</t>
  </si>
  <si>
    <t>坐盆总成</t>
  </si>
  <si>
    <t>焊接总成件</t>
  </si>
  <si>
    <t>75*466*419</t>
  </si>
  <si>
    <t>SHT0013708</t>
  </si>
  <si>
    <t>焊接件</t>
  </si>
  <si>
    <r>
      <rPr>
        <sz val="10"/>
        <rFont val="宋体"/>
        <family val="3"/>
        <charset val="134"/>
      </rPr>
      <t>SHT0013282</t>
    </r>
    <r>
      <rPr>
        <sz val="10"/>
        <rFont val="宋体"/>
        <family val="3"/>
        <charset val="134"/>
      </rPr>
      <t xml:space="preserve"> 取消电泳</t>
    </r>
  </si>
  <si>
    <t>L5000</t>
  </si>
  <si>
    <t>阳晨</t>
  </si>
  <si>
    <r>
      <rPr>
        <sz val="10"/>
        <rFont val="宋体"/>
        <family val="3"/>
        <charset val="134"/>
        <scheme val="minor"/>
      </rPr>
      <t>SHT0013</t>
    </r>
    <r>
      <rPr>
        <sz val="10"/>
        <rFont val="宋体"/>
        <family val="3"/>
        <charset val="134"/>
        <scheme val="minor"/>
      </rPr>
      <t>680</t>
    </r>
  </si>
  <si>
    <t xml:space="preserve">N </t>
  </si>
  <si>
    <t xml:space="preserve">Y </t>
  </si>
  <si>
    <t>90*95*80</t>
  </si>
  <si>
    <t>阳晨短扶手支架</t>
  </si>
  <si>
    <t>Q218B0820</t>
  </si>
  <si>
    <t>固定扶手</t>
  </si>
  <si>
    <t>SHT0011609</t>
  </si>
  <si>
    <t>气袋腰拖总成</t>
  </si>
  <si>
    <t>集成件</t>
  </si>
  <si>
    <t>260*250*8</t>
  </si>
  <si>
    <t>SHT0013581</t>
  </si>
  <si>
    <t>驾驶员靠背护面总成</t>
  </si>
  <si>
    <r>
      <rPr>
        <sz val="10"/>
        <rFont val="宋体"/>
        <family val="3"/>
        <charset val="134"/>
      </rPr>
      <t>A</t>
    </r>
    <r>
      <rPr>
        <sz val="10"/>
        <rFont val="宋体"/>
        <family val="3"/>
        <charset val="134"/>
      </rPr>
      <t>SSY</t>
    </r>
  </si>
  <si>
    <t>480*610*180</t>
  </si>
  <si>
    <t>SHT0013582</t>
  </si>
  <si>
    <t>驾驶员靠背护面总成（扶手）</t>
  </si>
  <si>
    <t>SHT0013529</t>
  </si>
  <si>
    <t>驾驶员靠背泡棉总成</t>
  </si>
  <si>
    <t>发泡</t>
  </si>
  <si>
    <t>带安全带</t>
  </si>
  <si>
    <t>SHT0013530</t>
  </si>
  <si>
    <t>驾驶员靠背泡棉</t>
  </si>
  <si>
    <t>SHT0012748</t>
  </si>
  <si>
    <t>靠背肩部钢丝</t>
  </si>
  <si>
    <t>65#</t>
  </si>
  <si>
    <t>GB/T699</t>
  </si>
  <si>
    <t>SHT0012749</t>
  </si>
  <si>
    <t>靠背中部钢丝</t>
  </si>
  <si>
    <t>H4</t>
  </si>
  <si>
    <t>H4681010024A0</t>
  </si>
  <si>
    <t>安全带固定片</t>
  </si>
  <si>
    <t>冲压件</t>
  </si>
  <si>
    <t>钣金件</t>
  </si>
  <si>
    <t>65Mn</t>
  </si>
  <si>
    <t>GB/T4357</t>
  </si>
  <si>
    <t>33*112*82</t>
  </si>
  <si>
    <r>
      <rPr>
        <sz val="10"/>
        <rFont val="宋体"/>
        <family val="3"/>
        <charset val="134"/>
        <scheme val="minor"/>
      </rPr>
      <t>H</t>
    </r>
    <r>
      <rPr>
        <sz val="10"/>
        <rFont val="宋体"/>
        <family val="3"/>
        <charset val="134"/>
      </rPr>
      <t>4</t>
    </r>
  </si>
  <si>
    <t>PP 8303</t>
  </si>
  <si>
    <t>598*80*39</t>
  </si>
  <si>
    <t>SQX3000-6802950</t>
  </si>
  <si>
    <t>安全带总成</t>
  </si>
  <si>
    <t>PP-T30</t>
  </si>
  <si>
    <t>60*90*8</t>
  </si>
  <si>
    <t>51*89*9</t>
  </si>
  <si>
    <t>H4681010095A0</t>
  </si>
  <si>
    <t>拉铆钉</t>
  </si>
  <si>
    <t>3.2*7</t>
  </si>
  <si>
    <t>SQX3000-6802951</t>
  </si>
  <si>
    <t>安全带锁扣总成（带报警线）</t>
  </si>
  <si>
    <r>
      <rPr>
        <sz val="10"/>
        <rFont val="宋体"/>
        <family val="3"/>
        <charset val="134"/>
        <scheme val="minor"/>
      </rPr>
      <t>SHT001</t>
    </r>
    <r>
      <rPr>
        <sz val="10"/>
        <rFont val="宋体"/>
        <family val="3"/>
        <charset val="134"/>
        <scheme val="minor"/>
      </rPr>
      <t>3666</t>
    </r>
  </si>
  <si>
    <t>ea</t>
  </si>
  <si>
    <t>4378*63*100</t>
  </si>
  <si>
    <t>0.8482</t>
  </si>
  <si>
    <t>阳晨短扶手</t>
  </si>
  <si>
    <r>
      <rPr>
        <sz val="10"/>
        <rFont val="宋体"/>
        <family val="3"/>
        <charset val="134"/>
        <scheme val="minor"/>
      </rPr>
      <t>BFA00100</t>
    </r>
    <r>
      <rPr>
        <sz val="10"/>
        <rFont val="宋体"/>
        <family val="3"/>
        <charset val="134"/>
        <scheme val="minor"/>
      </rPr>
      <t>71</t>
    </r>
  </si>
  <si>
    <t>冷镦件</t>
  </si>
  <si>
    <t>14*14*43（M14）</t>
  </si>
  <si>
    <r>
      <rPr>
        <sz val="10"/>
        <rFont val="宋体"/>
        <family val="3"/>
        <charset val="134"/>
        <scheme val="minor"/>
      </rPr>
      <t>SHT001</t>
    </r>
    <r>
      <rPr>
        <sz val="10"/>
        <rFont val="宋体"/>
        <family val="3"/>
        <charset val="134"/>
        <scheme val="minor"/>
      </rPr>
      <t>3681</t>
    </r>
  </si>
  <si>
    <t>塑料件</t>
  </si>
  <si>
    <t>PA6+GF30</t>
  </si>
  <si>
    <t>86*31*43</t>
  </si>
  <si>
    <r>
      <rPr>
        <sz val="10"/>
        <rFont val="宋体"/>
        <family val="3"/>
        <charset val="134"/>
      </rPr>
      <t>S</t>
    </r>
    <r>
      <rPr>
        <sz val="10"/>
        <rFont val="宋体"/>
        <family val="3"/>
        <charset val="134"/>
      </rPr>
      <t>HT0013734</t>
    </r>
  </si>
  <si>
    <t>调角器手柄</t>
  </si>
  <si>
    <t>SQX3000-6806211</t>
  </si>
  <si>
    <t>A2</t>
  </si>
  <si>
    <t>ABS+PC</t>
  </si>
  <si>
    <t>137*33*53</t>
  </si>
  <si>
    <t>H4零件号：SHT0010982</t>
  </si>
  <si>
    <t>M3000S宽靠背</t>
  </si>
  <si>
    <t>H5-6806004</t>
  </si>
  <si>
    <t>延伸手柄</t>
  </si>
  <si>
    <t>SHT0010526</t>
  </si>
  <si>
    <t>28*127*23</t>
  </si>
  <si>
    <t>黑色</t>
  </si>
  <si>
    <r>
      <rPr>
        <sz val="10"/>
        <rFont val="宋体"/>
        <family val="3"/>
        <charset val="134"/>
        <scheme val="minor"/>
      </rPr>
      <t>S</t>
    </r>
    <r>
      <rPr>
        <sz val="10"/>
        <rFont val="宋体"/>
        <family val="3"/>
        <charset val="134"/>
        <scheme val="minor"/>
      </rPr>
      <t>HT0013737</t>
    </r>
  </si>
  <si>
    <t>阻尼器调节机构</t>
  </si>
  <si>
    <t>SQX3000-6806700</t>
  </si>
  <si>
    <t>60*74*34</t>
  </si>
  <si>
    <t>H4零件号：
SHT0011046</t>
  </si>
  <si>
    <t>SHT0010520</t>
  </si>
  <si>
    <t>变阻尼弹簧</t>
  </si>
  <si>
    <t>弹簧钢</t>
  </si>
  <si>
    <t>Φ=0.7-GB/T342
65Mn-GB/T4357</t>
  </si>
  <si>
    <t>GB/T342
GB/T4357</t>
  </si>
  <si>
    <t>8*8*31</t>
  </si>
  <si>
    <t>Q43640</t>
  </si>
  <si>
    <t>开口挡圈</t>
  </si>
  <si>
    <t>⌀4</t>
  </si>
  <si>
    <t>8*8*1</t>
  </si>
  <si>
    <t>氧化</t>
  </si>
  <si>
    <t>Q2715513</t>
  </si>
  <si>
    <t>十字槽盘头自攻螺钉</t>
  </si>
  <si>
    <t>5.5*13</t>
  </si>
  <si>
    <t>阻尼用1个</t>
  </si>
  <si>
    <t>H5</t>
  </si>
  <si>
    <t>TP30</t>
  </si>
  <si>
    <t>558*129*231</t>
  </si>
  <si>
    <t>558*111*229</t>
  </si>
  <si>
    <t>48*296*71</t>
  </si>
  <si>
    <r>
      <rPr>
        <sz val="10"/>
        <rFont val="宋体"/>
        <family val="3"/>
        <charset val="134"/>
      </rPr>
      <t>S</t>
    </r>
    <r>
      <rPr>
        <sz val="10"/>
        <rFont val="宋体"/>
        <family val="3"/>
        <charset val="134"/>
      </rPr>
      <t>HT0013738</t>
    </r>
  </si>
  <si>
    <t>仰角手柄</t>
  </si>
  <si>
    <t>H4A-6806008</t>
  </si>
  <si>
    <t>99*33*31</t>
  </si>
  <si>
    <t>H4零件号：
SHT0010985</t>
  </si>
  <si>
    <r>
      <rPr>
        <sz val="10"/>
        <rFont val="宋体"/>
        <family val="3"/>
        <charset val="134"/>
      </rPr>
      <t>S</t>
    </r>
    <r>
      <rPr>
        <sz val="10"/>
        <rFont val="宋体"/>
        <family val="3"/>
        <charset val="134"/>
      </rPr>
      <t>HT0013736</t>
    </r>
  </si>
  <si>
    <t>升降速降开关气路总成</t>
  </si>
  <si>
    <t>重汽零件号：
SHT0013334</t>
  </si>
  <si>
    <t>BCL0010006</t>
  </si>
  <si>
    <t>气管卡扣（2*4mm）</t>
  </si>
  <si>
    <t>PA66</t>
  </si>
  <si>
    <t>20*15*15</t>
  </si>
  <si>
    <t>BPC0010012</t>
  </si>
  <si>
    <t>4mm卡箍</t>
  </si>
  <si>
    <t>POM</t>
  </si>
  <si>
    <t>φ6.5*11.5</t>
  </si>
  <si>
    <t>Q2714816</t>
  </si>
  <si>
    <t>4.8*16</t>
  </si>
  <si>
    <t>黑锌</t>
  </si>
  <si>
    <t>固定升降手柄</t>
  </si>
  <si>
    <r>
      <rPr>
        <sz val="10"/>
        <rFont val="宋体"/>
        <family val="3"/>
        <charset val="134"/>
        <scheme val="minor"/>
      </rPr>
      <t>D</t>
    </r>
    <r>
      <rPr>
        <sz val="10"/>
        <rFont val="宋体"/>
        <family val="3"/>
        <charset val="134"/>
        <scheme val="minor"/>
      </rPr>
      <t>03</t>
    </r>
  </si>
  <si>
    <t>317370-02/00</t>
  </si>
  <si>
    <r>
      <rPr>
        <sz val="11"/>
        <rFont val="Arial"/>
        <family val="2"/>
      </rPr>
      <t>D03</t>
    </r>
    <r>
      <rPr>
        <sz val="11"/>
        <rFont val="宋体"/>
        <family val="3"/>
        <charset val="134"/>
      </rPr>
      <t>黑色二联阀</t>
    </r>
  </si>
  <si>
    <t>Q2204213</t>
  </si>
  <si>
    <t>大扁头盘头自攻钉</t>
  </si>
  <si>
    <t>ST4.2*13</t>
  </si>
  <si>
    <t>GB/T9074.18-1988</t>
  </si>
  <si>
    <r>
      <rPr>
        <sz val="11"/>
        <rFont val="宋体"/>
        <family val="3"/>
        <charset val="134"/>
      </rPr>
      <t>取消后部罩壳左右前共使用</t>
    </r>
    <r>
      <rPr>
        <sz val="11"/>
        <rFont val="Arial"/>
        <family val="2"/>
      </rPr>
      <t>10</t>
    </r>
    <r>
      <rPr>
        <sz val="11"/>
        <rFont val="宋体"/>
        <family val="3"/>
        <charset val="134"/>
      </rPr>
      <t>个，背饰板使用</t>
    </r>
    <r>
      <rPr>
        <sz val="11"/>
        <rFont val="Arial"/>
        <family val="2"/>
      </rPr>
      <t>4</t>
    </r>
    <r>
      <rPr>
        <sz val="11"/>
        <rFont val="宋体"/>
        <family val="3"/>
        <charset val="134"/>
      </rPr>
      <t>个</t>
    </r>
  </si>
  <si>
    <t>镀锌</t>
  </si>
  <si>
    <t>27</t>
  </si>
  <si>
    <t>H4G-6802112</t>
  </si>
  <si>
    <t>扎带</t>
  </si>
  <si>
    <t>3</t>
  </si>
  <si>
    <t>SHT0001630</t>
  </si>
  <si>
    <t>座椅标识</t>
  </si>
  <si>
    <t>铝制</t>
  </si>
  <si>
    <t>Ｑ4400410</t>
  </si>
  <si>
    <t>扁圆头开口抽芯铆钉</t>
  </si>
  <si>
    <t>2</t>
  </si>
  <si>
    <r>
      <rPr>
        <sz val="10"/>
        <rFont val="宋体"/>
        <family val="3"/>
        <charset val="134"/>
      </rPr>
      <t>SHT001</t>
    </r>
    <r>
      <rPr>
        <sz val="10"/>
        <rFont val="宋体"/>
        <family val="3"/>
        <charset val="134"/>
      </rPr>
      <t>3588</t>
    </r>
  </si>
  <si>
    <t>座椅说明书</t>
  </si>
  <si>
    <t>印刷品</t>
  </si>
  <si>
    <t>F3000</t>
  </si>
  <si>
    <r>
      <rPr>
        <sz val="10"/>
        <rFont val="宋体"/>
        <family val="3"/>
        <charset val="134"/>
      </rPr>
      <t>S</t>
    </r>
    <r>
      <rPr>
        <sz val="10"/>
        <rFont val="宋体"/>
        <family val="3"/>
        <charset val="134"/>
      </rPr>
      <t>QX3000-6802400</t>
    </r>
  </si>
  <si>
    <t>靠背塑料包装套</t>
  </si>
  <si>
    <t>PE</t>
  </si>
  <si>
    <t>SQF3000-6809101</t>
  </si>
  <si>
    <t>坐垫塑料包装套</t>
  </si>
  <si>
    <t>SHT0010514</t>
  </si>
  <si>
    <t>温馨提示车贴</t>
  </si>
  <si>
    <t>气管</t>
  </si>
  <si>
    <t>PA</t>
  </si>
  <si>
    <t>SHT0013788（DZ14251510125）</t>
  </si>
  <si>
    <t>SHT0013789（DZ14251510126）</t>
  </si>
  <si>
    <t>SHT0013790（DZ14251510127）</t>
  </si>
  <si>
    <t>SHT0013791（DZ14251510128）</t>
  </si>
  <si>
    <t>SHT0013792（DZ14251510129）</t>
  </si>
  <si>
    <t>SHT0013793（DZ14251510131）</t>
  </si>
  <si>
    <t>零件类别</t>
  </si>
  <si>
    <t>SHT0013794</t>
  </si>
  <si>
    <t>坐垫总成（通风）</t>
  </si>
  <si>
    <t>SHT0013658</t>
  </si>
  <si>
    <t>驾驶员坐垫护面总成（通风）</t>
  </si>
  <si>
    <t>SHT0012345</t>
  </si>
  <si>
    <t>75*466*420</t>
  </si>
  <si>
    <t>SHT0013524</t>
  </si>
  <si>
    <t>座垫通风3D网格</t>
  </si>
  <si>
    <t>面料</t>
  </si>
  <si>
    <t>320*250*10</t>
  </si>
  <si>
    <t>电器件</t>
  </si>
  <si>
    <t>50x50x15</t>
  </si>
  <si>
    <t>BEC0010098</t>
  </si>
  <si>
    <t>坐垫加热垫总成</t>
  </si>
  <si>
    <t>BEC0010112</t>
  </si>
  <si>
    <t>405x210x2</t>
  </si>
  <si>
    <t>固定扶手支架</t>
  </si>
  <si>
    <t>SHT0013585</t>
  </si>
  <si>
    <t>副驾驶员靠背护面总成（不带安全带）</t>
  </si>
  <si>
    <t>SHT0013659</t>
  </si>
  <si>
    <t>副驾驶员靠背护面总成（不带安全带+通风）</t>
  </si>
  <si>
    <t>SHT0013531</t>
  </si>
  <si>
    <t>驾驶员靠背泡棉总成（通风）</t>
  </si>
  <si>
    <t>SHT0013532</t>
  </si>
  <si>
    <t>驾驶员靠背泡棉（通风）</t>
  </si>
  <si>
    <t>SHT0013487</t>
  </si>
  <si>
    <t>靠背通风3D网格</t>
  </si>
  <si>
    <t>400*220*10</t>
  </si>
  <si>
    <t>SHT0013488</t>
  </si>
  <si>
    <t>靠背舒适性泡棉</t>
  </si>
  <si>
    <t>250*134*10</t>
  </si>
  <si>
    <t>SHT0013540</t>
  </si>
  <si>
    <t>靠背舒适性海绵（打孔）</t>
  </si>
  <si>
    <t>250*300*10</t>
  </si>
  <si>
    <t>BEC0010099</t>
  </si>
  <si>
    <t>靠背加热垫总成</t>
  </si>
  <si>
    <t>398x240x2</t>
  </si>
  <si>
    <t>BEC0010039</t>
  </si>
  <si>
    <t>通风加热控制器ECU</t>
  </si>
  <si>
    <t>80x47x38</t>
  </si>
  <si>
    <t>BEC0010087</t>
  </si>
  <si>
    <t>经济型单通风ECU</t>
  </si>
  <si>
    <t>BEC0010086</t>
  </si>
  <si>
    <t>经济型单加热ECU</t>
  </si>
  <si>
    <t>BEC0010088</t>
  </si>
  <si>
    <t>通风加热线束总成</t>
  </si>
  <si>
    <t>BEC0010123</t>
  </si>
  <si>
    <t>经济型陕汽L5000单加热线束</t>
  </si>
  <si>
    <t>BEC0010089</t>
  </si>
  <si>
    <t>经济型陕汽L5000单通风线束</t>
  </si>
  <si>
    <t>固定安全带固定卡片</t>
  </si>
  <si>
    <t>SHT0013734</t>
  </si>
  <si>
    <t>SHT0013737</t>
  </si>
  <si>
    <t>SHT0013738</t>
  </si>
  <si>
    <t>SHT0013736</t>
  </si>
  <si>
    <t>6MM</t>
  </si>
  <si>
    <t>D03</t>
  </si>
  <si>
    <t>TX</t>
  </si>
  <si>
    <t>BEC0010050</t>
  </si>
  <si>
    <t>通风加热集成开关</t>
  </si>
  <si>
    <t>26x26x36</t>
  </si>
  <si>
    <t>BEC0010109</t>
  </si>
  <si>
    <t>通风开关</t>
  </si>
  <si>
    <t>BEC0010110</t>
  </si>
  <si>
    <t>加热开关</t>
  </si>
  <si>
    <r>
      <rPr>
        <sz val="11"/>
        <rFont val="宋体"/>
        <family val="3"/>
        <charset val="134"/>
      </rPr>
      <t>取消后部罩壳左右前共使用</t>
    </r>
    <r>
      <rPr>
        <sz val="11"/>
        <rFont val="Arial"/>
        <family val="2"/>
      </rPr>
      <t>10</t>
    </r>
    <r>
      <rPr>
        <sz val="11"/>
        <rFont val="宋体"/>
        <family val="3"/>
        <charset val="134"/>
      </rPr>
      <t>个</t>
    </r>
  </si>
  <si>
    <t>30</t>
  </si>
  <si>
    <t>Q4400410</t>
  </si>
  <si>
    <t>固定标识</t>
  </si>
  <si>
    <t>SHT0013588</t>
  </si>
  <si>
    <t>SQX3000-6802400</t>
  </si>
  <si>
    <r>
      <rPr>
        <b/>
        <sz val="20"/>
        <rFont val="宋体"/>
        <family val="3"/>
        <charset val="134"/>
      </rPr>
      <t>X</t>
    </r>
    <r>
      <rPr>
        <b/>
        <sz val="20"/>
        <rFont val="宋体"/>
        <family val="3"/>
        <charset val="134"/>
      </rPr>
      <t>5000靠背泡棉汇总</t>
    </r>
  </si>
  <si>
    <t>SHT0013533</t>
  </si>
  <si>
    <t>副驾驶员靠背泡棉总成</t>
  </si>
  <si>
    <t>SHT0013534</t>
  </si>
  <si>
    <t>副驾驶员靠背泡棉</t>
  </si>
  <si>
    <t>H4681020024A0</t>
  </si>
  <si>
    <r>
      <rPr>
        <sz val="10"/>
        <rFont val="宋体"/>
        <family val="3"/>
        <charset val="134"/>
      </rPr>
      <t>H46810</t>
    </r>
    <r>
      <rPr>
        <sz val="10"/>
        <rFont val="宋体"/>
        <family val="3"/>
        <charset val="134"/>
      </rPr>
      <t>2</t>
    </r>
    <r>
      <rPr>
        <sz val="10"/>
        <rFont val="宋体"/>
        <family val="3"/>
        <charset val="134"/>
      </rPr>
      <t>0024A0</t>
    </r>
  </si>
  <si>
    <t>SHT0013577</t>
  </si>
  <si>
    <t>SHT0013578</t>
  </si>
  <si>
    <t>M3000-S宽靠背底座模块化总成EBOM</t>
  </si>
  <si>
    <t>SHT0012165</t>
  </si>
  <si>
    <t>SHT0012984</t>
  </si>
  <si>
    <t>坐框减震器总成</t>
  </si>
  <si>
    <t>集成式安全带</t>
  </si>
  <si>
    <t>标配/可变阻尼</t>
  </si>
  <si>
    <t>SHT0012164</t>
  </si>
  <si>
    <t>气囊减震器总成</t>
  </si>
  <si>
    <t>SHT0012167</t>
  </si>
  <si>
    <t>上框焊接组件</t>
  </si>
  <si>
    <r>
      <rPr>
        <sz val="10"/>
        <rFont val="宋体"/>
        <family val="3"/>
        <charset val="134"/>
      </rPr>
      <t>3</t>
    </r>
    <r>
      <rPr>
        <sz val="10"/>
        <rFont val="宋体"/>
        <family val="3"/>
        <charset val="134"/>
      </rPr>
      <t>77*260*40</t>
    </r>
  </si>
  <si>
    <t>SHT0012159</t>
  </si>
  <si>
    <t>左纵梁焊接组件</t>
  </si>
  <si>
    <t>377*32*45</t>
  </si>
  <si>
    <t>BAS0010022</t>
  </si>
  <si>
    <t>上框焊接轴套</t>
  </si>
  <si>
    <t>机加件</t>
  </si>
  <si>
    <t>⌀27-GB/T702
35#-GB/T699</t>
  </si>
  <si>
    <t>27*27*8</t>
  </si>
  <si>
    <t>SQX3000-6805414</t>
  </si>
  <si>
    <t>左纵梁</t>
  </si>
  <si>
    <t>t=3-Q/BQB301
SAPH440-Q/BQB310</t>
  </si>
  <si>
    <t>Q/BQB301
Q/BQB310</t>
  </si>
  <si>
    <t>377*32*40</t>
  </si>
  <si>
    <t>SHT0012160</t>
  </si>
  <si>
    <t>右纵梁焊接组件</t>
  </si>
  <si>
    <t>SQX3000-6805415</t>
  </si>
  <si>
    <t>右纵梁</t>
  </si>
  <si>
    <t>SQX3000-6805416</t>
  </si>
  <si>
    <t>上框前横梁</t>
  </si>
  <si>
    <t>27*234*34</t>
  </si>
  <si>
    <t>SHT0012168</t>
  </si>
  <si>
    <t>下框焊接组件</t>
  </si>
  <si>
    <t>435*360*58</t>
  </si>
  <si>
    <t>SQX3000-6805421</t>
  </si>
  <si>
    <t>下框横梁</t>
  </si>
  <si>
    <t>18*240*38</t>
  </si>
  <si>
    <t>SQX3000-6805422</t>
  </si>
  <si>
    <t>下框左纵梁</t>
  </si>
  <si>
    <t>429*22*32</t>
  </si>
  <si>
    <t>SQX3000-6805423</t>
  </si>
  <si>
    <t>下框右纵梁</t>
  </si>
  <si>
    <t>M3000-H</t>
  </si>
  <si>
    <t>SQXM3000-6805831</t>
  </si>
  <si>
    <t>滑轨安装支架组件</t>
  </si>
  <si>
    <t>360*20*22</t>
  </si>
  <si>
    <t>SQXM3000-6805833</t>
  </si>
  <si>
    <t>纵梁支撑架</t>
  </si>
  <si>
    <t>SAPH440 t=3</t>
  </si>
  <si>
    <t>SQXM3000-6805834</t>
  </si>
  <si>
    <t>支撑块</t>
  </si>
  <si>
    <t>轴类</t>
  </si>
  <si>
    <t>35#</t>
  </si>
  <si>
    <t>15*15*16</t>
  </si>
  <si>
    <t>SHT0011661</t>
  </si>
  <si>
    <t>气囊下支架焊接组件</t>
  </si>
  <si>
    <t>230*175*38</t>
  </si>
  <si>
    <t>SQX3000-6805432</t>
  </si>
  <si>
    <t>气囊下支架</t>
  </si>
  <si>
    <t>t=3-Q/BQB301
SPFH590-Q/BQB310</t>
  </si>
  <si>
    <t>230*175*21</t>
  </si>
  <si>
    <t>SHT0011662</t>
  </si>
  <si>
    <t>支撑柱</t>
  </si>
  <si>
    <t>15*15*23</t>
  </si>
  <si>
    <t>SQX3000-6805429</t>
  </si>
  <si>
    <t>下框后横梁组件</t>
  </si>
  <si>
    <t>SHT0011638</t>
  </si>
  <si>
    <t>47*240*38</t>
  </si>
  <si>
    <t>Q198B0820</t>
  </si>
  <si>
    <t>承面凸焊螺栓</t>
  </si>
  <si>
    <t>16*16*23.2</t>
  </si>
  <si>
    <t>SQX3000-6805439</t>
  </si>
  <si>
    <t>绞架组件</t>
  </si>
  <si>
    <t>416*232*79</t>
  </si>
  <si>
    <t>SQX3000-6805438</t>
  </si>
  <si>
    <t>内绞架</t>
  </si>
  <si>
    <t>362*232*78</t>
  </si>
  <si>
    <t>SQX3000-6805434</t>
  </si>
  <si>
    <t>连接杆1</t>
  </si>
  <si>
    <t>⌀17-GB/T702
20-GB/T699</t>
  </si>
  <si>
    <t>17*226*17</t>
  </si>
  <si>
    <t>H3</t>
  </si>
  <si>
    <t>RC026807403</t>
  </si>
  <si>
    <t>连接杆2</t>
  </si>
  <si>
    <t>SHT0010521</t>
  </si>
  <si>
    <t>气囊上支撑板</t>
  </si>
  <si>
    <t>t=4-Q/BQB301
SPFH590-Q/BQB310</t>
  </si>
  <si>
    <t>142*108*54</t>
  </si>
  <si>
    <r>
      <rPr>
        <sz val="10"/>
        <rFont val="宋体"/>
        <family val="3"/>
        <charset val="134"/>
      </rPr>
      <t>SQX3000-68054</t>
    </r>
    <r>
      <rPr>
        <sz val="10"/>
        <rFont val="宋体"/>
        <family val="3"/>
        <charset val="134"/>
      </rPr>
      <t>48</t>
    </r>
  </si>
  <si>
    <t>绞架小孔侧板组件</t>
  </si>
  <si>
    <t>341*14*90</t>
  </si>
  <si>
    <t>SQX3000-6805467</t>
  </si>
  <si>
    <t>绞架小孔侧板</t>
  </si>
  <si>
    <t>SQX3000-6805473</t>
  </si>
  <si>
    <t>螺纹轴套</t>
  </si>
  <si>
    <t>锻打件</t>
  </si>
  <si>
    <t>35#   M10</t>
  </si>
  <si>
    <t>22*22*8</t>
  </si>
  <si>
    <t>SQX3000-6805449</t>
  </si>
  <si>
    <t>右支撑板组件</t>
  </si>
  <si>
    <t>341*74*89</t>
  </si>
  <si>
    <t>SHT0010524</t>
  </si>
  <si>
    <t>阻尼销轴支架焊接分总成</t>
  </si>
  <si>
    <t>SQX3000-6805469</t>
  </si>
  <si>
    <t>82*36*60</t>
  </si>
  <si>
    <t>SHT0010522</t>
  </si>
  <si>
    <t>阻尼销轴支架</t>
  </si>
  <si>
    <t>SQX3000-6805474</t>
  </si>
  <si>
    <t>89*19*36</t>
  </si>
  <si>
    <t>SHT0010523</t>
  </si>
  <si>
    <t>阻尼销轴</t>
  </si>
  <si>
    <t>SQX3000-6805476</t>
  </si>
  <si>
    <t>26*26*50</t>
  </si>
  <si>
    <t>SQX3000-6805437</t>
  </si>
  <si>
    <t>外绞架</t>
  </si>
  <si>
    <t>362*229*76</t>
  </si>
  <si>
    <r>
      <rPr>
        <sz val="10"/>
        <rFont val="宋体"/>
        <family val="3"/>
        <charset val="134"/>
      </rPr>
      <t>S</t>
    </r>
    <r>
      <rPr>
        <sz val="10"/>
        <rFont val="宋体"/>
        <family val="3"/>
        <charset val="134"/>
      </rPr>
      <t>HT0001085</t>
    </r>
  </si>
  <si>
    <t>阻尼器下固定点支架总成</t>
  </si>
  <si>
    <t>36*25*36</t>
  </si>
  <si>
    <t>H4B-6805474</t>
  </si>
  <si>
    <t>阻尼器下固定支架</t>
  </si>
  <si>
    <t>Q370C08</t>
  </si>
  <si>
    <t>点焊螺母</t>
  </si>
  <si>
    <t>M8</t>
  </si>
  <si>
    <t>SHT0011596</t>
  </si>
  <si>
    <t>连接杆</t>
  </si>
  <si>
    <r>
      <rPr>
        <sz val="10"/>
        <rFont val="宋体"/>
        <family val="3"/>
        <charset val="134"/>
      </rPr>
      <t>SQX3000-68054</t>
    </r>
    <r>
      <rPr>
        <sz val="10"/>
        <rFont val="宋体"/>
        <family val="3"/>
        <charset val="134"/>
      </rPr>
      <t>47</t>
    </r>
  </si>
  <si>
    <t>绞架大孔侧板组件</t>
  </si>
  <si>
    <t>SQX3000-6805447</t>
  </si>
  <si>
    <t>341*21*90</t>
  </si>
  <si>
    <t>SQX3000-6805433</t>
  </si>
  <si>
    <t>绞架大孔侧板</t>
  </si>
  <si>
    <t>SQX3000-6805425</t>
  </si>
  <si>
    <t>内绞架钢轴套</t>
  </si>
  <si>
    <t>20#</t>
  </si>
  <si>
    <t>GB/T 699</t>
  </si>
  <si>
    <t>34*21*34</t>
  </si>
  <si>
    <t>SQX3000-6805479</t>
  </si>
  <si>
    <t>悬浮机构支架组件</t>
  </si>
  <si>
    <t>43*23*7</t>
  </si>
  <si>
    <t>SQX3000-6805477</t>
  </si>
  <si>
    <t>悬浮机构支架</t>
  </si>
  <si>
    <t>Q235</t>
  </si>
  <si>
    <t>GB/T 700</t>
  </si>
  <si>
    <t>23*20*17</t>
  </si>
  <si>
    <t>SQX3000-6805478</t>
  </si>
  <si>
    <t>悬浮机构定位柱</t>
  </si>
  <si>
    <t>6*6*23</t>
  </si>
  <si>
    <t>固定绞架</t>
  </si>
  <si>
    <t>SHT0011694</t>
  </si>
  <si>
    <t>IGS尼龙轴套</t>
  </si>
  <si>
    <t>GFM-1820-09</t>
  </si>
  <si>
    <t>26*9*26</t>
  </si>
  <si>
    <t>固定绞架/与悬浮机构</t>
  </si>
  <si>
    <t>SQX3000-6805468</t>
  </si>
  <si>
    <t>旋转轴套</t>
  </si>
  <si>
    <t>26*26*26</t>
  </si>
  <si>
    <t>白锌</t>
  </si>
  <si>
    <t>H4A-6805411</t>
  </si>
  <si>
    <t>M10非标螺栓</t>
  </si>
  <si>
    <t>13*15*54</t>
  </si>
  <si>
    <t>H5-6805419</t>
  </si>
  <si>
    <t>固定螺栓</t>
  </si>
  <si>
    <t>非标螺栓</t>
  </si>
  <si>
    <t>16*16*102</t>
  </si>
  <si>
    <t>Q43660</t>
  </si>
  <si>
    <t>12*12*1.1</t>
  </si>
  <si>
    <t>SHT0012022</t>
  </si>
  <si>
    <t>悬浮气路总成</t>
  </si>
  <si>
    <t>SQX3000-6805499</t>
  </si>
  <si>
    <t>Q40210</t>
  </si>
  <si>
    <t>大平垫片</t>
  </si>
  <si>
    <t>⌀10</t>
  </si>
  <si>
    <t>固定拉线支架</t>
  </si>
  <si>
    <r>
      <rPr>
        <sz val="10"/>
        <rFont val="宋体"/>
        <family val="3"/>
        <charset val="134"/>
      </rPr>
      <t>Q</t>
    </r>
    <r>
      <rPr>
        <sz val="10"/>
        <rFont val="宋体"/>
        <family val="3"/>
        <charset val="134"/>
      </rPr>
      <t>436150</t>
    </r>
  </si>
  <si>
    <t>Q02</t>
  </si>
  <si>
    <r>
      <rPr>
        <sz val="10"/>
        <rFont val="宋体"/>
        <family val="3"/>
        <charset val="134"/>
      </rPr>
      <t>30</t>
    </r>
    <r>
      <rPr>
        <sz val="10"/>
        <rFont val="宋体"/>
        <family val="3"/>
        <charset val="134"/>
      </rPr>
      <t>*</t>
    </r>
    <r>
      <rPr>
        <sz val="10"/>
        <rFont val="宋体"/>
        <family val="3"/>
        <charset val="134"/>
      </rPr>
      <t>30</t>
    </r>
    <r>
      <rPr>
        <sz val="10"/>
        <rFont val="宋体"/>
        <family val="3"/>
        <charset val="134"/>
      </rPr>
      <t>*</t>
    </r>
    <r>
      <rPr>
        <sz val="10"/>
        <rFont val="宋体"/>
        <family val="3"/>
        <charset val="134"/>
      </rPr>
      <t>1.5</t>
    </r>
  </si>
  <si>
    <t>SQX3000-6805497</t>
  </si>
  <si>
    <t>拉线固定支架</t>
  </si>
  <si>
    <t>GB/T700</t>
  </si>
  <si>
    <t>45*40*24</t>
  </si>
  <si>
    <t>Q2140510</t>
  </si>
  <si>
    <t>十字槽盘头螺钉</t>
  </si>
  <si>
    <t>M5</t>
  </si>
  <si>
    <t>9.5*9.5*13.5</t>
  </si>
  <si>
    <t>H4B-6805425</t>
  </si>
  <si>
    <t>座垫前倾角定位片衬套</t>
  </si>
  <si>
    <t>铸铝件</t>
  </si>
  <si>
    <t>21*11*4.5</t>
  </si>
  <si>
    <t>SHT0012161</t>
  </si>
  <si>
    <t>仰角锁舌机构总成</t>
  </si>
  <si>
    <t>260*47*28</t>
  </si>
  <si>
    <t>SQX3000-6905431</t>
  </si>
  <si>
    <t>旋转片</t>
  </si>
  <si>
    <t>t=2-Q/BQB301
SAPH440-Q/BQB310</t>
  </si>
  <si>
    <t>Q/BQB310</t>
  </si>
  <si>
    <t>51*36*2</t>
  </si>
  <si>
    <t>SQX3000-6805455</t>
  </si>
  <si>
    <t>旋转块</t>
  </si>
  <si>
    <t>30*30*20</t>
  </si>
  <si>
    <t>SQX3000-6805489</t>
  </si>
  <si>
    <t>SQX3000-6805488</t>
  </si>
  <si>
    <t>嵌件</t>
  </si>
  <si>
    <t>5*5*21</t>
  </si>
  <si>
    <t>SQX3000-6805456</t>
  </si>
  <si>
    <t>回位簧</t>
  </si>
  <si>
    <t>7*38*7</t>
  </si>
  <si>
    <t>SHT0012150</t>
  </si>
  <si>
    <t>齿板锁舌</t>
  </si>
  <si>
    <t>21*133*4</t>
  </si>
  <si>
    <t>SQX3000-6805458</t>
  </si>
  <si>
    <t>导向盒体</t>
  </si>
  <si>
    <t>PA66-GF10</t>
  </si>
  <si>
    <t>23*229*25</t>
  </si>
  <si>
    <t>SQX3000-6805459</t>
  </si>
  <si>
    <t>导向盒盖</t>
  </si>
  <si>
    <t>ABS</t>
  </si>
  <si>
    <t>23*229*8</t>
  </si>
  <si>
    <t>替换掉H4A-6805406</t>
  </si>
  <si>
    <t>SQX3000-6805460</t>
  </si>
  <si>
    <t>销轴</t>
  </si>
  <si>
    <t>⌀10-GB/T905
35-GB/T699</t>
  </si>
  <si>
    <t>10*10*38</t>
  </si>
  <si>
    <t>Q43635</t>
  </si>
  <si>
    <t>8*8*0.6</t>
  </si>
  <si>
    <t>SHT0011807</t>
  </si>
  <si>
    <t>2.0仰角拉线总成</t>
  </si>
  <si>
    <t>8*8*434</t>
  </si>
  <si>
    <t>SQX3000-6805462</t>
  </si>
  <si>
    <t>可变阻尼</t>
  </si>
  <si>
    <t xml:space="preserve">ASSY </t>
  </si>
  <si>
    <r>
      <rPr>
        <sz val="10"/>
        <rFont val="宋体"/>
        <family val="3"/>
        <charset val="134"/>
      </rPr>
      <t>1</t>
    </r>
    <r>
      <rPr>
        <sz val="10"/>
        <rFont val="宋体"/>
        <family val="3"/>
        <charset val="134"/>
      </rPr>
      <t>80*42*42</t>
    </r>
  </si>
  <si>
    <t>SHT0010516</t>
  </si>
  <si>
    <t>弹簧保持架</t>
  </si>
  <si>
    <t>12*12*25</t>
  </si>
  <si>
    <t>固定阻尼器</t>
  </si>
  <si>
    <t>SHT0010517</t>
  </si>
  <si>
    <t>变阻尼拨块</t>
  </si>
  <si>
    <t>7*7*10</t>
  </si>
  <si>
    <t>SHT0010515</t>
  </si>
  <si>
    <t>Q43690</t>
  </si>
  <si>
    <t>⌀9</t>
  </si>
  <si>
    <t>18*18*1</t>
  </si>
  <si>
    <t>SHT0012021</t>
  </si>
  <si>
    <t>气囊气路总成</t>
  </si>
  <si>
    <t>SHT0011579</t>
  </si>
  <si>
    <t>93*93*80</t>
  </si>
  <si>
    <t>H6</t>
  </si>
  <si>
    <t>SHT0010811</t>
  </si>
  <si>
    <t>尼龙滚轮</t>
  </si>
  <si>
    <t>26*26*23</t>
  </si>
  <si>
    <t>4</t>
  </si>
  <si>
    <t>SHT0010812</t>
  </si>
  <si>
    <t>滚轮金属轴</t>
  </si>
  <si>
    <t>45#</t>
  </si>
  <si>
    <t>26*26*18</t>
  </si>
  <si>
    <t>SHT0010813</t>
  </si>
  <si>
    <t>滚轮塑料轴</t>
  </si>
  <si>
    <t>20*20*20</t>
  </si>
  <si>
    <t>SHT0012148</t>
  </si>
  <si>
    <t>后轴固定塑料件</t>
  </si>
  <si>
    <t>98*24*26</t>
  </si>
  <si>
    <t>H4B-6805404</t>
  </si>
  <si>
    <t>上框内支撑柱</t>
  </si>
  <si>
    <t>12*12*26</t>
  </si>
  <si>
    <t>SQX3000-6805464</t>
  </si>
  <si>
    <t>上框后横梁总成</t>
  </si>
  <si>
    <t>25*240*37</t>
  </si>
  <si>
    <t>SQX3000-6805465</t>
  </si>
  <si>
    <t>上框后横梁</t>
  </si>
  <si>
    <t>25*240*38</t>
  </si>
  <si>
    <t>焊接六角螺母</t>
  </si>
  <si>
    <t>16*14*6.5</t>
  </si>
  <si>
    <t>借用</t>
  </si>
  <si>
    <t>RC026807004</t>
  </si>
  <si>
    <t>下尼龙固定块</t>
  </si>
  <si>
    <t>36*18*26</t>
  </si>
  <si>
    <t>RC026807800</t>
  </si>
  <si>
    <t>减震垫支撑板组件</t>
  </si>
  <si>
    <t>52*15*21</t>
  </si>
  <si>
    <t>RC026807801</t>
  </si>
  <si>
    <t>缓冲支架</t>
  </si>
  <si>
    <t>RC026807007</t>
  </si>
  <si>
    <t>上限位缓冲块</t>
  </si>
  <si>
    <t>橡胶</t>
  </si>
  <si>
    <t>31*18*18</t>
  </si>
  <si>
    <t>SQX3000-6805471</t>
  </si>
  <si>
    <t>下限位缓冲块组件</t>
  </si>
  <si>
    <t>16*16*40</t>
  </si>
  <si>
    <t>H4B-6805406</t>
  </si>
  <si>
    <t>拉带限位片</t>
  </si>
  <si>
    <t>25*110*6</t>
  </si>
  <si>
    <t>SQX3000-6805470</t>
  </si>
  <si>
    <t>减震器限位拉带总成</t>
  </si>
  <si>
    <t>255*45*7</t>
  </si>
  <si>
    <t>SQX3000-6805466</t>
  </si>
  <si>
    <t>拉带</t>
  </si>
  <si>
    <t>尼龙带</t>
  </si>
  <si>
    <t>255*45*2</t>
  </si>
  <si>
    <r>
      <rPr>
        <sz val="11"/>
        <rFont val="宋体"/>
        <family val="3"/>
        <charset val="134"/>
      </rPr>
      <t>限位支架</t>
    </r>
    <r>
      <rPr>
        <sz val="11"/>
        <rFont val="Arial"/>
        <family val="2"/>
      </rPr>
      <t>2</t>
    </r>
    <r>
      <rPr>
        <sz val="11"/>
        <rFont val="宋体"/>
        <family val="3"/>
        <charset val="134"/>
      </rPr>
      <t>个，上拉带限位片</t>
    </r>
    <r>
      <rPr>
        <sz val="11"/>
        <rFont val="Arial"/>
        <family val="2"/>
      </rPr>
      <t>2</t>
    </r>
    <r>
      <rPr>
        <sz val="11"/>
        <rFont val="宋体"/>
        <family val="3"/>
        <charset val="134"/>
      </rPr>
      <t>个</t>
    </r>
  </si>
  <si>
    <t>H4681010373</t>
  </si>
  <si>
    <t>限位轴</t>
  </si>
  <si>
    <t>5*5*45</t>
  </si>
  <si>
    <t>固定上固定块</t>
  </si>
  <si>
    <t>H4681010372</t>
  </si>
  <si>
    <t>限位轴卡环</t>
  </si>
  <si>
    <t>胶带纸</t>
  </si>
  <si>
    <t>10*35*1</t>
  </si>
  <si>
    <t>固定下固定块</t>
  </si>
  <si>
    <t>M8*20</t>
  </si>
  <si>
    <t>固定阻尼器1个，限位带压片2个，固定上固定块4个，固定气囊下支架4个</t>
  </si>
  <si>
    <t>Q150B0850</t>
  </si>
  <si>
    <t>M8*50</t>
  </si>
  <si>
    <t>固定下固定块2个</t>
  </si>
  <si>
    <t>BFA0010051</t>
  </si>
  <si>
    <t>M10*50</t>
  </si>
  <si>
    <t>18*16*51</t>
  </si>
  <si>
    <t>阻尼器上支架位置用</t>
  </si>
  <si>
    <t>Q32608</t>
  </si>
  <si>
    <t>2型非金属嵌件六角锁紧螺母</t>
  </si>
  <si>
    <r>
      <rPr>
        <sz val="10"/>
        <rFont val="宋体"/>
        <family val="3"/>
        <charset val="134"/>
      </rPr>
      <t>13*1</t>
    </r>
    <r>
      <rPr>
        <sz val="10"/>
        <rFont val="宋体"/>
        <family val="3"/>
        <charset val="134"/>
      </rPr>
      <t>3</t>
    </r>
    <r>
      <rPr>
        <sz val="10"/>
        <rFont val="宋体"/>
        <family val="3"/>
        <charset val="134"/>
      </rPr>
      <t>*</t>
    </r>
    <r>
      <rPr>
        <sz val="10"/>
        <rFont val="宋体"/>
        <family val="3"/>
        <charset val="134"/>
      </rPr>
      <t>8</t>
    </r>
  </si>
  <si>
    <t>Q32610</t>
  </si>
  <si>
    <r>
      <rPr>
        <sz val="10"/>
        <rFont val="宋体"/>
        <family val="3"/>
        <charset val="134"/>
      </rPr>
      <t>M</t>
    </r>
    <r>
      <rPr>
        <sz val="10"/>
        <rFont val="宋体"/>
        <family val="3"/>
        <charset val="134"/>
      </rPr>
      <t>10</t>
    </r>
  </si>
  <si>
    <r>
      <rPr>
        <sz val="10"/>
        <rFont val="宋体"/>
        <family val="3"/>
        <charset val="134"/>
      </rPr>
      <t>1</t>
    </r>
    <r>
      <rPr>
        <sz val="10"/>
        <rFont val="宋体"/>
        <family val="3"/>
        <charset val="134"/>
      </rPr>
      <t>6</t>
    </r>
    <r>
      <rPr>
        <sz val="10"/>
        <rFont val="宋体"/>
        <family val="3"/>
        <charset val="134"/>
      </rPr>
      <t>*</t>
    </r>
    <r>
      <rPr>
        <sz val="10"/>
        <rFont val="宋体"/>
        <family val="3"/>
        <charset val="134"/>
      </rPr>
      <t>16</t>
    </r>
    <r>
      <rPr>
        <sz val="10"/>
        <rFont val="宋体"/>
        <family val="3"/>
        <charset val="134"/>
      </rPr>
      <t>*10</t>
    </r>
  </si>
  <si>
    <t>固定气囊</t>
  </si>
  <si>
    <t>ECAS</t>
  </si>
  <si>
    <t>ECAS-6801213</t>
  </si>
  <si>
    <t>阻尼器垫片</t>
  </si>
  <si>
    <t>20*20*1.5</t>
  </si>
  <si>
    <t>H4B-6805408</t>
  </si>
  <si>
    <t>阻尼器下固定螺栓</t>
  </si>
  <si>
    <t>M8*40</t>
  </si>
  <si>
    <t>13*13*48</t>
  </si>
  <si>
    <t>固定气囊下孔</t>
  </si>
  <si>
    <t>Q40708</t>
  </si>
  <si>
    <t>垫片</t>
  </si>
  <si>
    <r>
      <rPr>
        <sz val="10"/>
        <rFont val="宋体"/>
        <family val="3"/>
        <charset val="134"/>
      </rPr>
      <t>⌀</t>
    </r>
    <r>
      <rPr>
        <sz val="10"/>
        <rFont val="宋体"/>
        <family val="3"/>
        <charset val="134"/>
      </rPr>
      <t>8</t>
    </r>
  </si>
  <si>
    <t>固定气囊下支架</t>
  </si>
  <si>
    <t>Q40608</t>
  </si>
  <si>
    <t>固定座框</t>
  </si>
  <si>
    <t>BFA0010052</t>
  </si>
  <si>
    <t>内六角半圆头螺栓</t>
  </si>
  <si>
    <t>M8*16</t>
  </si>
  <si>
    <t>BFA0010050</t>
  </si>
  <si>
    <t>内六角螺钉</t>
  </si>
  <si>
    <r>
      <rPr>
        <sz val="10"/>
        <rFont val="宋体"/>
        <family val="3"/>
        <charset val="134"/>
      </rPr>
      <t>M</t>
    </r>
    <r>
      <rPr>
        <sz val="10"/>
        <rFont val="宋体"/>
        <family val="3"/>
        <charset val="134"/>
      </rPr>
      <t>8*45</t>
    </r>
  </si>
  <si>
    <t>BFA0010060</t>
  </si>
  <si>
    <t>仰角旋转固定螺栓</t>
  </si>
  <si>
    <t>⌀14-GB/T905
45#-GB/T699</t>
  </si>
  <si>
    <t>14*14*82</t>
  </si>
  <si>
    <t>1.0平台</t>
  </si>
  <si>
    <t>SHT0012033</t>
  </si>
  <si>
    <t>1.0升级绞架塑料轴套</t>
  </si>
  <si>
    <t>GFM-121418-17</t>
  </si>
  <si>
    <t>18*20*18</t>
  </si>
  <si>
    <t>SHT0012162</t>
  </si>
  <si>
    <t>坐框装配总成</t>
  </si>
  <si>
    <t>510*465*140</t>
  </si>
  <si>
    <t>SHT0012157</t>
  </si>
  <si>
    <t>座框总成</t>
  </si>
  <si>
    <t>SHT0012268</t>
  </si>
  <si>
    <t>左侧调角连接板焊接总成</t>
  </si>
  <si>
    <t>SQX3000-6805311</t>
  </si>
  <si>
    <t>191*35*85</t>
  </si>
  <si>
    <t>Q37110</t>
  </si>
  <si>
    <t>焊接方螺母</t>
  </si>
  <si>
    <t>M10</t>
  </si>
  <si>
    <t>16*16*8.1</t>
  </si>
  <si>
    <t>H4B-6805326</t>
  </si>
  <si>
    <t>安全带7/16焊接螺母</t>
  </si>
  <si>
    <t>17.5*19*17.5</t>
  </si>
  <si>
    <t>SHT0012266</t>
  </si>
  <si>
    <t>左侧调角连接板</t>
  </si>
  <si>
    <t>SQX3000-6805312</t>
  </si>
  <si>
    <t>t=2.5-Q/BQB301
SPFH590-Q/BQB310</t>
  </si>
  <si>
    <t>SHT0012269</t>
  </si>
  <si>
    <t>右侧调角连接板焊接总成</t>
  </si>
  <si>
    <t>SQX3000-6805313</t>
  </si>
  <si>
    <t>SHT0012267</t>
  </si>
  <si>
    <t>右侧调角连接板</t>
  </si>
  <si>
    <t>SQX3000-6805326</t>
  </si>
  <si>
    <t>SHT0012145</t>
  </si>
  <si>
    <t>右侧仰角卡板</t>
  </si>
  <si>
    <t>t=5-Q/BQB301
SPFH440-Q/BQB310</t>
  </si>
  <si>
    <r>
      <rPr>
        <sz val="10"/>
        <rFont val="宋体"/>
        <family val="3"/>
        <charset val="134"/>
      </rPr>
      <t>1</t>
    </r>
    <r>
      <rPr>
        <sz val="10"/>
        <rFont val="宋体"/>
        <family val="3"/>
        <charset val="134"/>
      </rPr>
      <t>20*100*10</t>
    </r>
  </si>
  <si>
    <t>SHT0012144</t>
  </si>
  <si>
    <t>左侧仰角卡板</t>
  </si>
  <si>
    <t>SHT0011808</t>
  </si>
  <si>
    <t>仰角调节机构焊接总成</t>
  </si>
  <si>
    <t>71*74*60.5</t>
  </si>
  <si>
    <t>SHT0011804</t>
  </si>
  <si>
    <t>仰角调节机构钣金件1</t>
  </si>
  <si>
    <t>61*29*70</t>
  </si>
  <si>
    <t>SHT0011806</t>
  </si>
  <si>
    <t>仰角调节机构钣金件2</t>
  </si>
  <si>
    <t>65*14*3</t>
  </si>
  <si>
    <t>H4A-6805319</t>
  </si>
  <si>
    <t>仰角调节机构轴套</t>
  </si>
  <si>
    <t>管件</t>
  </si>
  <si>
    <t>16*20*16</t>
  </si>
  <si>
    <t>SHT0011825</t>
  </si>
  <si>
    <t>仰角调节机构阶梯轴</t>
  </si>
  <si>
    <t>15*48*15</t>
  </si>
  <si>
    <t>H4A-6805325</t>
  </si>
  <si>
    <t>仰角调节机构手柄钣金件</t>
  </si>
  <si>
    <t>47*24.5*2.5</t>
  </si>
  <si>
    <t>SHT0011809</t>
  </si>
  <si>
    <t>仰角调节机构拉簧</t>
  </si>
  <si>
    <t>钢丝件</t>
  </si>
  <si>
    <t>42*12*37</t>
  </si>
  <si>
    <r>
      <rPr>
        <sz val="10"/>
        <color indexed="8"/>
        <rFont val="宋体"/>
        <family val="3"/>
        <charset val="134"/>
      </rPr>
      <t>SHT00121</t>
    </r>
    <r>
      <rPr>
        <sz val="10"/>
        <color indexed="8"/>
        <rFont val="宋体"/>
        <family val="3"/>
        <charset val="134"/>
      </rPr>
      <t>97</t>
    </r>
  </si>
  <si>
    <t>座框内框分总成</t>
  </si>
  <si>
    <t>Q00</t>
  </si>
  <si>
    <r>
      <rPr>
        <sz val="10"/>
        <color indexed="8"/>
        <rFont val="宋体"/>
        <family val="3"/>
        <charset val="134"/>
      </rPr>
      <t>SHT00</t>
    </r>
    <r>
      <rPr>
        <sz val="10"/>
        <color indexed="8"/>
        <rFont val="宋体"/>
        <family val="3"/>
        <charset val="134"/>
      </rPr>
      <t>12197</t>
    </r>
  </si>
  <si>
    <t>500*375*61</t>
  </si>
  <si>
    <t>SHT0012154</t>
  </si>
  <si>
    <t>右侧边框分总成</t>
  </si>
  <si>
    <t>472*63*55</t>
  </si>
  <si>
    <t>SHT0012143</t>
  </si>
  <si>
    <t>座框右侧外边板</t>
  </si>
  <si>
    <t>t=2-Q/BQB301
SPFH590-Q/BQB310</t>
  </si>
  <si>
    <t>BAS0010023</t>
  </si>
  <si>
    <t>仰角旋转支撑轴套</t>
  </si>
  <si>
    <r>
      <rPr>
        <sz val="10"/>
        <rFont val="宋体"/>
        <family val="3"/>
        <charset val="134"/>
      </rPr>
      <t>4</t>
    </r>
    <r>
      <rPr>
        <sz val="10"/>
        <rFont val="宋体"/>
        <family val="3"/>
        <charset val="134"/>
      </rPr>
      <t>2*22*22</t>
    </r>
  </si>
  <si>
    <t>旭龙已上传</t>
  </si>
  <si>
    <t>SHT0012142</t>
  </si>
  <si>
    <t>座框右侧内边板</t>
  </si>
  <si>
    <r>
      <rPr>
        <sz val="10"/>
        <rFont val="宋体"/>
        <family val="3"/>
        <charset val="134"/>
      </rPr>
      <t>4</t>
    </r>
    <r>
      <rPr>
        <sz val="10"/>
        <rFont val="宋体"/>
        <family val="3"/>
        <charset val="134"/>
      </rPr>
      <t>63*58*55</t>
    </r>
  </si>
  <si>
    <t>SHT0012153</t>
  </si>
  <si>
    <t>左侧边框分总成</t>
  </si>
  <si>
    <t>SHT0012141</t>
  </si>
  <si>
    <t>座框左侧外边板</t>
  </si>
  <si>
    <t>SHT0012140</t>
  </si>
  <si>
    <t>座框左侧内边板</t>
  </si>
  <si>
    <t>SHT0012149</t>
  </si>
  <si>
    <t>后横梁</t>
  </si>
  <si>
    <t>管材</t>
  </si>
  <si>
    <r>
      <rPr>
        <sz val="10"/>
        <rFont val="宋体"/>
        <family val="3"/>
        <charset val="134"/>
      </rPr>
      <t>⌀</t>
    </r>
    <r>
      <rPr>
        <sz val="10"/>
        <rFont val="宋体"/>
        <family val="3"/>
        <charset val="134"/>
      </rPr>
      <t>26</t>
    </r>
    <r>
      <rPr>
        <sz val="10"/>
        <rFont val="宋体"/>
        <family val="3"/>
        <charset val="134"/>
      </rPr>
      <t>-GB/T702
20-GB/T699</t>
    </r>
  </si>
  <si>
    <t>26*26*370</t>
  </si>
  <si>
    <t>SHT0012155</t>
  </si>
  <si>
    <t>前边板分总成</t>
  </si>
  <si>
    <t>52*349*46</t>
  </si>
  <si>
    <t>SHT0012146</t>
  </si>
  <si>
    <t>座框前边板</t>
  </si>
  <si>
    <t>SQX3000-6805323</t>
  </si>
  <si>
    <t>限位门</t>
  </si>
  <si>
    <t>t=3.5-Q/BQB301
SPFH590-Q/BQB310</t>
  </si>
  <si>
    <t>16*40*39</t>
  </si>
  <si>
    <t>H5-6805310</t>
  </si>
  <si>
    <t>罩壳前固定片</t>
  </si>
  <si>
    <t>50*22*22</t>
  </si>
  <si>
    <t>SHT0012147</t>
  </si>
  <si>
    <t>卡板限位塑料件</t>
  </si>
  <si>
    <r>
      <rPr>
        <sz val="10"/>
        <rFont val="宋体"/>
        <family val="3"/>
        <charset val="134"/>
      </rPr>
      <t>1</t>
    </r>
    <r>
      <rPr>
        <sz val="10"/>
        <rFont val="宋体"/>
        <family val="3"/>
        <charset val="134"/>
      </rPr>
      <t>00*14*10</t>
    </r>
  </si>
  <si>
    <t>H5-6801110</t>
  </si>
  <si>
    <t>滑块儿</t>
  </si>
  <si>
    <t>pps6345A4HD9050</t>
  </si>
  <si>
    <t>51.5*13*11.5</t>
  </si>
  <si>
    <t>H5-6805321</t>
  </si>
  <si>
    <t>大帽抽芯铆钉</t>
  </si>
  <si>
    <t>16*16*15</t>
  </si>
  <si>
    <t>SHT0011663</t>
  </si>
  <si>
    <t>气管固定卡簧（2.0）</t>
  </si>
  <si>
    <t>25×15×15</t>
  </si>
  <si>
    <t>SQX3000-6805600</t>
  </si>
  <si>
    <t>防尘罩</t>
  </si>
  <si>
    <t>固定滑块</t>
  </si>
  <si>
    <t>SQDZ6800004-8</t>
  </si>
  <si>
    <t>F扣</t>
  </si>
  <si>
    <t>SQDZ 6800004-8</t>
  </si>
  <si>
    <t>聚丙烯PP</t>
  </si>
  <si>
    <t>Q2140525</t>
  </si>
  <si>
    <r>
      <rPr>
        <sz val="10"/>
        <rFont val="宋体"/>
        <family val="3"/>
        <charset val="134"/>
      </rPr>
      <t>M5</t>
    </r>
    <r>
      <rPr>
        <sz val="10"/>
        <rFont val="宋体"/>
        <family val="3"/>
        <charset val="134"/>
      </rPr>
      <t>*25</t>
    </r>
  </si>
  <si>
    <t>9.5*23.5*9.5</t>
  </si>
  <si>
    <t>固定限位块</t>
  </si>
  <si>
    <t>M3000-S宽靠背主驾驶调角器总成EBOM</t>
  </si>
  <si>
    <r>
      <rPr>
        <sz val="10"/>
        <rFont val="宋体"/>
        <family val="3"/>
        <charset val="134"/>
        <scheme val="minor"/>
      </rPr>
      <t>S</t>
    </r>
    <r>
      <rPr>
        <sz val="10"/>
        <rFont val="宋体"/>
        <family val="3"/>
        <charset val="134"/>
      </rPr>
      <t>HT0012956</t>
    </r>
  </si>
  <si>
    <t>SHT0012956</t>
  </si>
  <si>
    <r>
      <rPr>
        <sz val="10"/>
        <rFont val="宋体"/>
        <family val="3"/>
        <charset val="134"/>
        <scheme val="minor"/>
      </rPr>
      <t>S</t>
    </r>
    <r>
      <rPr>
        <sz val="10"/>
        <rFont val="宋体"/>
        <family val="3"/>
        <charset val="134"/>
      </rPr>
      <t>HT0012955</t>
    </r>
  </si>
  <si>
    <t>主边调角器总成</t>
  </si>
  <si>
    <t>492*128*185</t>
  </si>
  <si>
    <t>SQX3000-6805105</t>
  </si>
  <si>
    <t>联动杆</t>
  </si>
  <si>
    <t>Q195</t>
  </si>
  <si>
    <t>10*425*10</t>
  </si>
  <si>
    <t>H4B-6805105</t>
  </si>
  <si>
    <r>
      <rPr>
        <sz val="10"/>
        <color indexed="8"/>
        <rFont val="SimSun"/>
        <charset val="134"/>
      </rPr>
      <t>H4</t>
    </r>
    <r>
      <rPr>
        <sz val="10"/>
        <color indexed="8"/>
        <rFont val="SimSun"/>
        <charset val="134"/>
      </rPr>
      <t>主驾驶主动侧圆盘总成</t>
    </r>
  </si>
  <si>
    <t>H4B-6805106</t>
  </si>
  <si>
    <t>ASSY（2534832X）</t>
  </si>
  <si>
    <t>83*98*83</t>
  </si>
  <si>
    <t>SQX3000-6805101</t>
  </si>
  <si>
    <t>调角器左下连接板</t>
  </si>
  <si>
    <t>H4B-6805101</t>
  </si>
  <si>
    <t>140*240*133</t>
  </si>
  <si>
    <t>SQX3000-6805121</t>
  </si>
  <si>
    <t>调角器左上连接板总成</t>
  </si>
  <si>
    <t>SQX3000-6805102</t>
  </si>
  <si>
    <t>调角器左上连接板</t>
  </si>
  <si>
    <t>H4B-6805103</t>
  </si>
  <si>
    <t>95*8*132</t>
  </si>
  <si>
    <r>
      <rPr>
        <sz val="10"/>
        <rFont val="宋体"/>
        <family val="3"/>
        <charset val="134"/>
      </rPr>
      <t>H</t>
    </r>
    <r>
      <rPr>
        <sz val="10"/>
        <rFont val="宋体"/>
        <family val="3"/>
        <charset val="134"/>
      </rPr>
      <t>4A</t>
    </r>
    <r>
      <rPr>
        <sz val="10"/>
        <rFont val="宋体"/>
        <family val="3"/>
        <charset val="134"/>
      </rPr>
      <t>-6805104</t>
    </r>
  </si>
  <si>
    <t>角度限位片</t>
  </si>
  <si>
    <t>18*20*15</t>
  </si>
  <si>
    <t>B406805215</t>
  </si>
  <si>
    <t>涡簧固定座</t>
  </si>
  <si>
    <t>t=3-GBT708
Q235-GBT11253</t>
  </si>
  <si>
    <t>GBT11253</t>
  </si>
  <si>
    <t>50*18*30</t>
  </si>
  <si>
    <t>H4B-6805108</t>
  </si>
  <si>
    <t>涡簧</t>
  </si>
  <si>
    <t>板簧</t>
  </si>
  <si>
    <t>t=2-GB/T342
65Mn-GB/T4357</t>
  </si>
  <si>
    <t>96*7*80</t>
  </si>
  <si>
    <t>H4B-6805115</t>
  </si>
  <si>
    <t>涡簧左固定片</t>
  </si>
  <si>
    <t>24*33*17</t>
  </si>
  <si>
    <t>H4B-6805110</t>
  </si>
  <si>
    <t>塑料件固定片</t>
  </si>
  <si>
    <r>
      <rPr>
        <sz val="10"/>
        <rFont val="宋体"/>
        <family val="3"/>
        <charset val="134"/>
      </rPr>
      <t>t=</t>
    </r>
    <r>
      <rPr>
        <sz val="10"/>
        <rFont val="宋体"/>
        <family val="3"/>
        <charset val="134"/>
      </rPr>
      <t>2</t>
    </r>
    <r>
      <rPr>
        <sz val="10"/>
        <rFont val="宋体"/>
        <family val="3"/>
        <charset val="134"/>
      </rPr>
      <t>-GBT708
Q235-GBT11253</t>
    </r>
  </si>
  <si>
    <t>22*12*13</t>
  </si>
  <si>
    <r>
      <rPr>
        <sz val="10"/>
        <rFont val="宋体"/>
        <family val="3"/>
        <charset val="134"/>
      </rPr>
      <t>SHT001</t>
    </r>
    <r>
      <rPr>
        <sz val="10"/>
        <rFont val="宋体"/>
        <family val="3"/>
        <charset val="134"/>
      </rPr>
      <t>1978</t>
    </r>
  </si>
  <si>
    <t>调角器解锁把手</t>
  </si>
  <si>
    <r>
      <rPr>
        <sz val="10"/>
        <rFont val="宋体"/>
        <family val="3"/>
        <charset val="134"/>
      </rPr>
      <t>t=2.5</t>
    </r>
    <r>
      <rPr>
        <sz val="10"/>
        <rFont val="宋体"/>
        <family val="3"/>
        <charset val="134"/>
      </rPr>
      <t xml:space="preserve">-GBT708
</t>
    </r>
    <r>
      <rPr>
        <sz val="10"/>
        <rFont val="宋体"/>
        <family val="3"/>
        <charset val="134"/>
      </rPr>
      <t>SPFH590</t>
    </r>
    <r>
      <rPr>
        <sz val="10"/>
        <rFont val="宋体"/>
        <family val="3"/>
        <charset val="134"/>
      </rPr>
      <t>-GBT11254</t>
    </r>
  </si>
  <si>
    <t>Q/BQB301
Q/BQB311</t>
  </si>
  <si>
    <t>70*20*37</t>
  </si>
  <si>
    <t>SQX3000-6805125</t>
  </si>
  <si>
    <t>副边调角器总成</t>
  </si>
  <si>
    <t>186*128*39</t>
  </si>
  <si>
    <t>SQX3000-6805114</t>
  </si>
  <si>
    <t>主驾驶从动侧星盘</t>
  </si>
  <si>
    <t>83*83*21</t>
  </si>
  <si>
    <t>SQX3000-6805112</t>
  </si>
  <si>
    <t>主驾驶星盘塑料件</t>
  </si>
  <si>
    <t>18*14*14</t>
  </si>
  <si>
    <t>SQX3000-6805103</t>
  </si>
  <si>
    <t>调角器右下连接板</t>
  </si>
  <si>
    <t>H4B-6805102</t>
  </si>
  <si>
    <t>140*26*133</t>
  </si>
  <si>
    <t>SQX3000-6805122</t>
  </si>
  <si>
    <t>调角器右上连接板总成</t>
  </si>
  <si>
    <t>95*24*132</t>
  </si>
  <si>
    <t>SQX3000-6805104</t>
  </si>
  <si>
    <t>调角器右上连接板</t>
  </si>
  <si>
    <t>H4B-6805104</t>
  </si>
  <si>
    <t>H4B-6805114</t>
  </si>
  <si>
    <t>涡簧右固定片</t>
  </si>
  <si>
    <t>M3000-S宽靠背驾驶员靠背焊接总成EBOM</t>
  </si>
  <si>
    <t>SHT0012954</t>
  </si>
  <si>
    <t>靠背骨架焊接总成</t>
  </si>
  <si>
    <t>整体式靠背</t>
  </si>
  <si>
    <t>不带安全带</t>
  </si>
  <si>
    <r>
      <rPr>
        <sz val="10"/>
        <color theme="1"/>
        <rFont val="宋体"/>
        <family val="3"/>
        <charset val="134"/>
        <scheme val="minor"/>
      </rPr>
      <t>S</t>
    </r>
    <r>
      <rPr>
        <sz val="10"/>
        <color indexed="8"/>
        <rFont val="宋体"/>
        <family val="3"/>
        <charset val="134"/>
      </rPr>
      <t>HT0012928</t>
    </r>
  </si>
  <si>
    <t>T5</t>
  </si>
  <si>
    <t>SHT0012225</t>
  </si>
  <si>
    <t>头枕主体管</t>
  </si>
  <si>
    <t>Q195  
Φ25×1.5</t>
  </si>
  <si>
    <t>SHT0012226</t>
  </si>
  <si>
    <t>头枕横衬板</t>
  </si>
  <si>
    <t>钣条</t>
  </si>
  <si>
    <t>Q235 t=2.0</t>
  </si>
  <si>
    <t>SHT0012227</t>
  </si>
  <si>
    <t>头枕竖衬板</t>
  </si>
  <si>
    <t>H4A-6802108</t>
  </si>
  <si>
    <t>靠背钢管</t>
  </si>
  <si>
    <t>Q195  
Φ25×2.0</t>
  </si>
  <si>
    <t>H5-6802150</t>
  </si>
  <si>
    <t>安全带上悬置安装板总成</t>
  </si>
  <si>
    <t>焊接分总成</t>
  </si>
  <si>
    <t>H5-6802151</t>
  </si>
  <si>
    <t>安全带上悬置安装板</t>
  </si>
  <si>
    <t>SPCC 
 t=3.0</t>
  </si>
  <si>
    <t>Q/BQB401
Q/BQB402</t>
  </si>
  <si>
    <t>H4681010714A0</t>
  </si>
  <si>
    <t>安全带固定轴</t>
  </si>
  <si>
    <t>Q235    
 Φ8</t>
  </si>
  <si>
    <t>H5-6802114</t>
  </si>
  <si>
    <t>靠背钢管上横管</t>
  </si>
  <si>
    <t>H5-6802115</t>
  </si>
  <si>
    <t>靠背钢管下横管</t>
  </si>
  <si>
    <t>H5-6802136</t>
  </si>
  <si>
    <t>靠背支撑板条1</t>
  </si>
  <si>
    <t>Q235 
 t=2.0</t>
  </si>
  <si>
    <t>H5-6802137</t>
  </si>
  <si>
    <t>靠背支撑板条2</t>
  </si>
  <si>
    <t>H5-6802149</t>
  </si>
  <si>
    <t>支撑框线1</t>
  </si>
  <si>
    <t>Q235   
Φ8</t>
  </si>
  <si>
    <t>H4A-6802112</t>
  </si>
  <si>
    <t>安全带导向板固定钣金件</t>
  </si>
  <si>
    <t>Q235 
 t=2.5</t>
  </si>
  <si>
    <t>SHT0012383</t>
  </si>
  <si>
    <t>左侧主板焊接组件</t>
  </si>
  <si>
    <t>焊接总成</t>
  </si>
  <si>
    <t>364*138*47</t>
  </si>
  <si>
    <t>SHT0012385</t>
  </si>
  <si>
    <t>侧翼支撑上安装钢丝</t>
  </si>
  <si>
    <t>H5-6802109</t>
  </si>
  <si>
    <t>左侧主板总成</t>
  </si>
  <si>
    <t>365*99*30</t>
  </si>
  <si>
    <t>H5-6802110</t>
  </si>
  <si>
    <t>靠背左侧主钣</t>
  </si>
  <si>
    <r>
      <rPr>
        <sz val="11"/>
        <rFont val="宋体"/>
        <family val="3"/>
        <charset val="134"/>
        <scheme val="minor"/>
      </rPr>
      <t>SPFH590</t>
    </r>
    <r>
      <rPr>
        <sz val="14"/>
        <color indexed="8"/>
        <rFont val="宋体"/>
        <family val="3"/>
        <charset val="134"/>
      </rPr>
      <t xml:space="preserve">   t=2.0</t>
    </r>
  </si>
  <si>
    <t>Q370C10</t>
  </si>
  <si>
    <t>SHT0012384</t>
  </si>
  <si>
    <t>右侧主板焊接组件</t>
  </si>
  <si>
    <t>H5-6802111</t>
  </si>
  <si>
    <t>右主板总成</t>
  </si>
  <si>
    <t>H5-6802112</t>
  </si>
  <si>
    <t>靠背右侧主钣</t>
  </si>
  <si>
    <t>M10点焊螺母</t>
  </si>
  <si>
    <t>D04</t>
  </si>
  <si>
    <t>D04-6802106</t>
  </si>
  <si>
    <t>腰托固定横衬条</t>
  </si>
  <si>
    <t>板材</t>
  </si>
  <si>
    <t>金属件</t>
  </si>
  <si>
    <t>钢板Q235</t>
  </si>
  <si>
    <t>t=2</t>
  </si>
  <si>
    <t>SQX3000-6802113</t>
  </si>
  <si>
    <t>支撑钢丝</t>
  </si>
  <si>
    <t>D04-6802105</t>
  </si>
  <si>
    <t>圆钢Q235</t>
  </si>
  <si>
    <t>⌀6</t>
  </si>
  <si>
    <t>M3000-S宽靠背阻尼调节手柄总成EBOM</t>
  </si>
  <si>
    <t>SHT0012958</t>
  </si>
  <si>
    <t>阻尼调节手柄总成</t>
  </si>
  <si>
    <r>
      <rPr>
        <sz val="10"/>
        <color theme="1"/>
        <rFont val="宋体"/>
        <family val="3"/>
        <charset val="134"/>
        <scheme val="minor"/>
      </rPr>
      <t>S</t>
    </r>
    <r>
      <rPr>
        <sz val="10"/>
        <color indexed="8"/>
        <rFont val="宋体"/>
        <family val="3"/>
        <charset val="134"/>
      </rPr>
      <t>HT0012958</t>
    </r>
  </si>
  <si>
    <r>
      <rPr>
        <sz val="10"/>
        <color theme="1"/>
        <rFont val="宋体"/>
        <family val="3"/>
        <charset val="134"/>
        <scheme val="minor"/>
      </rPr>
      <t>S</t>
    </r>
    <r>
      <rPr>
        <sz val="10"/>
        <color indexed="8"/>
        <rFont val="宋体"/>
        <family val="3"/>
        <charset val="134"/>
      </rPr>
      <t>HT0012189</t>
    </r>
  </si>
  <si>
    <t>阻尼调节底座</t>
  </si>
  <si>
    <r>
      <rPr>
        <sz val="10"/>
        <rFont val="宋体"/>
        <family val="3"/>
        <charset val="134"/>
        <scheme val="minor"/>
      </rPr>
      <t>4</t>
    </r>
    <r>
      <rPr>
        <sz val="10"/>
        <rFont val="宋体"/>
        <family val="3"/>
        <charset val="134"/>
      </rPr>
      <t>5*75*45</t>
    </r>
  </si>
  <si>
    <r>
      <rPr>
        <sz val="10"/>
        <color theme="1"/>
        <rFont val="宋体"/>
        <family val="3"/>
        <charset val="134"/>
        <scheme val="minor"/>
      </rPr>
      <t>S</t>
    </r>
    <r>
      <rPr>
        <sz val="10"/>
        <color indexed="8"/>
        <rFont val="宋体"/>
        <family val="3"/>
        <charset val="134"/>
      </rPr>
      <t>HT0012190</t>
    </r>
  </si>
  <si>
    <t>阻尼调节旋转块</t>
  </si>
  <si>
    <r>
      <rPr>
        <sz val="10"/>
        <rFont val="宋体"/>
        <family val="3"/>
        <charset val="134"/>
        <scheme val="minor"/>
      </rPr>
      <t>3</t>
    </r>
    <r>
      <rPr>
        <sz val="10"/>
        <rFont val="宋体"/>
        <family val="3"/>
        <charset val="134"/>
      </rPr>
      <t>4*50*40</t>
    </r>
  </si>
  <si>
    <t>SHT0011966</t>
  </si>
  <si>
    <t>阻尼器调节手柄</t>
  </si>
  <si>
    <r>
      <rPr>
        <sz val="10"/>
        <rFont val="宋体"/>
        <family val="3"/>
        <charset val="134"/>
        <scheme val="minor"/>
      </rPr>
      <t>7</t>
    </r>
    <r>
      <rPr>
        <sz val="10"/>
        <rFont val="宋体"/>
        <family val="3"/>
        <charset val="134"/>
      </rPr>
      <t>0*65*69</t>
    </r>
  </si>
  <si>
    <t>SHT0010518</t>
  </si>
  <si>
    <t>变阻尼拉线</t>
  </si>
  <si>
    <t>SQXM3000-6806503</t>
  </si>
  <si>
    <t>弹簧片</t>
  </si>
  <si>
    <r>
      <rPr>
        <sz val="10"/>
        <rFont val="宋体"/>
        <family val="3"/>
        <charset val="134"/>
      </rPr>
      <t>6</t>
    </r>
    <r>
      <rPr>
        <sz val="10"/>
        <rFont val="宋体"/>
        <family val="3"/>
        <charset val="134"/>
      </rPr>
      <t>5Mn</t>
    </r>
  </si>
  <si>
    <t>X3000升降速降开关气管总成EBOM</t>
  </si>
  <si>
    <t>SQX3000-6806218</t>
  </si>
  <si>
    <t>升降速降开关气管总成</t>
  </si>
  <si>
    <t>SQX3000-6806216</t>
  </si>
  <si>
    <t>升级气动升降手柄</t>
  </si>
  <si>
    <t>B1</t>
  </si>
  <si>
    <r>
      <rPr>
        <sz val="10"/>
        <rFont val="宋体"/>
        <family val="3"/>
        <charset val="134"/>
      </rPr>
      <t>A</t>
    </r>
    <r>
      <rPr>
        <sz val="10"/>
        <rFont val="宋体"/>
        <family val="3"/>
        <charset val="134"/>
      </rPr>
      <t>BS+PC</t>
    </r>
  </si>
  <si>
    <t>80*50*56</t>
  </si>
  <si>
    <t>SHT0010537</t>
  </si>
  <si>
    <t>四孔阀固定座</t>
  </si>
  <si>
    <t>Q1</t>
  </si>
  <si>
    <t>82*55*40</t>
  </si>
  <si>
    <t>H5-6806021</t>
  </si>
  <si>
    <t>进口四孔气阀</t>
  </si>
  <si>
    <t>38*35*34</t>
  </si>
  <si>
    <t>H4A-6806009</t>
  </si>
  <si>
    <t>白锌华司尖尾自攻钉</t>
  </si>
  <si>
    <t>2.6*8</t>
  </si>
  <si>
    <t>SQX3000-6806431</t>
  </si>
  <si>
    <t>白色气管A</t>
  </si>
  <si>
    <t>PU</t>
  </si>
  <si>
    <t>φ4*40</t>
  </si>
  <si>
    <t>SQX3000-6806432</t>
  </si>
  <si>
    <t>白色气管B</t>
  </si>
  <si>
    <t>φ4*120</t>
  </si>
  <si>
    <t>SQX3000-6806433</t>
  </si>
  <si>
    <t>白色气管C</t>
  </si>
  <si>
    <t>φ4*360</t>
  </si>
  <si>
    <t>SQX3000-6806434</t>
  </si>
  <si>
    <t xml:space="preserve">白色气管D </t>
  </si>
  <si>
    <t>Φ4*460</t>
  </si>
  <si>
    <t>SQX3000-6806435</t>
  </si>
  <si>
    <t xml:space="preserve">白色气管E </t>
  </si>
  <si>
    <t>Φ4*480</t>
  </si>
  <si>
    <t>SQX3000-6806436</t>
  </si>
  <si>
    <t>白色气管F</t>
  </si>
  <si>
    <t>Φ6*450</t>
  </si>
  <si>
    <t>SQX3000-6806437</t>
  </si>
  <si>
    <t>蓝色气管</t>
  </si>
  <si>
    <t>φ4*140</t>
  </si>
  <si>
    <t>SQX3000-6806438</t>
  </si>
  <si>
    <t>红色气管A</t>
  </si>
  <si>
    <t>Φ4*50</t>
  </si>
  <si>
    <t>SQX3000-6806439</t>
  </si>
  <si>
    <t xml:space="preserve">红色气管B </t>
  </si>
  <si>
    <t>Φ4*60</t>
  </si>
  <si>
    <t>SQX3000-6806440</t>
  </si>
  <si>
    <t>红色气管C</t>
  </si>
  <si>
    <t>φ4*110</t>
  </si>
  <si>
    <t>SQX3000-6806441</t>
  </si>
  <si>
    <t>红色气管D</t>
  </si>
  <si>
    <t>φ4*200</t>
  </si>
  <si>
    <t>SQX3000-6806442</t>
  </si>
  <si>
    <t>红色气管E</t>
  </si>
  <si>
    <t>Φ4*300</t>
  </si>
  <si>
    <t>SQX3000-6806443</t>
  </si>
  <si>
    <t>红色气管F</t>
  </si>
  <si>
    <t>Φ4*830</t>
  </si>
  <si>
    <t>SQX3000-6806444</t>
  </si>
  <si>
    <t xml:space="preserve">黑色气管 </t>
  </si>
  <si>
    <t>Φ4*860</t>
  </si>
  <si>
    <t>SQX3000-6806445</t>
  </si>
  <si>
    <t>气路防护波纹管</t>
  </si>
  <si>
    <t>Φ5*400</t>
  </si>
  <si>
    <t>Φ4</t>
  </si>
  <si>
    <t>H4A-6806010</t>
  </si>
  <si>
    <t>气管快插接头</t>
  </si>
  <si>
    <t>Φ4-Φ6</t>
  </si>
  <si>
    <t>SQX3000-6806446</t>
  </si>
  <si>
    <t>防磨软管1</t>
  </si>
  <si>
    <t>Φ10*40mm</t>
  </si>
  <si>
    <t>SQX3000-6806447</t>
  </si>
  <si>
    <t>防磨软管2</t>
  </si>
  <si>
    <t>Φ10*50mm</t>
  </si>
  <si>
    <t>SQX3000-6806448</t>
  </si>
  <si>
    <t>防磨软管3</t>
  </si>
  <si>
    <t>Φ10*220mm</t>
  </si>
  <si>
    <t>SQX3000-6806449</t>
  </si>
  <si>
    <t>防磨软管4</t>
  </si>
  <si>
    <t>Φ10*340mm</t>
  </si>
  <si>
    <t>H4A-6806023</t>
  </si>
  <si>
    <t>三通接头</t>
  </si>
  <si>
    <t>H4A-6806019</t>
  </si>
  <si>
    <t>与接头匹配的紧固箍（直径4mm）</t>
  </si>
  <si>
    <t>H4A-6806022</t>
  </si>
  <si>
    <t>与接头匹配的紧固箍（直径6mm）</t>
  </si>
  <si>
    <t>H4A-6806024</t>
  </si>
  <si>
    <t>两通接头（4-6）</t>
  </si>
  <si>
    <t>SHT0010465</t>
  </si>
  <si>
    <t>气管防护长弹簧</t>
  </si>
  <si>
    <t>弹簧</t>
  </si>
  <si>
    <t xml:space="preserve">A1 </t>
  </si>
  <si>
    <t>⌀0.7-Q/BQB 501
65Mn-Q/BQB 516</t>
  </si>
  <si>
    <t>Ø5.5*60</t>
  </si>
  <si>
    <t>发黑</t>
  </si>
  <si>
    <t>SHT0010967</t>
  </si>
  <si>
    <t>气管防护短弹簧</t>
  </si>
  <si>
    <t>Ø5.5*36</t>
  </si>
  <si>
    <t>H4A-6806020</t>
  </si>
  <si>
    <t>气管防护弹簧</t>
  </si>
  <si>
    <t>Ø5.5*45</t>
  </si>
  <si>
    <t>SQX3000-6806220</t>
  </si>
  <si>
    <t>速降按钮</t>
  </si>
  <si>
    <t>ABS757</t>
  </si>
  <si>
    <t>15*26*36</t>
  </si>
  <si>
    <t>H5-6806014</t>
  </si>
  <si>
    <t>安装底座</t>
  </si>
  <si>
    <t>13*30*40</t>
  </si>
  <si>
    <t>H5-6806015</t>
  </si>
  <si>
    <t>速降阀</t>
  </si>
  <si>
    <t>气阀</t>
  </si>
  <si>
    <t>49*20*25</t>
  </si>
  <si>
    <t>H5-6806017</t>
  </si>
  <si>
    <t>速升速降气阀配套塑料件</t>
  </si>
  <si>
    <t>进口件</t>
  </si>
  <si>
    <t>M3000-S宽靠背驾驶员四孔腰托开关总成EBOM</t>
  </si>
  <si>
    <t>SHT0011480</t>
  </si>
  <si>
    <t>驾驶员四孔腰托开关总成</t>
  </si>
  <si>
    <t>74*33*58</t>
  </si>
  <si>
    <t>SHT0010683</t>
  </si>
  <si>
    <t>腰托调节开关面板</t>
  </si>
  <si>
    <t>皮纹</t>
  </si>
  <si>
    <t>SHT0010684</t>
  </si>
  <si>
    <t>腰托调节开关前按钮</t>
  </si>
  <si>
    <t>18*25*32</t>
  </si>
  <si>
    <t>SHT0010685</t>
  </si>
  <si>
    <t>腰托调节开关中间按钮</t>
  </si>
  <si>
    <t>共图</t>
  </si>
  <si>
    <t>SHT0011464</t>
  </si>
  <si>
    <t>腰托开关按钮堵盖</t>
  </si>
  <si>
    <t>SHT0010664</t>
  </si>
  <si>
    <t>18*25*34</t>
  </si>
  <si>
    <t>BPC0010123</t>
  </si>
  <si>
    <t>四孔腰托气阀总成</t>
  </si>
  <si>
    <t>35*26*35</t>
  </si>
  <si>
    <t>瑞士进口阀</t>
  </si>
  <si>
    <t>BFA0000284</t>
  </si>
  <si>
    <t>ST2.6*10</t>
  </si>
  <si>
    <t>零件图号</t>
  </si>
  <si>
    <t>靠背泡棉</t>
  </si>
  <si>
    <t>靠背泡棉名称</t>
  </si>
  <si>
    <t>靠背护面</t>
  </si>
  <si>
    <t>零件号更改</t>
  </si>
  <si>
    <t>靠背护面名称</t>
  </si>
  <si>
    <t>坐垫泡棉</t>
  </si>
  <si>
    <t>坐垫泡棉名称</t>
  </si>
  <si>
    <t>坐垫护面</t>
  </si>
  <si>
    <t>坐垫护面名称</t>
  </si>
  <si>
    <t>座盆</t>
  </si>
  <si>
    <t>左空气悬浮座椅总成/R点245/安全带/一体式头枕/X5000/扶手/报警锁扣</t>
  </si>
  <si>
    <t>DZ14251510121</t>
  </si>
  <si>
    <t>2.0座盆</t>
  </si>
  <si>
    <t>右固定座椅总成/R点245/安全带/一体式头枕/X5000</t>
  </si>
  <si>
    <t>DZ14251510122</t>
  </si>
  <si>
    <t>SHT0013584</t>
  </si>
  <si>
    <t>副驾驶员靠背护面总成</t>
  </si>
  <si>
    <t>左空气悬浮座椅总成/R点245/安全带/一体式头枕/X5000/报警锁扣</t>
  </si>
  <si>
    <t>DZ14251510123</t>
  </si>
  <si>
    <t>右固定座椅总成/R点245/一体式头枕/X5000</t>
  </si>
  <si>
    <t>DZ14251510124</t>
  </si>
  <si>
    <t>副驾驶员靠背泡棉总成（不带安全带）</t>
  </si>
  <si>
    <t>副驾驶座垫泡沫总成</t>
  </si>
  <si>
    <t>SHT0012948</t>
  </si>
  <si>
    <t>副驾驶坐垫护面总成</t>
  </si>
  <si>
    <t>M4座盆</t>
  </si>
  <si>
    <t>左空气悬浮座椅总成/R点245/安全带/一体式头枕/X5000/扶手/报警锁扣/通风</t>
  </si>
  <si>
    <t>DZ14251510125</t>
  </si>
  <si>
    <t>SHT0013657</t>
  </si>
  <si>
    <t>驾驶员靠背护面总成（扶手+通风）</t>
  </si>
  <si>
    <t>左空气悬浮座椅总成/R点245/安全带/一体式头枕/X5000/扶手/报警锁扣/加热</t>
  </si>
  <si>
    <t>DZ14251510126</t>
  </si>
  <si>
    <t>左空气悬浮座椅总成/R点245/安全带/一体式头枕/X5000/扶手/报警锁扣/通风/加热</t>
  </si>
  <si>
    <t>DZ14251510127</t>
  </si>
  <si>
    <t>左空气悬浮座椅总成/R点245/安全带/一体式头枕/X5000/报警锁扣/通风</t>
  </si>
  <si>
    <t>DZ14251510128</t>
  </si>
  <si>
    <t>SHT0013583</t>
  </si>
  <si>
    <t>驾驶员靠背护面总成（通风）</t>
  </si>
  <si>
    <t>左空气悬浮座椅总成/R点245/安全带/一体式头枕/X5000/报警锁扣/加热</t>
  </si>
  <si>
    <t>DZ14251510129</t>
  </si>
  <si>
    <t>左空气悬浮座椅总成/R点245/安全带/一体式头枕/X5000/报警锁扣/通风/加热</t>
  </si>
  <si>
    <t>DZ14251510131</t>
  </si>
  <si>
    <t>右固定座椅总成/R点245/安全带/一体式头枕/X5000/通风面料</t>
  </si>
  <si>
    <t>DZ14251510132</t>
  </si>
  <si>
    <t>SHT0013586</t>
  </si>
  <si>
    <t>副驾驶员靠背护面总成（通风）</t>
  </si>
  <si>
    <t>右固定座椅总成/R点245/一体式头枕/X5000/通风面料</t>
  </si>
  <si>
    <t>DZ14251510133</t>
  </si>
  <si>
    <t>SHT0013660</t>
  </si>
  <si>
    <t>副驾驶坐垫护面总成（通风）</t>
  </si>
  <si>
    <t>X5000通风</t>
  </si>
  <si>
    <t>M3000通风</t>
  </si>
  <si>
    <t>旷达面料号</t>
  </si>
  <si>
    <t>M3000宽靠背</t>
  </si>
  <si>
    <t>主料</t>
  </si>
  <si>
    <t>SG-3WB01-K03</t>
  </si>
  <si>
    <t>6222-13</t>
  </si>
  <si>
    <t>SX-3WB01-K02</t>
  </si>
  <si>
    <t>TR577-3</t>
  </si>
  <si>
    <t>辅料</t>
  </si>
  <si>
    <t>SX-3WB02-K02</t>
  </si>
  <si>
    <t>93323-5</t>
  </si>
  <si>
    <t>边料</t>
  </si>
  <si>
    <t>SX-3WB01-K03</t>
  </si>
  <si>
    <t>TR5214</t>
  </si>
  <si>
    <t>DZ14251510121——左空气悬浮座椅/R点245/安全带/一体式头枕/X5000/扶手/报警锁扣</t>
    <phoneticPr fontId="28" type="noConversion"/>
  </si>
  <si>
    <t>速升速降、可变阻尼、仰角调节、气袋腰托、右侧扶手、单通风</t>
    <phoneticPr fontId="28" type="noConversion"/>
  </si>
  <si>
    <t>固定调角器</t>
    <phoneticPr fontId="28" type="noConversion"/>
  </si>
  <si>
    <t>SHT0014867</t>
    <phoneticPr fontId="28" type="noConversion"/>
  </si>
  <si>
    <t>SHT0014868</t>
    <phoneticPr fontId="28" type="noConversion"/>
  </si>
  <si>
    <t>SHT0014869</t>
    <phoneticPr fontId="28" type="noConversion"/>
  </si>
  <si>
    <t>SHT0014870</t>
    <phoneticPr fontId="28" type="noConversion"/>
  </si>
  <si>
    <t>PVC</t>
    <phoneticPr fontId="28" type="noConversion"/>
  </si>
  <si>
    <t>靠背面套总成</t>
    <phoneticPr fontId="28" type="noConversion"/>
  </si>
  <si>
    <t>H4681010091A0</t>
    <phoneticPr fontId="28" type="noConversion"/>
  </si>
  <si>
    <t>H4681010096A0</t>
    <phoneticPr fontId="28" type="noConversion"/>
  </si>
  <si>
    <t>H4</t>
    <phoneticPr fontId="28" type="noConversion"/>
  </si>
  <si>
    <t>替代H5-6802126</t>
    <phoneticPr fontId="28" type="noConversion"/>
  </si>
  <si>
    <t>替代H5-6802127</t>
    <phoneticPr fontId="28" type="noConversion"/>
  </si>
  <si>
    <t>2022/07/04</t>
    <phoneticPr fontId="28" type="noConversion"/>
  </si>
  <si>
    <t>工厂试装反馈</t>
    <phoneticPr fontId="28" type="noConversion"/>
  </si>
  <si>
    <t>更正EBOM</t>
    <phoneticPr fontId="28" type="noConversion"/>
  </si>
  <si>
    <t>新增</t>
    <phoneticPr fontId="28" type="noConversion"/>
  </si>
  <si>
    <t>客户要求</t>
    <phoneticPr fontId="28" type="noConversion"/>
  </si>
  <si>
    <t>H4681010091A0</t>
    <phoneticPr fontId="28" type="noConversion"/>
  </si>
  <si>
    <t>安全带出口盖板</t>
    <phoneticPr fontId="28" type="noConversion"/>
  </si>
  <si>
    <t>H4681010096A0</t>
    <phoneticPr fontId="28" type="noConversion"/>
  </si>
  <si>
    <t>安全带外部罩壳固定卡片</t>
    <phoneticPr fontId="28" type="noConversion"/>
  </si>
  <si>
    <t>DZ14251510125——左空气悬浮座椅/R点245/安全带/一体式头枕/X5000/扶手/报警锁扣/通风</t>
    <phoneticPr fontId="28" type="noConversion"/>
  </si>
  <si>
    <t>DZ14251510151——在DZ14251510125基础更换面料,扶手更换为长扶手</t>
    <phoneticPr fontId="28" type="noConversion"/>
  </si>
  <si>
    <t>SHT0011613</t>
  </si>
  <si>
    <t>右侧扶手本体总成</t>
  </si>
  <si>
    <t>EA</t>
  </si>
  <si>
    <t>BFA0010014</t>
  </si>
  <si>
    <t>冷墩</t>
  </si>
  <si>
    <t>SHT0011330</t>
  </si>
  <si>
    <t>扶手外盖</t>
  </si>
  <si>
    <t>SHT0014867（DZ14251510151）</t>
    <phoneticPr fontId="28" type="noConversion"/>
  </si>
  <si>
    <t>2022/07/21</t>
    <phoneticPr fontId="28" type="noConversion"/>
  </si>
  <si>
    <t>新增配置：DZ14251510151扶手变更为H6扶手</t>
  </si>
  <si>
    <t>SHT0013889</t>
    <phoneticPr fontId="28" type="noConversion"/>
  </si>
  <si>
    <r>
      <t>T</t>
    </r>
    <r>
      <rPr>
        <sz val="10"/>
        <rFont val="宋体"/>
        <family val="3"/>
        <charset val="134"/>
      </rPr>
      <t>X</t>
    </r>
    <phoneticPr fontId="28" type="noConversion"/>
  </si>
  <si>
    <t>SHT0013121</t>
    <phoneticPr fontId="28" type="noConversion"/>
  </si>
  <si>
    <t>扶手支架</t>
    <phoneticPr fontId="28" type="noConversion"/>
  </si>
  <si>
    <t>——</t>
    <phoneticPr fontId="28" type="noConversion"/>
  </si>
  <si>
    <t>B</t>
    <phoneticPr fontId="28" type="noConversion"/>
  </si>
  <si>
    <t>个</t>
    <phoneticPr fontId="28" type="noConversion"/>
  </si>
  <si>
    <t>A</t>
    <phoneticPr fontId="28" type="noConversion"/>
  </si>
  <si>
    <r>
      <t>S</t>
    </r>
    <r>
      <rPr>
        <sz val="10"/>
        <rFont val="宋体"/>
        <family val="3"/>
        <charset val="134"/>
      </rPr>
      <t>HT0013121</t>
    </r>
    <phoneticPr fontId="28" type="noConversion"/>
  </si>
  <si>
    <t>N</t>
    <phoneticPr fontId="28" type="noConversion"/>
  </si>
  <si>
    <t>Y</t>
    <phoneticPr fontId="28" type="noConversion"/>
  </si>
  <si>
    <t>焊接总成件</t>
    <phoneticPr fontId="28" type="noConversion"/>
  </si>
  <si>
    <t>ASSY</t>
    <phoneticPr fontId="28" type="noConversion"/>
  </si>
  <si>
    <t>94*79.5*105</t>
    <phoneticPr fontId="28" type="noConversion"/>
  </si>
  <si>
    <t>电泳</t>
    <phoneticPr fontId="28" type="noConversion"/>
  </si>
  <si>
    <t>SHT0012590</t>
    <phoneticPr fontId="28" type="noConversion"/>
  </si>
  <si>
    <t>SHT0012917（DZ14251510123）</t>
    <phoneticPr fontId="28" type="noConversion"/>
  </si>
  <si>
    <t xml:space="preserve">SHT0016487 </t>
    <phoneticPr fontId="86" type="noConversion"/>
  </si>
  <si>
    <t>3.1C调高手柄总成</t>
    <phoneticPr fontId="86" type="noConversion"/>
  </si>
  <si>
    <t>速降开关气路总成</t>
    <phoneticPr fontId="86" type="noConversion"/>
  </si>
  <si>
    <t>BCL0010024</t>
    <phoneticPr fontId="20" type="noConversion"/>
  </si>
  <si>
    <t>R型固定夹</t>
    <phoneticPr fontId="20" type="noConversion"/>
  </si>
  <si>
    <t>BSP0000030</t>
    <phoneticPr fontId="20" type="noConversion"/>
  </si>
  <si>
    <t>气管防护弹簧</t>
    <phoneticPr fontId="20" type="noConversion"/>
  </si>
  <si>
    <t>SHT0017152</t>
    <phoneticPr fontId="86" type="noConversion"/>
  </si>
  <si>
    <t>BFA0000004</t>
    <phoneticPr fontId="28" type="noConversion"/>
  </si>
  <si>
    <t>BFA0010076</t>
    <phoneticPr fontId="28" type="noConversion"/>
  </si>
  <si>
    <t>20240307</t>
  </si>
  <si>
    <t>20240307</t>
    <phoneticPr fontId="28" type="noConversion"/>
  </si>
  <si>
    <t>取消</t>
    <phoneticPr fontId="28" type="noConversion"/>
  </si>
  <si>
    <t>数量变更</t>
    <phoneticPr fontId="28" type="noConversion"/>
  </si>
  <si>
    <t>新增</t>
    <phoneticPr fontId="28" type="noConversion"/>
  </si>
  <si>
    <t>切换VDC阀</t>
    <phoneticPr fontId="28" type="noConversion"/>
  </si>
  <si>
    <t>新增（图号变更）</t>
    <phoneticPr fontId="28" type="noConversion"/>
  </si>
  <si>
    <t>BPC0010012</t>
    <phoneticPr fontId="28" type="noConversion"/>
  </si>
  <si>
    <t>SHT0013282</t>
    <phoneticPr fontId="28" type="noConversion"/>
  </si>
  <si>
    <t>SHT0013708</t>
    <phoneticPr fontId="28" type="noConversion"/>
  </si>
  <si>
    <t>电泳</t>
    <phoneticPr fontId="28" type="noConversion"/>
  </si>
  <si>
    <t>骨架取消电泳</t>
    <phoneticPr fontId="28" type="noConversion"/>
  </si>
  <si>
    <t>ECR0010046</t>
    <phoneticPr fontId="28" type="noConversion"/>
  </si>
  <si>
    <t>DZ14251510192——左空气悬浮座椅/R点245/安全带/一体式头枕/X5000/扶手/报警锁扣</t>
    <phoneticPr fontId="28" type="noConversion"/>
  </si>
  <si>
    <t>SHT0017236</t>
    <phoneticPr fontId="28" type="noConversion"/>
  </si>
  <si>
    <t>主料1:SX5-1PVBK01-K01(黑色打孔PVC)
主料2:SX5-1PVBN01-K01(棕色双线菱形绗缝PVC)
辅料1:SX5-1PVBK02-K01(黑色PVC)
辅料2:SX5-1PVBN02-K01(棕色PVC)
缝线色彩:NCSS3020-Y40R</t>
    <phoneticPr fontId="28" type="noConversion"/>
  </si>
  <si>
    <t>SHT0017236（DZ14251510192）</t>
    <phoneticPr fontId="28" type="noConversion"/>
  </si>
  <si>
    <t>SHT0017236</t>
    <phoneticPr fontId="28" type="noConversion"/>
  </si>
  <si>
    <t>SHT0017239</t>
    <phoneticPr fontId="28" type="noConversion"/>
  </si>
  <si>
    <t>SHT0017240</t>
    <phoneticPr fontId="28" type="noConversion"/>
  </si>
  <si>
    <t>SHT0017238</t>
    <phoneticPr fontId="28" type="noConversion"/>
  </si>
  <si>
    <t>20240417</t>
    <phoneticPr fontId="28" type="noConversion"/>
  </si>
  <si>
    <t>新增配置</t>
    <phoneticPr fontId="28" type="noConversion"/>
  </si>
  <si>
    <t>客户要求</t>
    <phoneticPr fontId="28" type="noConversion"/>
  </si>
  <si>
    <t>20240520</t>
    <phoneticPr fontId="28" type="noConversion"/>
  </si>
  <si>
    <t>删除</t>
    <phoneticPr fontId="28" type="noConversion"/>
  </si>
  <si>
    <t>订正EBOM</t>
    <phoneticPr fontId="28" type="noConversion"/>
  </si>
  <si>
    <t>DZ14251510128——左空气悬浮座椅/R点245/安全带/一体式头枕/X5000/报警锁扣/通风</t>
    <phoneticPr fontId="28" type="noConversion"/>
  </si>
  <si>
    <t>DZ14251510148——左空气悬浮座椅/R点245/安全带/一体式头枕/X5000/皮质、长扶手/通风</t>
    <phoneticPr fontId="28" type="noConversion"/>
  </si>
  <si>
    <t>副驾驶员靠背护面总成（不带安全带）</t>
    <phoneticPr fontId="28" type="noConversion"/>
  </si>
  <si>
    <t>SHT0017767</t>
    <phoneticPr fontId="28" type="noConversion"/>
  </si>
  <si>
    <t>SHT0017767（DZ14251510148）</t>
    <phoneticPr fontId="28" type="noConversion"/>
  </si>
  <si>
    <t>SHT0017768</t>
    <phoneticPr fontId="28" type="noConversion"/>
  </si>
  <si>
    <t>SHT0017767</t>
    <phoneticPr fontId="28" type="noConversion"/>
  </si>
  <si>
    <t>20241122</t>
    <phoneticPr fontId="28" type="noConversion"/>
  </si>
  <si>
    <t>商务输入</t>
    <phoneticPr fontId="28" type="noConversion"/>
  </si>
  <si>
    <t>新增配置</t>
    <phoneticPr fontId="28" type="noConversion"/>
  </si>
  <si>
    <t>转接线总成</t>
    <phoneticPr fontId="28" type="noConversion"/>
  </si>
  <si>
    <t>振动电机总成</t>
    <phoneticPr fontId="28" type="noConversion"/>
  </si>
  <si>
    <t>BEC0010352</t>
    <phoneticPr fontId="28" type="noConversion"/>
  </si>
  <si>
    <t>BEC0010353</t>
    <phoneticPr fontId="28" type="noConversion"/>
  </si>
  <si>
    <t>无纺布</t>
    <phoneticPr fontId="28" type="noConversion"/>
  </si>
  <si>
    <t>SHT0017825</t>
    <phoneticPr fontId="28" type="noConversion"/>
  </si>
  <si>
    <t>SHT0017826</t>
    <phoneticPr fontId="28" type="noConversion"/>
  </si>
  <si>
    <t>SHT0017827</t>
    <phoneticPr fontId="28" type="noConversion"/>
  </si>
  <si>
    <t>SHT0017828</t>
    <phoneticPr fontId="28" type="noConversion"/>
  </si>
  <si>
    <t>坐垫发泡总成（加电机）</t>
    <phoneticPr fontId="28" type="noConversion"/>
  </si>
  <si>
    <t>SHT0017825（DZ14251510204）</t>
    <phoneticPr fontId="28" type="noConversion"/>
  </si>
  <si>
    <t>20241216</t>
    <phoneticPr fontId="28" type="noConversion"/>
  </si>
  <si>
    <t>DZ14251510204——左空气悬浮座椅/R点245/安全带/一体式头枕/长扶手/车道偏离/报警锁扣</t>
    <phoneticPr fontId="28" type="noConversion"/>
  </si>
  <si>
    <t>速升速降、可变阻尼、仰角调节、气袋腰托、右侧长扶手、偏离提醒</t>
    <phoneticPr fontId="28" type="noConversion"/>
  </si>
  <si>
    <t>SHT0012736</t>
    <phoneticPr fontId="28" type="noConversion"/>
  </si>
  <si>
    <t>20240108</t>
    <phoneticPr fontId="28" type="noConversion"/>
  </si>
  <si>
    <t>SHT0017495</t>
    <phoneticPr fontId="28" type="noConversion"/>
  </si>
  <si>
    <t>拉线防转块</t>
    <phoneticPr fontId="28" type="noConversion"/>
  </si>
  <si>
    <t>新增</t>
    <phoneticPr fontId="28" type="noConversion"/>
  </si>
  <si>
    <t>ECR0011143</t>
    <phoneticPr fontId="28" type="noConversion"/>
  </si>
  <si>
    <t>SHT0017495</t>
    <phoneticPr fontId="20" type="noConversion"/>
  </si>
  <si>
    <t>拉线防转块</t>
    <phoneticPr fontId="20" type="noConversion"/>
  </si>
  <si>
    <t>注塑件</t>
    <phoneticPr fontId="20" type="noConversion"/>
  </si>
  <si>
    <t>B</t>
    <phoneticPr fontId="20" type="noConversion"/>
  </si>
  <si>
    <t>Ea</t>
    <phoneticPr fontId="20" type="noConversion"/>
  </si>
  <si>
    <t>A</t>
    <phoneticPr fontId="20" type="noConversion"/>
  </si>
  <si>
    <t>N</t>
    <phoneticPr fontId="20" type="noConversion"/>
  </si>
  <si>
    <t>Y</t>
    <phoneticPr fontId="20" type="noConversion"/>
  </si>
  <si>
    <t>POM</t>
    <phoneticPr fontId="20" type="noConversion"/>
  </si>
  <si>
    <t>——</t>
    <phoneticPr fontId="20" type="noConversion"/>
  </si>
  <si>
    <t>14*15*7</t>
    <phoneticPr fontId="86" type="noConversion"/>
  </si>
  <si>
    <t>斜滑轨</t>
    <phoneticPr fontId="28" type="noConversion"/>
  </si>
  <si>
    <t>暂不取号</t>
    <phoneticPr fontId="28" type="noConversion"/>
  </si>
  <si>
    <t>底支架总成</t>
    <phoneticPr fontId="28" type="noConversion"/>
  </si>
  <si>
    <t>前板</t>
    <phoneticPr fontId="28" type="noConversion"/>
  </si>
  <si>
    <t>后板</t>
    <phoneticPr fontId="28" type="noConversion"/>
  </si>
  <si>
    <t>左板</t>
    <phoneticPr fontId="28" type="noConversion"/>
  </si>
  <si>
    <t>右板</t>
    <phoneticPr fontId="28" type="noConversion"/>
  </si>
  <si>
    <t>GB/T 13681-1992</t>
    <phoneticPr fontId="28" type="noConversion"/>
  </si>
  <si>
    <t>焊接六角螺母</t>
    <phoneticPr fontId="28" type="noConversion"/>
  </si>
  <si>
    <t>——</t>
    <phoneticPr fontId="28" type="noConversion"/>
  </si>
  <si>
    <t>焊接总成件</t>
    <phoneticPr fontId="28" type="noConversion"/>
  </si>
  <si>
    <t>冲压件</t>
    <phoneticPr fontId="28" type="noConversion"/>
  </si>
  <si>
    <t>ASSY</t>
    <phoneticPr fontId="28" type="noConversion"/>
  </si>
  <si>
    <t>55*362*133</t>
    <phoneticPr fontId="28" type="noConversion"/>
  </si>
  <si>
    <t>79*362*81</t>
    <phoneticPr fontId="28" type="noConversion"/>
  </si>
  <si>
    <t>327*47*166</t>
    <phoneticPr fontId="28" type="noConversion"/>
  </si>
  <si>
    <t>327*99*182</t>
    <phoneticPr fontId="28" type="noConversion"/>
  </si>
  <si>
    <t>327*366*183</t>
    <phoneticPr fontId="28" type="noConversion"/>
  </si>
  <si>
    <t>B590</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</si>
</sst>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0.0000_);[Red]\(0.0000\)"/>
    <numFmt numFmtId="178" formatCode="0.0000_ "/>
    <numFmt numFmtId="179" formatCode="0.000_ "/>
    <numFmt numFmtId="180" formatCode="0.000_);[Red]\(0.000\)"/>
  </numFmts>
  <fonts count="87">
    <font>
      <sz val="11"/>
      <color theme="1"/>
      <name val="宋体"/>
      <charset val="134"/>
      <scheme val="minor"/>
    </font>
    <font>
      <sz val="10"/>
      <color theme="1"/>
      <name val="宋体"/>
      <family val="3"/>
      <charset val="134"/>
    </font>
    <font>
      <sz val="10"/>
      <name val="宋体"/>
      <family val="3"/>
      <charset val="134"/>
    </font>
    <font>
      <sz val="11"/>
      <name val="Arial"/>
      <family val="2"/>
    </font>
    <font>
      <sz val="11"/>
      <name val="宋体"/>
      <family val="3"/>
      <charset val="134"/>
    </font>
    <font>
      <b/>
      <sz val="14"/>
      <name val="Arial"/>
      <family val="2"/>
    </font>
    <font>
      <b/>
      <sz val="14"/>
      <name val="宋体"/>
      <family val="3"/>
      <charset val="134"/>
    </font>
    <font>
      <sz val="10"/>
      <name val="宋体"/>
      <family val="3"/>
      <charset val="134"/>
      <scheme val="minor"/>
    </font>
    <font>
      <sz val="11"/>
      <name val="宋体"/>
      <family val="3"/>
      <charset val="134"/>
      <scheme val="minor"/>
    </font>
    <font>
      <b/>
      <sz val="20"/>
      <name val="宋体"/>
      <family val="3"/>
      <charset val="134"/>
    </font>
    <font>
      <sz val="10"/>
      <color theme="1"/>
      <name val="宋体"/>
      <family val="3"/>
      <charset val="134"/>
      <scheme val="minor"/>
    </font>
    <font>
      <sz val="11"/>
      <color theme="1"/>
      <name val="宋体"/>
      <family val="3"/>
      <charset val="134"/>
    </font>
    <font>
      <sz val="10"/>
      <name val="宋体"/>
      <family val="3"/>
      <charset val="134"/>
      <scheme val="major"/>
    </font>
    <font>
      <sz val="12"/>
      <name val="宋体"/>
      <family val="3"/>
      <charset val="134"/>
    </font>
    <font>
      <sz val="12"/>
      <name val="华文楷体"/>
      <family val="3"/>
      <charset val="134"/>
    </font>
    <font>
      <sz val="10"/>
      <color theme="1"/>
      <name val="Times New Roman"/>
      <family val="1"/>
    </font>
    <font>
      <sz val="10"/>
      <color theme="1"/>
      <name val="SimSun"/>
      <charset val="134"/>
    </font>
    <font>
      <sz val="10"/>
      <color indexed="10"/>
      <name val="宋体"/>
      <family val="3"/>
      <charset val="134"/>
    </font>
    <font>
      <sz val="10"/>
      <color indexed="8"/>
      <name val="宋体"/>
      <family val="3"/>
      <charset val="134"/>
    </font>
    <font>
      <sz val="12"/>
      <color indexed="8"/>
      <name val="宋体"/>
      <family val="3"/>
      <charset val="134"/>
    </font>
    <font>
      <sz val="9"/>
      <name val="宋体"/>
      <family val="3"/>
      <charset val="134"/>
    </font>
    <font>
      <u/>
      <sz val="11"/>
      <color theme="10"/>
      <name val="宋体"/>
      <family val="3"/>
      <charset val="134"/>
      <scheme val="minor"/>
    </font>
    <font>
      <sz val="10"/>
      <color rgb="FFFF0000"/>
      <name val="宋体"/>
      <family val="3"/>
      <charset val="134"/>
    </font>
    <font>
      <sz val="10"/>
      <color indexed="0"/>
      <name val="宋体"/>
      <family val="3"/>
      <charset val="134"/>
    </font>
    <font>
      <sz val="14"/>
      <name val="宋体"/>
      <family val="3"/>
      <charset val="134"/>
    </font>
    <font>
      <b/>
      <sz val="10"/>
      <name val="宋体"/>
      <family val="3"/>
      <charset val="134"/>
    </font>
    <font>
      <sz val="10"/>
      <color indexed="8"/>
      <name val="宋体"/>
      <family val="3"/>
      <charset val="134"/>
      <scheme val="minor"/>
    </font>
    <font>
      <sz val="12"/>
      <color indexed="0"/>
      <name val="宋体"/>
      <family val="3"/>
      <charset val="134"/>
    </font>
    <font>
      <sz val="9"/>
      <name val="宋体"/>
      <family val="3"/>
      <charset val="134"/>
      <scheme val="minor"/>
    </font>
    <font>
      <sz val="8"/>
      <name val="宋体"/>
      <family val="3"/>
      <charset val="134"/>
      <scheme val="minor"/>
    </font>
    <font>
      <sz val="14"/>
      <name val="宋体"/>
      <family val="3"/>
      <charset val="134"/>
      <scheme val="minor"/>
    </font>
    <font>
      <sz val="14"/>
      <name val="Arial"/>
      <family val="2"/>
    </font>
    <font>
      <sz val="16"/>
      <name val="微软雅黑"/>
      <family val="2"/>
      <charset val="134"/>
    </font>
    <font>
      <sz val="12"/>
      <name val="微软雅黑"/>
      <family val="2"/>
      <charset val="134"/>
    </font>
    <font>
      <b/>
      <sz val="14"/>
      <name val="微软雅黑"/>
      <family val="2"/>
      <charset val="134"/>
    </font>
    <font>
      <b/>
      <sz val="16"/>
      <name val="微软雅黑"/>
      <family val="2"/>
      <charset val="134"/>
    </font>
    <font>
      <b/>
      <sz val="18"/>
      <name val="微软雅黑"/>
      <family val="2"/>
      <charset val="134"/>
    </font>
    <font>
      <b/>
      <sz val="20"/>
      <name val="微软雅黑"/>
      <family val="2"/>
      <charset val="134"/>
    </font>
    <font>
      <b/>
      <u/>
      <sz val="17"/>
      <name val="微软雅黑"/>
      <family val="2"/>
      <charset val="134"/>
    </font>
    <font>
      <b/>
      <sz val="17"/>
      <name val="微软雅黑"/>
      <family val="2"/>
      <charset val="134"/>
    </font>
    <font>
      <sz val="15"/>
      <name val="微软雅黑"/>
      <family val="2"/>
      <charset val="134"/>
    </font>
    <font>
      <sz val="14"/>
      <name val="微软雅黑"/>
      <family val="2"/>
      <charset val="134"/>
    </font>
    <font>
      <sz val="11"/>
      <color indexed="9"/>
      <name val="宋体"/>
      <family val="3"/>
      <charset val="134"/>
    </font>
    <font>
      <sz val="9"/>
      <name val="Arial"/>
      <family val="2"/>
    </font>
    <font>
      <sz val="11"/>
      <color indexed="8"/>
      <name val="宋体"/>
      <family val="3"/>
      <charset val="134"/>
    </font>
    <font>
      <b/>
      <sz val="13"/>
      <color indexed="56"/>
      <name val="宋体"/>
      <family val="3"/>
      <charset val="134"/>
    </font>
    <font>
      <sz val="10"/>
      <name val="Tahoma"/>
      <family val="2"/>
    </font>
    <font>
      <sz val="11"/>
      <color indexed="8"/>
      <name val="Tahoma"/>
      <family val="2"/>
    </font>
    <font>
      <b/>
      <sz val="11"/>
      <color indexed="8"/>
      <name val="宋体"/>
      <family val="3"/>
      <charset val="134"/>
    </font>
    <font>
      <b/>
      <sz val="11"/>
      <color indexed="63"/>
      <name val="宋体"/>
      <family val="3"/>
      <charset val="134"/>
    </font>
    <font>
      <b/>
      <sz val="11"/>
      <color indexed="52"/>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20"/>
      <name val="宋体"/>
      <family val="3"/>
      <charset val="134"/>
    </font>
    <font>
      <sz val="11"/>
      <color indexed="9"/>
      <name val="Tahoma"/>
      <family val="2"/>
    </font>
    <font>
      <sz val="11"/>
      <color rgb="FF9C0006"/>
      <name val="宋体"/>
      <family val="3"/>
      <charset val="134"/>
      <scheme val="minor"/>
    </font>
    <font>
      <b/>
      <sz val="11"/>
      <color indexed="9"/>
      <name val="宋体"/>
      <family val="3"/>
      <charset val="134"/>
    </font>
    <font>
      <i/>
      <sz val="11"/>
      <color indexed="23"/>
      <name val="宋体"/>
      <family val="3"/>
      <charset val="134"/>
    </font>
    <font>
      <b/>
      <sz val="18"/>
      <color indexed="56"/>
      <name val="宋体"/>
      <family val="3"/>
      <charset val="134"/>
    </font>
    <font>
      <sz val="12"/>
      <name val="新細明體"/>
      <family val="1"/>
    </font>
    <font>
      <sz val="11"/>
      <color indexed="60"/>
      <name val="宋体"/>
      <family val="3"/>
      <charset val="134"/>
    </font>
    <font>
      <sz val="11"/>
      <color indexed="62"/>
      <name val="Tahoma"/>
      <family val="2"/>
    </font>
    <font>
      <b/>
      <sz val="11"/>
      <color indexed="9"/>
      <name val="Tahoma"/>
      <family val="2"/>
    </font>
    <font>
      <sz val="11"/>
      <color indexed="0"/>
      <name val="宋体"/>
      <family val="3"/>
      <charset val="134"/>
    </font>
    <font>
      <sz val="11"/>
      <color rgb="FF006100"/>
      <name val="宋体"/>
      <family val="3"/>
      <charset val="134"/>
      <scheme val="minor"/>
    </font>
    <font>
      <b/>
      <sz val="15"/>
      <color indexed="56"/>
      <name val="宋体"/>
      <family val="3"/>
      <charset val="134"/>
    </font>
    <font>
      <sz val="11"/>
      <color indexed="17"/>
      <name val="宋体"/>
      <family val="3"/>
      <charset val="134"/>
    </font>
    <font>
      <sz val="11"/>
      <color indexed="10"/>
      <name val="Tahoma"/>
      <family val="2"/>
    </font>
    <font>
      <sz val="11"/>
      <color indexed="10"/>
      <name val="宋体"/>
      <family val="3"/>
      <charset val="134"/>
    </font>
    <font>
      <b/>
      <sz val="10"/>
      <name val="Arial"/>
      <family val="2"/>
    </font>
    <font>
      <b/>
      <sz val="11"/>
      <color indexed="8"/>
      <name val="Tahoma"/>
      <family val="2"/>
    </font>
    <font>
      <sz val="11"/>
      <color indexed="17"/>
      <name val="Tahoma"/>
      <family val="2"/>
    </font>
    <font>
      <b/>
      <sz val="13"/>
      <color indexed="56"/>
      <name val="Tahoma"/>
      <family val="2"/>
    </font>
    <font>
      <b/>
      <sz val="11"/>
      <color indexed="56"/>
      <name val="Tahoma"/>
      <family val="2"/>
    </font>
    <font>
      <i/>
      <sz val="11"/>
      <color indexed="23"/>
      <name val="Tahoma"/>
      <family val="2"/>
    </font>
    <font>
      <b/>
      <sz val="15"/>
      <color indexed="56"/>
      <name val="Tahoma"/>
      <family val="2"/>
    </font>
    <font>
      <sz val="11"/>
      <color indexed="20"/>
      <name val="Tahoma"/>
      <family val="2"/>
    </font>
    <font>
      <sz val="11"/>
      <color indexed="60"/>
      <name val="Tahoma"/>
      <family val="2"/>
    </font>
    <font>
      <b/>
      <sz val="11"/>
      <color indexed="52"/>
      <name val="Tahoma"/>
      <family val="2"/>
    </font>
    <font>
      <sz val="11"/>
      <color indexed="52"/>
      <name val="Tahoma"/>
      <family val="2"/>
    </font>
    <font>
      <b/>
      <sz val="11"/>
      <color indexed="63"/>
      <name val="Tahoma"/>
      <family val="2"/>
    </font>
    <font>
      <sz val="14"/>
      <color indexed="8"/>
      <name val="宋体"/>
      <family val="3"/>
      <charset val="134"/>
    </font>
    <font>
      <sz val="10"/>
      <color indexed="8"/>
      <name val="SimSun"/>
      <charset val="134"/>
    </font>
    <font>
      <b/>
      <sz val="9"/>
      <name val="宋体"/>
      <family val="3"/>
      <charset val="134"/>
    </font>
    <font>
      <sz val="11"/>
      <color theme="1"/>
      <name val="宋体"/>
      <family val="3"/>
      <charset val="134"/>
      <scheme val="minor"/>
    </font>
    <font>
      <sz val="9"/>
      <name val="宋体"/>
      <family val="2"/>
      <charset val="134"/>
      <scheme val="minor"/>
    </font>
  </fonts>
  <fills count="34">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9" tint="0.3999450666829432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42"/>
        <bgColor indexed="64"/>
      </patternFill>
    </fill>
    <fill>
      <patternFill patternType="solid">
        <fgColor indexed="22"/>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44"/>
        <bgColor indexed="64"/>
      </patternFill>
    </fill>
    <fill>
      <patternFill patternType="solid">
        <fgColor indexed="55"/>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rgb="FFFFC7CE"/>
      </patternFill>
    </fill>
    <fill>
      <patternFill patternType="solid">
        <fgColor rgb="FFC6EFCE"/>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1153">
    <xf numFmtId="0" fontId="0" fillId="0" borderId="0">
      <alignment vertical="center"/>
    </xf>
    <xf numFmtId="0" fontId="85" fillId="0" borderId="0">
      <alignment vertical="center"/>
    </xf>
    <xf numFmtId="0" fontId="44" fillId="0" borderId="0">
      <alignment vertical="center"/>
    </xf>
    <xf numFmtId="0" fontId="44" fillId="0" borderId="0">
      <alignment vertical="center"/>
    </xf>
    <xf numFmtId="0" fontId="47" fillId="13" borderId="0" applyNumberFormat="0" applyBorder="0" applyAlignment="0" applyProtection="0">
      <alignment vertical="center"/>
    </xf>
    <xf numFmtId="0" fontId="51" fillId="0" borderId="29" applyNumberFormat="0" applyFill="0" applyAlignment="0" applyProtection="0">
      <alignment vertical="center"/>
    </xf>
    <xf numFmtId="0" fontId="53" fillId="0" borderId="30" applyNumberFormat="0" applyFill="0" applyAlignment="0" applyProtection="0">
      <alignment vertical="center"/>
    </xf>
    <xf numFmtId="0" fontId="13" fillId="0" borderId="0"/>
    <xf numFmtId="0" fontId="42" fillId="17" borderId="0" applyNumberFormat="0" applyBorder="0" applyAlignment="0" applyProtection="0">
      <alignment vertical="center"/>
    </xf>
    <xf numFmtId="0" fontId="85" fillId="0" borderId="0">
      <alignment vertical="center"/>
    </xf>
    <xf numFmtId="0" fontId="13" fillId="0" borderId="0">
      <alignment vertical="center"/>
    </xf>
    <xf numFmtId="0" fontId="13" fillId="0" borderId="0">
      <alignment vertical="center"/>
    </xf>
    <xf numFmtId="43" fontId="85" fillId="0" borderId="0" applyFont="0" applyFill="0" applyBorder="0" applyAlignment="0" applyProtection="0">
      <alignment vertical="center"/>
    </xf>
    <xf numFmtId="0" fontId="13" fillId="0" borderId="0">
      <alignment vertical="center"/>
    </xf>
    <xf numFmtId="0" fontId="13" fillId="0" borderId="0">
      <alignment vertical="center"/>
    </xf>
    <xf numFmtId="0" fontId="21" fillId="0" borderId="0" applyNumberFormat="0" applyFill="0" applyBorder="0" applyAlignment="0" applyProtection="0">
      <alignment vertical="center"/>
    </xf>
    <xf numFmtId="0" fontId="43" fillId="0" borderId="1" applyNumberFormat="0" applyFill="0" applyBorder="0" applyAlignment="0" applyProtection="0">
      <alignment vertical="center"/>
    </xf>
    <xf numFmtId="0" fontId="44" fillId="13"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58" fillId="0" borderId="0" applyNumberFormat="0" applyFill="0" applyBorder="0" applyAlignment="0" applyProtection="0">
      <alignment vertical="center"/>
    </xf>
    <xf numFmtId="0" fontId="44" fillId="0" borderId="0">
      <alignment vertical="center"/>
    </xf>
    <xf numFmtId="0" fontId="13" fillId="0" borderId="0">
      <alignment vertical="center"/>
    </xf>
    <xf numFmtId="0" fontId="42" fillId="26" borderId="0" applyNumberFormat="0" applyBorder="0" applyAlignment="0" applyProtection="0">
      <alignment vertical="center"/>
    </xf>
    <xf numFmtId="0" fontId="42" fillId="14" borderId="0" applyNumberFormat="0" applyBorder="0" applyAlignment="0" applyProtection="0">
      <alignment vertical="center"/>
    </xf>
    <xf numFmtId="0" fontId="60" fillId="0" borderId="0"/>
    <xf numFmtId="0" fontId="42" fillId="28" borderId="0" applyNumberFormat="0" applyBorder="0" applyAlignment="0" applyProtection="0">
      <alignment vertical="center"/>
    </xf>
    <xf numFmtId="0" fontId="44" fillId="23" borderId="0" applyNumberFormat="0" applyBorder="0" applyAlignment="0" applyProtection="0">
      <alignment vertical="center"/>
    </xf>
    <xf numFmtId="0" fontId="42" fillId="10" borderId="0" applyNumberFormat="0" applyBorder="0" applyAlignment="0" applyProtection="0">
      <alignment vertical="center"/>
    </xf>
    <xf numFmtId="0" fontId="13" fillId="0" borderId="0"/>
    <xf numFmtId="0" fontId="13" fillId="0" borderId="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44" fillId="0" borderId="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13" fillId="0" borderId="0">
      <alignment vertical="center"/>
    </xf>
    <xf numFmtId="0" fontId="47" fillId="12"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52" fillId="16" borderId="28" applyNumberFormat="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13" fillId="0" borderId="0"/>
    <xf numFmtId="0" fontId="13" fillId="0" borderId="0"/>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53" fillId="0" borderId="30" applyNumberFormat="0" applyFill="0" applyAlignment="0" applyProtection="0">
      <alignment vertical="center"/>
    </xf>
    <xf numFmtId="0" fontId="13" fillId="0" borderId="0">
      <alignment vertical="center"/>
    </xf>
    <xf numFmtId="0" fontId="44" fillId="0" borderId="0">
      <alignment vertical="center"/>
    </xf>
    <xf numFmtId="0" fontId="53" fillId="0" borderId="30" applyNumberFormat="0" applyFill="0" applyAlignment="0" applyProtection="0">
      <alignment vertical="center"/>
    </xf>
    <xf numFmtId="0" fontId="59" fillId="0" borderId="0" applyNumberFormat="0" applyFill="0" applyBorder="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53" fillId="0" borderId="30" applyNumberFormat="0" applyFill="0" applyAlignment="0" applyProtection="0">
      <alignment vertical="center"/>
    </xf>
    <xf numFmtId="0" fontId="44"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85" fillId="0" borderId="0">
      <alignment vertical="center"/>
    </xf>
    <xf numFmtId="0" fontId="13" fillId="0" borderId="0">
      <alignment vertical="center"/>
    </xf>
    <xf numFmtId="0" fontId="13" fillId="0" borderId="0">
      <alignment vertical="center"/>
    </xf>
    <xf numFmtId="0" fontId="42" fillId="14" borderId="0" applyNumberFormat="0" applyBorder="0" applyAlignment="0" applyProtection="0">
      <alignment vertical="center"/>
    </xf>
    <xf numFmtId="0" fontId="52" fillId="16" borderId="28" applyNumberFormat="0" applyAlignment="0" applyProtection="0">
      <alignment vertical="center"/>
    </xf>
    <xf numFmtId="0" fontId="42" fillId="26" borderId="0" applyNumberFormat="0" applyBorder="0" applyAlignment="0" applyProtection="0">
      <alignment vertical="center"/>
    </xf>
    <xf numFmtId="0" fontId="52" fillId="16" borderId="28" applyNumberFormat="0" applyAlignment="0" applyProtection="0">
      <alignment vertical="center"/>
    </xf>
    <xf numFmtId="0" fontId="42" fillId="28" borderId="0" applyNumberFormat="0" applyBorder="0" applyAlignment="0" applyProtection="0">
      <alignment vertical="center"/>
    </xf>
    <xf numFmtId="0" fontId="44" fillId="21" borderId="0" applyNumberFormat="0" applyBorder="0" applyAlignment="0" applyProtection="0">
      <alignment vertical="center"/>
    </xf>
    <xf numFmtId="0" fontId="44" fillId="23" borderId="0" applyNumberFormat="0" applyBorder="0" applyAlignment="0" applyProtection="0">
      <alignment vertical="center"/>
    </xf>
    <xf numFmtId="0" fontId="44" fillId="0" borderId="0">
      <alignment vertical="center"/>
    </xf>
    <xf numFmtId="0" fontId="13"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2" fillId="20" borderId="0" applyNumberFormat="0" applyBorder="0" applyAlignment="0" applyProtection="0">
      <alignment vertical="center"/>
    </xf>
    <xf numFmtId="0" fontId="47" fillId="14"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44"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13" fillId="0" borderId="0"/>
    <xf numFmtId="0" fontId="44" fillId="13" borderId="0" applyNumberFormat="0" applyBorder="0" applyAlignment="0" applyProtection="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44" fillId="13"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2" borderId="0" applyNumberFormat="0" applyBorder="0" applyAlignment="0" applyProtection="0">
      <alignment vertical="center"/>
    </xf>
    <xf numFmtId="0" fontId="42" fillId="20" borderId="0" applyNumberFormat="0" applyBorder="0" applyAlignment="0" applyProtection="0">
      <alignment vertical="center"/>
    </xf>
    <xf numFmtId="0" fontId="44" fillId="14" borderId="0" applyNumberFormat="0" applyBorder="0" applyAlignment="0" applyProtection="0">
      <alignment vertical="center"/>
    </xf>
    <xf numFmtId="0" fontId="47" fillId="13" borderId="0" applyNumberFormat="0" applyBorder="0" applyAlignment="0" applyProtection="0">
      <alignment vertical="center"/>
    </xf>
    <xf numFmtId="0" fontId="44" fillId="18" borderId="0" applyNumberFormat="0" applyBorder="0" applyAlignment="0" applyProtection="0">
      <alignment vertical="center"/>
    </xf>
    <xf numFmtId="0" fontId="44" fillId="12" borderId="0" applyNumberFormat="0" applyBorder="0" applyAlignment="0" applyProtection="0">
      <alignment vertical="center"/>
    </xf>
    <xf numFmtId="0" fontId="44" fillId="14" borderId="0" applyNumberFormat="0" applyBorder="0" applyAlignment="0" applyProtection="0">
      <alignment vertical="center"/>
    </xf>
    <xf numFmtId="0" fontId="42" fillId="14" borderId="0" applyNumberFormat="0" applyBorder="0" applyAlignment="0" applyProtection="0">
      <alignment vertical="center"/>
    </xf>
    <xf numFmtId="0" fontId="13" fillId="0" borderId="0">
      <alignment vertical="center"/>
    </xf>
    <xf numFmtId="0" fontId="55" fillId="28"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13" fillId="0" borderId="0"/>
    <xf numFmtId="0" fontId="13" fillId="0" borderId="0"/>
    <xf numFmtId="0" fontId="44" fillId="21" borderId="0" applyNumberFormat="0" applyBorder="0" applyAlignment="0" applyProtection="0">
      <alignment vertical="center"/>
    </xf>
    <xf numFmtId="0" fontId="13" fillId="0" borderId="0"/>
    <xf numFmtId="0" fontId="44" fillId="21" borderId="0" applyNumberFormat="0" applyBorder="0" applyAlignment="0" applyProtection="0">
      <alignment vertical="center"/>
    </xf>
    <xf numFmtId="0" fontId="13" fillId="0" borderId="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7" fillId="18" borderId="0" applyNumberFormat="0" applyBorder="0" applyAlignment="0" applyProtection="0">
      <alignment vertical="center"/>
    </xf>
    <xf numFmtId="0" fontId="51" fillId="0" borderId="0" applyNumberForma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7" fillId="18" borderId="0" applyNumberFormat="0" applyBorder="0" applyAlignment="0" applyProtection="0">
      <alignment vertical="center"/>
    </xf>
    <xf numFmtId="0" fontId="55" fillId="17" borderId="0" applyNumberFormat="0" applyBorder="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18" borderId="0" applyNumberFormat="0" applyBorder="0" applyAlignment="0" applyProtection="0">
      <alignment vertical="center"/>
    </xf>
    <xf numFmtId="0" fontId="69" fillId="0" borderId="0" applyNumberFormat="0" applyFill="0" applyBorder="0" applyAlignment="0" applyProtection="0">
      <alignment vertical="center"/>
    </xf>
    <xf numFmtId="0" fontId="44" fillId="18" borderId="0" applyNumberFormat="0" applyBorder="0" applyAlignment="0" applyProtection="0">
      <alignment vertical="center"/>
    </xf>
    <xf numFmtId="0" fontId="13" fillId="0" borderId="0"/>
    <xf numFmtId="0" fontId="13" fillId="0" borderId="0"/>
    <xf numFmtId="0" fontId="69" fillId="0" borderId="0" applyNumberFormat="0" applyFill="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2" fillId="23" borderId="0" applyNumberFormat="0" applyBorder="0" applyAlignment="0" applyProtection="0">
      <alignment vertical="center"/>
    </xf>
    <xf numFmtId="0" fontId="69"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44" fillId="2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7" fillId="12" borderId="0" applyNumberFormat="0" applyBorder="0" applyAlignment="0" applyProtection="0">
      <alignment vertical="center"/>
    </xf>
    <xf numFmtId="0" fontId="42" fillId="10" borderId="0" applyNumberFormat="0" applyBorder="0" applyAlignment="0" applyProtection="0">
      <alignment vertical="center"/>
    </xf>
    <xf numFmtId="0" fontId="27" fillId="0" borderId="0" applyNumberFormat="0" applyBorder="0" applyProtection="0">
      <alignment vertical="center"/>
    </xf>
    <xf numFmtId="0" fontId="44" fillId="11" borderId="24" applyNumberFormat="0" applyFont="0" applyAlignment="0" applyProtection="0">
      <alignment vertical="center"/>
    </xf>
    <xf numFmtId="0" fontId="44" fillId="12"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0" borderId="0">
      <alignment vertical="center"/>
    </xf>
    <xf numFmtId="0" fontId="55" fillId="14" borderId="0" applyNumberFormat="0" applyBorder="0" applyAlignment="0" applyProtection="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13" fillId="0" borderId="0"/>
    <xf numFmtId="0" fontId="13" fillId="0" borderId="0"/>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2" borderId="0" applyNumberFormat="0" applyBorder="0" applyAlignment="0" applyProtection="0">
      <alignment vertical="center"/>
    </xf>
    <xf numFmtId="0" fontId="44" fillId="29" borderId="0" applyNumberFormat="0" applyBorder="0" applyAlignment="0" applyProtection="0">
      <alignment vertical="center"/>
    </xf>
    <xf numFmtId="0" fontId="44" fillId="22" borderId="0" applyNumberFormat="0" applyBorder="0" applyAlignment="0" applyProtection="0">
      <alignment vertical="center"/>
    </xf>
    <xf numFmtId="0" fontId="47" fillId="22" borderId="0" applyNumberFormat="0" applyBorder="0" applyAlignment="0" applyProtection="0">
      <alignment vertical="center"/>
    </xf>
    <xf numFmtId="0" fontId="27" fillId="0" borderId="0" applyNumberFormat="0" applyBorder="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7" fillId="22" borderId="0" applyNumberFormat="0" applyBorder="0" applyAlignment="0" applyProtection="0">
      <alignment vertical="center"/>
    </xf>
    <xf numFmtId="0" fontId="13" fillId="0" borderId="0">
      <alignment vertical="center"/>
    </xf>
    <xf numFmtId="0" fontId="44" fillId="22"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55" fillId="23" borderId="0" applyNumberFormat="0" applyBorder="0" applyAlignment="0" applyProtection="0">
      <alignment vertical="center"/>
    </xf>
    <xf numFmtId="0" fontId="44" fillId="22" borderId="0" applyNumberFormat="0" applyBorder="0" applyAlignment="0" applyProtection="0">
      <alignment vertical="center"/>
    </xf>
    <xf numFmtId="0" fontId="48" fillId="0" borderId="26" applyNumberFormat="0" applyFill="0" applyAlignment="0" applyProtection="0">
      <alignment vertical="center"/>
    </xf>
    <xf numFmtId="0" fontId="42" fillId="10" borderId="0" applyNumberFormat="0" applyBorder="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43" fillId="0" borderId="1" applyNumberFormat="0" applyFill="0" applyBorder="0" applyAlignment="0" applyProtection="0">
      <alignment vertical="center"/>
    </xf>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48" fillId="0" borderId="26" applyNumberFormat="0" applyFill="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13" fillId="0" borderId="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63" fillId="25" borderId="31" applyNumberFormat="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51" fillId="0" borderId="0" applyNumberFormat="0" applyFill="0" applyBorder="0" applyAlignment="0" applyProtection="0">
      <alignment vertical="center"/>
    </xf>
    <xf numFmtId="0" fontId="55" fillId="20" borderId="0" applyNumberFormat="0" applyBorder="0" applyAlignment="0" applyProtection="0">
      <alignment vertical="center"/>
    </xf>
    <xf numFmtId="0" fontId="49" fillId="19" borderId="27" applyNumberFormat="0" applyAlignment="0" applyProtection="0">
      <alignment vertical="center"/>
    </xf>
    <xf numFmtId="0" fontId="42" fillId="26" borderId="0" applyNumberFormat="0" applyBorder="0" applyAlignment="0" applyProtection="0">
      <alignment vertical="center"/>
    </xf>
    <xf numFmtId="0" fontId="47"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13" fillId="0" borderId="0"/>
    <xf numFmtId="0" fontId="47" fillId="16" borderId="0" applyNumberFormat="0" applyBorder="0" applyAlignment="0" applyProtection="0">
      <alignment vertical="center"/>
    </xf>
    <xf numFmtId="0" fontId="13" fillId="0" borderId="0"/>
    <xf numFmtId="0" fontId="44" fillId="12" borderId="0" applyNumberFormat="0" applyBorder="0" applyAlignment="0" applyProtection="0">
      <alignment vertical="center"/>
    </xf>
    <xf numFmtId="0" fontId="55" fillId="26" borderId="0" applyNumberFormat="0" applyBorder="0" applyAlignment="0" applyProtection="0">
      <alignment vertical="center"/>
    </xf>
    <xf numFmtId="0" fontId="44" fillId="16" borderId="0" applyNumberFormat="0" applyBorder="0" applyAlignment="0" applyProtection="0">
      <alignment vertical="center"/>
    </xf>
    <xf numFmtId="0" fontId="55" fillId="10" borderId="0" applyNumberFormat="0" applyBorder="0" applyAlignment="0" applyProtection="0">
      <alignment vertical="center"/>
    </xf>
    <xf numFmtId="0" fontId="13" fillId="0" borderId="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13" fillId="0" borderId="0"/>
    <xf numFmtId="0" fontId="13" fillId="0" borderId="0"/>
    <xf numFmtId="0" fontId="47"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44" fillId="16" borderId="0" applyNumberFormat="0" applyBorder="0" applyAlignment="0" applyProtection="0">
      <alignment vertical="center"/>
    </xf>
    <xf numFmtId="0" fontId="44" fillId="24" borderId="0" applyNumberFormat="0" applyBorder="0" applyAlignment="0" applyProtection="0">
      <alignment vertical="center"/>
    </xf>
    <xf numFmtId="0" fontId="42" fillId="14" borderId="0" applyNumberFormat="0" applyBorder="0" applyAlignment="0" applyProtection="0">
      <alignment vertical="center"/>
    </xf>
    <xf numFmtId="0" fontId="85" fillId="0" borderId="0"/>
    <xf numFmtId="0" fontId="44" fillId="0" borderId="0">
      <alignment vertical="center"/>
    </xf>
    <xf numFmtId="0" fontId="13" fillId="0" borderId="0">
      <alignment vertical="center"/>
    </xf>
    <xf numFmtId="0" fontId="44" fillId="24" borderId="0" applyNumberFormat="0" applyBorder="0" applyAlignment="0" applyProtection="0">
      <alignment vertical="center"/>
    </xf>
    <xf numFmtId="0" fontId="85" fillId="0" borderId="0">
      <alignment vertical="center"/>
    </xf>
    <xf numFmtId="0" fontId="44" fillId="0" borderId="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14" borderId="0" applyNumberFormat="0" applyBorder="0" applyAlignment="0" applyProtection="0">
      <alignment vertical="center"/>
    </xf>
    <xf numFmtId="0" fontId="42" fillId="23" borderId="0" applyNumberFormat="0" applyBorder="0" applyAlignment="0" applyProtection="0">
      <alignment vertical="center"/>
    </xf>
    <xf numFmtId="0" fontId="68"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44" fillId="0" borderId="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13" fillId="0" borderId="0">
      <alignment vertical="center"/>
    </xf>
    <xf numFmtId="0" fontId="47" fillId="14" borderId="0" applyNumberFormat="0" applyBorder="0" applyAlignment="0" applyProtection="0">
      <alignment vertical="center"/>
    </xf>
    <xf numFmtId="0" fontId="44" fillId="14" borderId="0" applyNumberFormat="0" applyBorder="0" applyAlignment="0" applyProtection="0">
      <alignment vertical="center"/>
    </xf>
    <xf numFmtId="0" fontId="13" fillId="0" borderId="0"/>
    <xf numFmtId="0" fontId="13" fillId="0" borderId="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7" fillId="23"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7" fillId="23" borderId="0" applyNumberFormat="0" applyBorder="0" applyAlignment="0" applyProtection="0">
      <alignment vertical="center"/>
    </xf>
    <xf numFmtId="0" fontId="70" fillId="0" borderId="0" applyNumberFormat="0" applyFill="0" applyBorder="0" applyAlignment="0" applyProtection="0">
      <alignment vertical="center"/>
    </xf>
    <xf numFmtId="0" fontId="50" fillId="19" borderId="28" applyNumberFormat="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13" fillId="0" borderId="0"/>
    <xf numFmtId="0" fontId="13" fillId="0" borderId="0"/>
    <xf numFmtId="0" fontId="44" fillId="23"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2" fillId="26" borderId="0" applyNumberFormat="0" applyBorder="0" applyAlignment="0" applyProtection="0">
      <alignment vertical="center"/>
    </xf>
    <xf numFmtId="0" fontId="44" fillId="0" borderId="0">
      <alignment vertical="center"/>
    </xf>
    <xf numFmtId="0" fontId="13" fillId="0" borderId="0">
      <alignment vertical="center"/>
    </xf>
    <xf numFmtId="0" fontId="67" fillId="18" borderId="0" applyNumberFormat="0" applyBorder="0" applyAlignment="0" applyProtection="0">
      <alignment vertical="center"/>
    </xf>
    <xf numFmtId="0" fontId="47" fillId="24"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67" fillId="18" borderId="0" applyNumberFormat="0" applyBorder="0" applyAlignment="0" applyProtection="0">
      <alignment vertical="center"/>
    </xf>
    <xf numFmtId="0" fontId="44" fillId="24" borderId="0" applyNumberFormat="0" applyBorder="0" applyAlignment="0" applyProtection="0">
      <alignment vertical="center"/>
    </xf>
    <xf numFmtId="0" fontId="72" fillId="18"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13" fillId="0" borderId="0">
      <alignment vertical="center"/>
    </xf>
    <xf numFmtId="0" fontId="13" fillId="0" borderId="0">
      <alignment vertical="center"/>
    </xf>
    <xf numFmtId="0" fontId="45" fillId="0" borderId="25" applyNumberFormat="0" applyFill="0" applyAlignment="0" applyProtection="0">
      <alignment vertical="center"/>
    </xf>
    <xf numFmtId="0" fontId="47" fillId="29" borderId="0" applyNumberFormat="0" applyBorder="0" applyAlignment="0" applyProtection="0">
      <alignment vertical="center"/>
    </xf>
    <xf numFmtId="0" fontId="13" fillId="0" borderId="0"/>
    <xf numFmtId="0" fontId="44" fillId="29" borderId="0" applyNumberFormat="0" applyBorder="0" applyAlignment="0" applyProtection="0">
      <alignment vertical="center"/>
    </xf>
    <xf numFmtId="0" fontId="13" fillId="0" borderId="0"/>
    <xf numFmtId="0" fontId="13" fillId="0" borderId="0"/>
    <xf numFmtId="0" fontId="44" fillId="29" borderId="0" applyNumberFormat="0" applyBorder="0" applyAlignment="0" applyProtection="0">
      <alignment vertical="center"/>
    </xf>
    <xf numFmtId="0" fontId="13" fillId="0" borderId="0">
      <alignment vertical="center"/>
    </xf>
    <xf numFmtId="0" fontId="13" fillId="0" borderId="0"/>
    <xf numFmtId="0" fontId="44" fillId="29" borderId="0" applyNumberFormat="0" applyBorder="0" applyAlignment="0" applyProtection="0">
      <alignment vertical="center"/>
    </xf>
    <xf numFmtId="0" fontId="13" fillId="0" borderId="0"/>
    <xf numFmtId="0" fontId="47" fillId="29" borderId="0" applyNumberFormat="0" applyBorder="0" applyAlignment="0" applyProtection="0">
      <alignment vertical="center"/>
    </xf>
    <xf numFmtId="0" fontId="44" fillId="29"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73" fillId="0" borderId="25" applyNumberFormat="0" applyFill="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13" fillId="0" borderId="0"/>
    <xf numFmtId="0" fontId="13" fillId="0" borderId="0"/>
    <xf numFmtId="0" fontId="44" fillId="29" borderId="0" applyNumberFormat="0" applyBorder="0" applyAlignment="0" applyProtection="0">
      <alignment vertical="center"/>
    </xf>
    <xf numFmtId="0" fontId="55" fillId="10" borderId="0" applyNumberFormat="0" applyBorder="0" applyAlignment="0" applyProtection="0">
      <alignment vertical="center"/>
    </xf>
    <xf numFmtId="0" fontId="44" fillId="29"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13" fillId="0" borderId="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55" fillId="17" borderId="0" applyNumberFormat="0" applyBorder="0" applyAlignment="0" applyProtection="0">
      <alignment vertical="center"/>
    </xf>
    <xf numFmtId="0" fontId="42" fillId="14" borderId="0" applyNumberFormat="0" applyBorder="0" applyAlignment="0" applyProtection="0">
      <alignment vertical="center"/>
    </xf>
    <xf numFmtId="0" fontId="85" fillId="0" borderId="0">
      <alignment vertical="center"/>
    </xf>
    <xf numFmtId="0" fontId="44" fillId="0" borderId="0">
      <alignment vertical="center"/>
    </xf>
    <xf numFmtId="0" fontId="55" fillId="14"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4" fillId="0" borderId="0">
      <alignment vertical="center"/>
    </xf>
    <xf numFmtId="0" fontId="55" fillId="23" borderId="0" applyNumberFormat="0" applyBorder="0" applyAlignment="0" applyProtection="0">
      <alignment vertical="center"/>
    </xf>
    <xf numFmtId="0" fontId="13" fillId="0" borderId="0"/>
    <xf numFmtId="0" fontId="42" fillId="23" borderId="0" applyNumberFormat="0" applyBorder="0" applyAlignment="0" applyProtection="0">
      <alignment vertical="center"/>
    </xf>
    <xf numFmtId="0" fontId="13" fillId="0" borderId="0">
      <alignment vertical="center"/>
    </xf>
    <xf numFmtId="0" fontId="13" fillId="0" borderId="0">
      <alignment vertical="center"/>
    </xf>
    <xf numFmtId="0" fontId="52" fillId="16" borderId="28" applyNumberFormat="0" applyAlignment="0" applyProtection="0">
      <alignment vertical="center"/>
    </xf>
    <xf numFmtId="0" fontId="42" fillId="23" borderId="0" applyNumberFormat="0" applyBorder="0" applyAlignment="0" applyProtection="0">
      <alignment vertical="center"/>
    </xf>
    <xf numFmtId="0" fontId="42" fillId="26" borderId="0" applyNumberFormat="0" applyBorder="0" applyAlignment="0" applyProtection="0">
      <alignment vertical="center"/>
    </xf>
    <xf numFmtId="0" fontId="42" fillId="28" borderId="0" applyNumberFormat="0" applyBorder="0" applyAlignment="0" applyProtection="0">
      <alignment vertical="center"/>
    </xf>
    <xf numFmtId="0" fontId="42" fillId="10" borderId="0" applyNumberFormat="0" applyBorder="0" applyAlignment="0" applyProtection="0">
      <alignment vertical="center"/>
    </xf>
    <xf numFmtId="0" fontId="55"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67" fillId="18"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43" fontId="85" fillId="0" borderId="0" applyFont="0" applyFill="0" applyBorder="0" applyAlignment="0" applyProtection="0">
      <alignment vertical="center"/>
    </xf>
    <xf numFmtId="0" fontId="55" fillId="20" borderId="0" applyNumberFormat="0" applyBorder="0" applyAlignment="0" applyProtection="0">
      <alignment vertical="center"/>
    </xf>
    <xf numFmtId="43" fontId="13" fillId="0" borderId="0" applyFont="0" applyFill="0" applyBorder="0" applyAlignment="0" applyProtection="0">
      <alignment vertical="center"/>
    </xf>
    <xf numFmtId="0" fontId="74" fillId="0" borderId="0" applyNumberFormat="0" applyFill="0" applyBorder="0" applyAlignment="0" applyProtection="0">
      <alignment vertical="center"/>
    </xf>
    <xf numFmtId="0" fontId="46" fillId="0" borderId="0"/>
    <xf numFmtId="0" fontId="42" fillId="20" borderId="0" applyNumberFormat="0" applyBorder="0" applyAlignment="0" applyProtection="0">
      <alignment vertical="center"/>
    </xf>
    <xf numFmtId="0" fontId="43" fillId="0" borderId="1" applyNumberFormat="0" applyFill="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xf numFmtId="0" fontId="13" fillId="0" borderId="0"/>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11" borderId="24" applyNumberFormat="0" applyFont="0" applyAlignment="0" applyProtection="0">
      <alignment vertical="center"/>
    </xf>
    <xf numFmtId="0" fontId="52" fillId="16" borderId="28" applyNumberFormat="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0" borderId="0">
      <alignment vertical="center"/>
    </xf>
    <xf numFmtId="0" fontId="42" fillId="26" borderId="0" applyNumberFormat="0" applyBorder="0" applyAlignment="0" applyProtection="0">
      <alignment vertical="center"/>
    </xf>
    <xf numFmtId="0" fontId="50" fillId="19" borderId="28" applyNumberFormat="0" applyAlignment="0" applyProtection="0">
      <alignment vertical="center"/>
    </xf>
    <xf numFmtId="0" fontId="55" fillId="26"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51" fillId="0" borderId="0" applyNumberFormat="0" applyFill="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13" fillId="0" borderId="0"/>
    <xf numFmtId="0" fontId="13" fillId="0" borderId="0"/>
    <xf numFmtId="0" fontId="42" fillId="26" borderId="0" applyNumberFormat="0" applyBorder="0" applyAlignment="0" applyProtection="0">
      <alignment vertical="center"/>
    </xf>
    <xf numFmtId="0" fontId="13" fillId="0" borderId="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9" fillId="19" borderId="27" applyNumberFormat="0" applyAlignment="0" applyProtection="0">
      <alignment vertical="center"/>
    </xf>
    <xf numFmtId="0" fontId="66" fillId="0" borderId="32" applyNumberFormat="0" applyFill="0" applyAlignment="0" applyProtection="0">
      <alignment vertical="center"/>
    </xf>
    <xf numFmtId="0" fontId="13" fillId="0" borderId="0"/>
    <xf numFmtId="0" fontId="49" fillId="19" borderId="27" applyNumberFormat="0" applyAlignment="0" applyProtection="0">
      <alignment vertical="center"/>
    </xf>
    <xf numFmtId="0" fontId="66" fillId="0" borderId="32" applyNumberFormat="0" applyFill="0" applyAlignment="0" applyProtection="0">
      <alignment vertical="center"/>
    </xf>
    <xf numFmtId="0" fontId="76" fillId="0" borderId="32" applyNumberFormat="0" applyFill="0" applyAlignment="0" applyProtection="0">
      <alignment vertical="center"/>
    </xf>
    <xf numFmtId="0" fontId="13" fillId="0" borderId="0"/>
    <xf numFmtId="0" fontId="13" fillId="0" borderId="0"/>
    <xf numFmtId="0" fontId="60" fillId="0" borderId="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44" fillId="0" borderId="0">
      <alignment vertical="center"/>
    </xf>
    <xf numFmtId="0" fontId="7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49" fillId="19" borderId="27"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3"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13" fillId="0" borderId="0"/>
    <xf numFmtId="0" fontId="74"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74" fillId="0" borderId="29" applyNumberFormat="0" applyFill="0" applyAlignment="0" applyProtection="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44"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50" fillId="19" borderId="28" applyNumberFormat="0" applyAlignment="0" applyProtection="0">
      <alignment vertical="center"/>
    </xf>
    <xf numFmtId="43" fontId="13"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4" fillId="0" borderId="0">
      <alignment vertical="center"/>
    </xf>
    <xf numFmtId="0" fontId="59" fillId="0" borderId="0" applyNumberFormat="0" applyFill="0" applyBorder="0" applyAlignment="0" applyProtection="0">
      <alignment vertical="center"/>
    </xf>
    <xf numFmtId="0" fontId="13" fillId="0" borderId="0"/>
    <xf numFmtId="0" fontId="59"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77"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77"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13" fillId="0" borderId="0"/>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27" fillId="0" borderId="0" applyNumberFormat="0" applyBorder="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4"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43" fontId="4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42" fillId="30" borderId="0" applyNumberFormat="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44" fillId="0" borderId="0">
      <alignment vertical="center"/>
    </xf>
    <xf numFmtId="0" fontId="13" fillId="0" borderId="0"/>
    <xf numFmtId="0" fontId="69" fillId="0" borderId="0" applyNumberFormat="0" applyFill="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58" fillId="0" borderId="0" applyNumberFormat="0" applyFill="0" applyBorder="0" applyAlignment="0" applyProtection="0">
      <alignment vertical="center"/>
    </xf>
    <xf numFmtId="0" fontId="48" fillId="0" borderId="26"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57" fillId="25" borderId="31" applyNumberFormat="0" applyAlignment="0" applyProtection="0">
      <alignment vertical="center"/>
    </xf>
    <xf numFmtId="0" fontId="13" fillId="0" borderId="0">
      <alignment vertical="center"/>
    </xf>
    <xf numFmtId="0" fontId="8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85" fillId="0" borderId="0">
      <alignment vertical="center"/>
    </xf>
    <xf numFmtId="0" fontId="49" fillId="19" borderId="27" applyNumberFormat="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61" fillId="27"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85" fillId="0" borderId="0">
      <alignment vertical="center"/>
    </xf>
    <xf numFmtId="0" fontId="13"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5" fillId="0" borderId="0"/>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68" fillId="0" borderId="0" applyNumberFormat="0" applyFill="0" applyBorder="0" applyAlignment="0" applyProtection="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3" fillId="0" borderId="30"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52" fillId="16" borderId="28" applyNumberFormat="0" applyAlignment="0" applyProtection="0">
      <alignment vertical="center"/>
    </xf>
    <xf numFmtId="0" fontId="64" fillId="11" borderId="24" applyNumberFormat="0" applyFon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72"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63"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1" fillId="0" borderId="26" applyNumberFormat="0" applyFill="0" applyAlignment="0" applyProtection="0">
      <alignment vertical="center"/>
    </xf>
    <xf numFmtId="0" fontId="42" fillId="2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79" fillId="19" borderId="28" applyNumberFormat="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55"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55" fillId="31"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78" fillId="27" borderId="0" applyNumberFormat="0" applyBorder="0" applyAlignment="0" applyProtection="0">
      <alignment vertical="center"/>
    </xf>
    <xf numFmtId="0" fontId="55" fillId="31"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42" fillId="20" borderId="0" applyNumberFormat="0" applyBorder="0" applyAlignment="0" applyProtection="0">
      <alignment vertical="center"/>
    </xf>
    <xf numFmtId="0" fontId="55"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78"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6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13" fillId="0" borderId="0"/>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56" fillId="32" borderId="0" applyNumberFormat="0" applyBorder="0" applyAlignment="0" applyProtection="0">
      <alignment vertical="center"/>
    </xf>
    <xf numFmtId="0" fontId="65" fillId="33" borderId="0" applyNumberFormat="0" applyBorder="0" applyAlignment="0" applyProtection="0">
      <alignment vertical="center"/>
    </xf>
  </cellStyleXfs>
  <cellXfs count="624">
    <xf numFmtId="0" fontId="0" fillId="0" borderId="0" xfId="0">
      <alignment vertical="center"/>
    </xf>
    <xf numFmtId="0" fontId="85" fillId="0" borderId="0" xfId="830"/>
    <xf numFmtId="0" fontId="85" fillId="0" borderId="1" xfId="830" applyBorder="1"/>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141" applyFont="1" applyFill="1" applyBorder="1" applyAlignment="1" applyProtection="1">
      <alignment horizontal="center" vertical="center" wrapText="1"/>
      <protection locked="0"/>
    </xf>
    <xf numFmtId="12" fontId="2" fillId="4" borderId="1" xfId="14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horizontal="center" vertical="center" wrapText="1"/>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3" fillId="0" borderId="0" xfId="141" applyFont="1" applyAlignment="1" applyProtection="1">
      <alignment horizontal="left" vertical="center" wrapText="1"/>
      <protection locked="0"/>
    </xf>
    <xf numFmtId="0" fontId="4" fillId="0" borderId="4" xfId="16" applyNumberFormat="1" applyFont="1" applyFill="1" applyBorder="1" applyAlignment="1" applyProtection="1">
      <alignment horizontal="center" vertical="center" wrapText="1"/>
      <protection locked="0"/>
    </xf>
    <xf numFmtId="0" fontId="7" fillId="0" borderId="1" xfId="141" applyFont="1" applyBorder="1" applyAlignment="1" applyProtection="1">
      <alignment horizontal="center" vertical="center" wrapText="1"/>
      <protection locked="0"/>
    </xf>
    <xf numFmtId="0" fontId="8" fillId="0" borderId="1" xfId="953" applyFont="1" applyBorder="1" applyAlignment="1" applyProtection="1">
      <alignment horizontal="center" vertical="center" wrapText="1"/>
      <protection locked="0"/>
    </xf>
    <xf numFmtId="0" fontId="0" fillId="0" borderId="1" xfId="0" applyBorder="1" applyAlignment="1">
      <alignment horizontal="center" vertical="center"/>
    </xf>
    <xf numFmtId="0" fontId="3" fillId="0" borderId="0" xfId="141" applyFont="1" applyAlignment="1" applyProtection="1">
      <alignment horizontal="right" vertical="center" wrapText="1"/>
      <protection locked="0"/>
    </xf>
    <xf numFmtId="0" fontId="7" fillId="0" borderId="1" xfId="16" applyNumberFormat="1" applyFont="1" applyFill="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0" fontId="8" fillId="0" borderId="1" xfId="16" applyNumberFormat="1" applyFont="1" applyFill="1" applyBorder="1" applyAlignment="1" applyProtection="1">
      <alignment horizontal="center" vertical="center" wrapText="1"/>
      <protection locked="0"/>
    </xf>
    <xf numFmtId="0" fontId="2" fillId="0" borderId="1" xfId="821" applyFont="1" applyBorder="1" applyAlignment="1">
      <alignment horizontal="left" vertical="center" wrapText="1"/>
    </xf>
    <xf numFmtId="0" fontId="10" fillId="0" borderId="1" xfId="0" applyFont="1" applyBorder="1" applyAlignment="1">
      <alignment horizontal="left" vertical="center"/>
    </xf>
    <xf numFmtId="0" fontId="0" fillId="0" borderId="4" xfId="0" applyBorder="1" applyAlignment="1">
      <alignment horizontal="center" vertical="center"/>
    </xf>
    <xf numFmtId="0" fontId="11" fillId="0" borderId="4" xfId="0" applyFont="1" applyBorder="1" applyAlignment="1">
      <alignment horizontal="center" vertical="center" wrapText="1"/>
    </xf>
    <xf numFmtId="0" fontId="1" fillId="0" borderId="4" xfId="0" applyFont="1" applyBorder="1" applyAlignment="1">
      <alignment horizontal="left" vertical="center" wrapText="1"/>
    </xf>
    <xf numFmtId="0" fontId="11" fillId="0" borderId="1" xfId="0" applyFont="1" applyBorder="1" applyAlignment="1">
      <alignment horizontal="center" vertical="center" wrapText="1"/>
    </xf>
    <xf numFmtId="49" fontId="8" fillId="0" borderId="1" xfId="16" applyNumberFormat="1" applyFont="1" applyFill="1" applyBorder="1" applyAlignment="1" applyProtection="1">
      <alignment horizontal="center" vertical="center" wrapText="1"/>
      <protection locked="0"/>
    </xf>
    <xf numFmtId="0" fontId="0" fillId="0" borderId="1" xfId="78" applyFont="1" applyBorder="1" applyAlignment="1">
      <alignment horizontal="center" vertical="center" wrapText="1"/>
    </xf>
    <xf numFmtId="0" fontId="0" fillId="0" borderId="4" xfId="0" applyBorder="1">
      <alignment vertical="center"/>
    </xf>
    <xf numFmtId="49" fontId="8" fillId="0" borderId="4" xfId="16" applyNumberFormat="1" applyFont="1" applyFill="1" applyBorder="1" applyAlignment="1" applyProtection="1">
      <alignment horizontal="center" vertical="center" wrapText="1"/>
      <protection locked="0"/>
    </xf>
    <xf numFmtId="0" fontId="4" fillId="0" borderId="1" xfId="14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4" fillId="0" borderId="4" xfId="821" applyFont="1" applyBorder="1" applyAlignment="1">
      <alignment horizontal="center" vertical="center" wrapText="1"/>
    </xf>
    <xf numFmtId="0" fontId="8" fillId="0" borderId="4" xfId="953" applyFont="1" applyBorder="1" applyAlignment="1" applyProtection="1">
      <alignment horizontal="center" vertical="center" wrapText="1"/>
      <protection locked="0"/>
    </xf>
    <xf numFmtId="0" fontId="0" fillId="0" borderId="4" xfId="953" applyFont="1" applyBorder="1" applyAlignment="1" applyProtection="1">
      <alignment horizontal="center" vertical="center" wrapText="1"/>
      <protection locked="0"/>
    </xf>
    <xf numFmtId="177" fontId="0" fillId="0" borderId="4" xfId="821" applyNumberFormat="1" applyFont="1" applyBorder="1" applyAlignment="1">
      <alignment horizontal="center" vertical="center" wrapText="1"/>
    </xf>
    <xf numFmtId="0" fontId="3" fillId="0" borderId="4" xfId="16" applyFont="1" applyFill="1" applyBorder="1" applyAlignment="1" applyProtection="1">
      <alignment horizontal="center" vertical="center" wrapText="1" shrinkToFit="1"/>
      <protection locked="0"/>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8" fontId="0" fillId="0" borderId="4" xfId="0" applyNumberFormat="1" applyBorder="1" applyAlignment="1">
      <alignment horizontal="center" vertical="center"/>
    </xf>
    <xf numFmtId="49" fontId="4" fillId="0" borderId="1" xfId="16" applyNumberFormat="1" applyFont="1" applyFill="1" applyBorder="1" applyAlignment="1" applyProtection="1">
      <alignment horizontal="center" vertical="center" wrapText="1"/>
      <protection locked="0"/>
    </xf>
    <xf numFmtId="0" fontId="0" fillId="0" borderId="1" xfId="141" applyFont="1" applyBorder="1" applyAlignment="1" applyProtection="1">
      <alignment horizontal="center" vertical="center" wrapText="1"/>
      <protection locked="0"/>
    </xf>
    <xf numFmtId="177" fontId="0" fillId="0" borderId="4" xfId="141" applyNumberFormat="1" applyFont="1" applyBorder="1" applyAlignment="1" applyProtection="1">
      <alignment horizontal="center" vertical="center" wrapText="1"/>
      <protection locked="0"/>
    </xf>
    <xf numFmtId="0" fontId="0" fillId="0" borderId="4" xfId="0" applyBorder="1" applyAlignment="1">
      <alignment horizontal="center" vertical="center" wrapText="1"/>
    </xf>
    <xf numFmtId="0" fontId="85" fillId="2" borderId="0" xfId="749" applyFill="1" applyAlignment="1">
      <alignment horizontal="center" vertical="center"/>
    </xf>
    <xf numFmtId="0" fontId="85" fillId="0" borderId="0" xfId="749" applyAlignment="1">
      <alignment horizontal="center" vertical="center"/>
    </xf>
    <xf numFmtId="0" fontId="85" fillId="0" borderId="0" xfId="749">
      <alignment vertical="center"/>
    </xf>
    <xf numFmtId="0" fontId="10" fillId="0" borderId="0" xfId="749" applyFont="1">
      <alignment vertical="center"/>
    </xf>
    <xf numFmtId="0" fontId="8" fillId="2" borderId="0" xfId="749" applyFont="1" applyFill="1">
      <alignment vertical="center"/>
    </xf>
    <xf numFmtId="0" fontId="85" fillId="2" borderId="0" xfId="749" applyFill="1">
      <alignment vertical="center"/>
    </xf>
    <xf numFmtId="0" fontId="10" fillId="2" borderId="0" xfId="749" applyFont="1" applyFill="1">
      <alignment vertical="center"/>
    </xf>
    <xf numFmtId="0" fontId="85" fillId="2" borderId="1" xfId="749" applyFill="1" applyBorder="1" applyAlignment="1">
      <alignment horizontal="center" vertical="center"/>
    </xf>
    <xf numFmtId="0" fontId="85" fillId="0" borderId="1" xfId="749" applyBorder="1" applyAlignment="1">
      <alignment horizontal="center" vertical="center"/>
    </xf>
    <xf numFmtId="0" fontId="10" fillId="0" borderId="1" xfId="749" applyFont="1" applyBorder="1" applyAlignment="1">
      <alignment horizontal="center" vertical="center"/>
    </xf>
    <xf numFmtId="0" fontId="8" fillId="2" borderId="1" xfId="749" applyFont="1" applyFill="1" applyBorder="1" applyAlignment="1">
      <alignment horizontal="center" vertical="center"/>
    </xf>
    <xf numFmtId="0" fontId="85" fillId="4" borderId="1" xfId="749" applyFill="1" applyBorder="1" applyAlignment="1">
      <alignment horizontal="center" vertical="center"/>
    </xf>
    <xf numFmtId="0" fontId="10" fillId="2" borderId="1" xfId="749" applyFont="1" applyFill="1" applyBorder="1" applyAlignment="1">
      <alignment horizontal="center" vertical="center"/>
    </xf>
    <xf numFmtId="0" fontId="2" fillId="2" borderId="1" xfId="821" applyFont="1" applyFill="1" applyBorder="1" applyAlignment="1">
      <alignment horizontal="center" vertical="center" wrapText="1"/>
    </xf>
    <xf numFmtId="0" fontId="7" fillId="2" borderId="1" xfId="16" applyNumberFormat="1" applyFont="1" applyFill="1" applyBorder="1" applyAlignment="1" applyProtection="1">
      <alignment horizontal="center" vertical="center" wrapText="1"/>
      <protection locked="0"/>
    </xf>
    <xf numFmtId="0" fontId="7" fillId="2" borderId="8" xfId="16" applyFont="1" applyFill="1" applyBorder="1" applyAlignment="1" applyProtection="1">
      <alignment horizontal="center" vertical="center" wrapText="1"/>
      <protection locked="0"/>
    </xf>
    <xf numFmtId="0" fontId="12" fillId="2" borderId="1" xfId="821" applyFont="1" applyFill="1" applyBorder="1" applyAlignment="1">
      <alignment horizontal="center" vertical="center"/>
    </xf>
    <xf numFmtId="0" fontId="12" fillId="2" borderId="1" xfId="821" applyFont="1" applyFill="1" applyBorder="1" applyAlignment="1">
      <alignment horizontal="left" vertical="center"/>
    </xf>
    <xf numFmtId="0" fontId="2" fillId="0" borderId="1" xfId="821" applyFont="1" applyBorder="1" applyAlignment="1">
      <alignment horizontal="center" vertical="center"/>
    </xf>
    <xf numFmtId="0" fontId="2" fillId="0" borderId="1" xfId="821" applyFont="1" applyBorder="1" applyAlignment="1">
      <alignment horizontal="center" vertical="center" wrapText="1"/>
    </xf>
    <xf numFmtId="0" fontId="7" fillId="0" borderId="8" xfId="16" applyFont="1" applyFill="1" applyBorder="1" applyAlignment="1" applyProtection="1">
      <alignment horizontal="center" vertical="center" wrapText="1"/>
      <protection locked="0"/>
    </xf>
    <xf numFmtId="0" fontId="7" fillId="4" borderId="1" xfId="16" applyNumberFormat="1" applyFont="1" applyFill="1" applyBorder="1" applyAlignment="1" applyProtection="1">
      <alignment horizontal="center" vertical="center" wrapText="1"/>
      <protection locked="0"/>
    </xf>
    <xf numFmtId="0" fontId="12" fillId="0" borderId="1" xfId="821" applyFont="1" applyBorder="1" applyAlignment="1">
      <alignment horizontal="center" vertical="center"/>
    </xf>
    <xf numFmtId="0" fontId="2" fillId="2" borderId="1" xfId="821" applyFont="1" applyFill="1" applyBorder="1" applyAlignment="1">
      <alignment horizontal="center" vertical="center"/>
    </xf>
    <xf numFmtId="0" fontId="2" fillId="4" borderId="1" xfId="821" applyFont="1" applyFill="1" applyBorder="1" applyAlignment="1">
      <alignment horizontal="center" vertical="center" wrapText="1"/>
    </xf>
    <xf numFmtId="0" fontId="2" fillId="4" borderId="1" xfId="812" applyFont="1" applyFill="1" applyBorder="1" applyAlignment="1">
      <alignment horizontal="center" vertical="center" wrapText="1"/>
    </xf>
    <xf numFmtId="0" fontId="7" fillId="4" borderId="1" xfId="652" applyFont="1" applyFill="1" applyBorder="1" applyAlignment="1">
      <alignment horizontal="center" vertical="center" wrapText="1"/>
    </xf>
    <xf numFmtId="0" fontId="7" fillId="2" borderId="1" xfId="749" applyFont="1" applyFill="1" applyBorder="1" applyAlignment="1">
      <alignment horizontal="center" vertical="center" wrapText="1"/>
    </xf>
    <xf numFmtId="0" fontId="7" fillId="2" borderId="3" xfId="749" applyFont="1" applyFill="1" applyBorder="1" applyAlignment="1">
      <alignment horizontal="center" vertical="center" wrapText="1"/>
    </xf>
    <xf numFmtId="0" fontId="7" fillId="2" borderId="1" xfId="141" applyFont="1" applyFill="1" applyBorder="1" applyAlignment="1" applyProtection="1">
      <alignment horizontal="center" vertical="center" wrapText="1"/>
      <protection locked="0"/>
    </xf>
    <xf numFmtId="49" fontId="7" fillId="2" borderId="1" xfId="141" applyNumberFormat="1" applyFont="1" applyFill="1" applyBorder="1" applyAlignment="1" applyProtection="1">
      <alignment horizontal="center" vertical="center" wrapText="1"/>
      <protection locked="0"/>
    </xf>
    <xf numFmtId="0" fontId="2" fillId="2" borderId="1" xfId="16" applyFont="1" applyFill="1" applyBorder="1" applyAlignment="1" applyProtection="1">
      <alignment horizontal="center" vertical="center" wrapText="1"/>
      <protection locked="0"/>
    </xf>
    <xf numFmtId="0" fontId="13" fillId="2" borderId="1" xfId="16" applyFont="1" applyFill="1" applyBorder="1" applyAlignment="1" applyProtection="1">
      <alignment horizontal="center" vertical="center" wrapText="1"/>
      <protection locked="0"/>
    </xf>
    <xf numFmtId="49" fontId="7" fillId="2" borderId="1" xfId="16" applyNumberFormat="1" applyFont="1" applyFill="1" applyBorder="1" applyAlignment="1" applyProtection="1">
      <alignment horizontal="center" vertical="center" wrapText="1"/>
      <protection locked="0"/>
    </xf>
    <xf numFmtId="0" fontId="8" fillId="2" borderId="1" xfId="821" applyFont="1" applyFill="1" applyBorder="1" applyAlignment="1">
      <alignment horizontal="center" vertical="center" wrapText="1"/>
    </xf>
    <xf numFmtId="49" fontId="7" fillId="0" borderId="1" xfId="141" applyNumberFormat="1" applyFont="1" applyBorder="1" applyAlignment="1" applyProtection="1">
      <alignment horizontal="center" vertical="center" wrapText="1"/>
      <protection locked="0"/>
    </xf>
    <xf numFmtId="0" fontId="2" fillId="0" borderId="1" xfId="16" applyFont="1" applyFill="1" applyBorder="1" applyAlignment="1" applyProtection="1">
      <alignment horizontal="center" vertical="center" wrapText="1"/>
      <protection locked="0"/>
    </xf>
    <xf numFmtId="49" fontId="7" fillId="0" borderId="1" xfId="16" applyNumberFormat="1" applyFont="1" applyFill="1" applyBorder="1" applyAlignment="1" applyProtection="1">
      <alignment horizontal="center" vertical="center" wrapText="1"/>
      <protection locked="0"/>
    </xf>
    <xf numFmtId="0" fontId="8" fillId="0" borderId="1" xfId="821" applyFont="1" applyBorder="1" applyAlignment="1">
      <alignment horizontal="center" vertical="center" wrapText="1"/>
    </xf>
    <xf numFmtId="0" fontId="7" fillId="0" borderId="1" xfId="821" applyFont="1" applyBorder="1" applyAlignment="1">
      <alignment horizontal="center" vertical="center" wrapText="1"/>
    </xf>
    <xf numFmtId="0" fontId="13" fillId="0" borderId="1" xfId="16" applyFont="1" applyFill="1" applyBorder="1" applyAlignment="1" applyProtection="1">
      <alignment horizontal="center" vertical="center" wrapText="1"/>
      <protection locked="0"/>
    </xf>
    <xf numFmtId="0" fontId="7" fillId="4" borderId="1" xfId="141" applyFont="1" applyFill="1" applyBorder="1" applyAlignment="1" applyProtection="1">
      <alignment horizontal="center" vertical="center" wrapText="1"/>
      <protection locked="0"/>
    </xf>
    <xf numFmtId="0" fontId="2" fillId="4" borderId="1" xfId="16" applyFont="1" applyFill="1" applyBorder="1" applyAlignment="1" applyProtection="1">
      <alignment horizontal="center" vertical="center" wrapText="1"/>
      <protection locked="0"/>
    </xf>
    <xf numFmtId="0" fontId="2" fillId="4" borderId="1" xfId="821" applyFont="1" applyFill="1" applyBorder="1" applyAlignment="1">
      <alignment horizontal="center" vertical="center"/>
    </xf>
    <xf numFmtId="49" fontId="7" fillId="4" borderId="1" xfId="16" applyNumberFormat="1" applyFont="1" applyFill="1" applyBorder="1" applyAlignment="1" applyProtection="1">
      <alignment horizontal="center" vertical="center" wrapText="1"/>
      <protection locked="0"/>
    </xf>
    <xf numFmtId="176" fontId="7" fillId="2" borderId="1" xfId="141" applyNumberFormat="1" applyFont="1" applyFill="1" applyBorder="1" applyAlignment="1" applyProtection="1">
      <alignment horizontal="center" vertical="center" wrapText="1"/>
      <protection locked="0"/>
    </xf>
    <xf numFmtId="178" fontId="7" fillId="2" borderId="1" xfId="16" applyNumberFormat="1" applyFont="1" applyFill="1" applyBorder="1" applyAlignment="1" applyProtection="1">
      <alignment horizontal="center" vertical="center" wrapText="1"/>
      <protection locked="0"/>
    </xf>
    <xf numFmtId="176" fontId="7" fillId="2"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xf>
    <xf numFmtId="176" fontId="7" fillId="0"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wrapText="1"/>
    </xf>
    <xf numFmtId="177" fontId="7" fillId="4" borderId="1" xfId="141" applyNumberFormat="1" applyFont="1" applyFill="1" applyBorder="1" applyAlignment="1" applyProtection="1">
      <alignment horizontal="center" vertical="center" wrapText="1"/>
      <protection locked="0"/>
    </xf>
    <xf numFmtId="43" fontId="7" fillId="2" borderId="1" xfId="12" applyFont="1" applyFill="1" applyBorder="1" applyAlignment="1">
      <alignment horizontal="center" vertical="center" wrapText="1"/>
    </xf>
    <xf numFmtId="0" fontId="85" fillId="4" borderId="1" xfId="78" applyFill="1" applyBorder="1" applyAlignment="1">
      <alignment horizontal="center" vertical="center"/>
    </xf>
    <xf numFmtId="0" fontId="85" fillId="0" borderId="1" xfId="78" applyBorder="1" applyAlignment="1">
      <alignment horizontal="center" vertical="center"/>
    </xf>
    <xf numFmtId="0" fontId="10" fillId="4" borderId="1" xfId="0" applyFont="1" applyFill="1" applyBorder="1" applyAlignment="1">
      <alignment horizontal="center" vertical="center"/>
    </xf>
    <xf numFmtId="0" fontId="7" fillId="4" borderId="8" xfId="16" applyFont="1" applyFill="1" applyBorder="1" applyAlignment="1" applyProtection="1">
      <alignment horizontal="center" vertical="center" wrapText="1"/>
      <protection locked="0"/>
    </xf>
    <xf numFmtId="0" fontId="8" fillId="0" borderId="1" xfId="78" applyFont="1" applyBorder="1" applyAlignment="1">
      <alignment horizontal="center" vertical="center" wrapText="1"/>
    </xf>
    <xf numFmtId="0" fontId="7" fillId="4" borderId="1" xfId="953" applyFont="1" applyFill="1" applyBorder="1" applyAlignment="1" applyProtection="1">
      <alignment horizontal="center" vertical="center" wrapText="1"/>
      <protection locked="0"/>
    </xf>
    <xf numFmtId="0" fontId="13" fillId="4" borderId="1" xfId="16" applyFont="1" applyFill="1" applyBorder="1" applyAlignment="1" applyProtection="1">
      <alignment horizontal="center" vertical="center" wrapText="1"/>
      <protection locked="0"/>
    </xf>
    <xf numFmtId="0" fontId="7" fillId="0" borderId="1" xfId="953" applyFont="1" applyBorder="1" applyAlignment="1" applyProtection="1">
      <alignment horizontal="center" vertical="center" wrapText="1"/>
      <protection locked="0"/>
    </xf>
    <xf numFmtId="0" fontId="14" fillId="0" borderId="1" xfId="821" applyFont="1" applyBorder="1" applyAlignment="1">
      <alignment horizontal="center" vertical="center" wrapText="1"/>
    </xf>
    <xf numFmtId="179" fontId="14" fillId="0" borderId="6" xfId="821" applyNumberFormat="1" applyFont="1" applyBorder="1" applyAlignment="1">
      <alignment horizontal="center" vertical="center" wrapText="1"/>
    </xf>
    <xf numFmtId="177" fontId="7" fillId="4" borderId="1" xfId="16" applyNumberFormat="1" applyFont="1" applyFill="1" applyBorder="1" applyAlignment="1" applyProtection="1">
      <alignment horizontal="center" vertical="center" wrapText="1"/>
      <protection locked="0"/>
    </xf>
    <xf numFmtId="177" fontId="7" fillId="0" borderId="1" xfId="16" applyNumberFormat="1" applyFont="1" applyFill="1" applyBorder="1" applyAlignment="1" applyProtection="1">
      <alignment horizontal="center" vertical="center" wrapText="1"/>
      <protection locked="0"/>
    </xf>
    <xf numFmtId="0" fontId="7" fillId="9" borderId="1" xfId="16" applyNumberFormat="1" applyFont="1" applyFill="1" applyBorder="1" applyAlignment="1" applyProtection="1">
      <alignment horizontal="center" vertical="center" wrapText="1"/>
      <protection locked="0"/>
    </xf>
    <xf numFmtId="0" fontId="2" fillId="0" borderId="1" xfId="78" applyFont="1" applyBorder="1" applyAlignment="1">
      <alignment horizontal="center" vertical="center" wrapText="1"/>
    </xf>
    <xf numFmtId="0" fontId="4" fillId="0" borderId="1" xfId="953"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4" borderId="1" xfId="16" applyNumberFormat="1" applyFont="1" applyFill="1" applyBorder="1" applyAlignment="1" applyProtection="1">
      <alignment horizontal="left" vertical="center" wrapText="1"/>
      <protection locked="0"/>
    </xf>
    <xf numFmtId="0" fontId="10" fillId="4" borderId="1" xfId="16"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16" applyNumberFormat="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2" fillId="4" borderId="1" xfId="16" applyNumberFormat="1" applyFont="1" applyFill="1" applyBorder="1" applyAlignment="1" applyProtection="1">
      <alignment horizontal="center" vertical="center" wrapText="1"/>
      <protection locked="0"/>
    </xf>
    <xf numFmtId="177" fontId="7" fillId="0" borderId="1" xfId="141" applyNumberFormat="1" applyFont="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0" fontId="7" fillId="4" borderId="1" xfId="141" applyFont="1" applyFill="1" applyBorder="1" applyAlignment="1" applyProtection="1">
      <alignment horizontal="left" vertical="center" wrapText="1"/>
      <protection locked="0"/>
    </xf>
    <xf numFmtId="0" fontId="7" fillId="0" borderId="1" xfId="141"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8" xfId="14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7" fillId="0" borderId="1" xfId="16" applyFont="1" applyFill="1" applyBorder="1" applyAlignment="1" applyProtection="1">
      <alignment horizontal="center" vertical="center" wrapText="1"/>
      <protection locked="0"/>
    </xf>
    <xf numFmtId="0" fontId="2" fillId="0" borderId="16" xfId="0" applyFont="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7" fillId="4" borderId="1" xfId="16" applyFont="1" applyFill="1" applyBorder="1" applyAlignment="1" applyProtection="1">
      <alignment horizontal="center" vertical="center" wrapText="1"/>
      <protection locked="0"/>
    </xf>
    <xf numFmtId="0" fontId="7" fillId="0" borderId="6" xfId="141" applyFont="1" applyBorder="1" applyAlignment="1" applyProtection="1">
      <alignment horizontal="left" vertical="center" wrapText="1"/>
      <protection locked="0"/>
    </xf>
    <xf numFmtId="0" fontId="7" fillId="0" borderId="11" xfId="141" applyFont="1" applyBorder="1" applyAlignment="1" applyProtection="1">
      <alignment horizontal="left" vertical="center" wrapText="1"/>
      <protection locked="0"/>
    </xf>
    <xf numFmtId="0" fontId="2" fillId="0" borderId="1" xfId="666" applyFont="1" applyBorder="1" applyAlignment="1">
      <alignment horizontal="center" vertical="center"/>
    </xf>
    <xf numFmtId="0" fontId="2" fillId="4" borderId="1" xfId="666" applyFont="1" applyFill="1" applyBorder="1" applyAlignment="1">
      <alignment horizontal="center" vertical="center"/>
    </xf>
    <xf numFmtId="176" fontId="7" fillId="4" borderId="1" xfId="16" applyNumberFormat="1" applyFont="1" applyFill="1" applyBorder="1" applyAlignment="1" applyProtection="1">
      <alignment horizontal="center" vertical="center" wrapText="1"/>
      <protection locked="0"/>
    </xf>
    <xf numFmtId="178" fontId="7" fillId="0" borderId="1" xfId="16" applyNumberFormat="1" applyFont="1" applyFill="1" applyBorder="1" applyAlignment="1" applyProtection="1">
      <alignment horizontal="center" vertical="center" wrapText="1"/>
      <protection locked="0"/>
    </xf>
    <xf numFmtId="178" fontId="7" fillId="4" borderId="1" xfId="16" applyNumberFormat="1" applyFont="1" applyFill="1" applyBorder="1" applyAlignment="1" applyProtection="1">
      <alignment horizontal="center" vertical="center" wrapText="1"/>
      <protection locked="0"/>
    </xf>
    <xf numFmtId="0" fontId="2" fillId="0" borderId="1" xfId="141" applyFont="1" applyBorder="1" applyAlignment="1" applyProtection="1">
      <alignment horizontal="center" vertical="center" wrapText="1"/>
      <protection locked="0"/>
    </xf>
    <xf numFmtId="0" fontId="2" fillId="0" borderId="1" xfId="666" applyNumberFormat="1" applyFont="1" applyBorder="1" applyAlignment="1">
      <alignment horizontal="center" vertical="center" wrapText="1"/>
    </xf>
    <xf numFmtId="0" fontId="2" fillId="0" borderId="1" xfId="666" applyNumberFormat="1" applyFont="1" applyBorder="1" applyAlignment="1">
      <alignment horizontal="left" vertical="center" wrapText="1"/>
    </xf>
    <xf numFmtId="0" fontId="2" fillId="0" borderId="1" xfId="16" applyNumberFormat="1" applyFont="1" applyFill="1" applyBorder="1" applyAlignment="1" applyProtection="1">
      <alignment horizontal="left" vertical="center" wrapText="1"/>
      <protection locked="0"/>
    </xf>
    <xf numFmtId="0" fontId="2" fillId="0" borderId="1" xfId="652" applyFont="1" applyBorder="1" applyAlignment="1">
      <alignment horizontal="center" vertical="center" wrapText="1"/>
    </xf>
    <xf numFmtId="0" fontId="2" fillId="0" borderId="1" xfId="0" applyFont="1" applyBorder="1" applyAlignment="1">
      <alignment vertical="center" wrapText="1"/>
    </xf>
    <xf numFmtId="49" fontId="2" fillId="0" borderId="1" xfId="666" applyNumberFormat="1" applyFont="1" applyBorder="1" applyAlignment="1">
      <alignment horizontal="left" vertical="center" wrapText="1"/>
    </xf>
    <xf numFmtId="49" fontId="2" fillId="0" borderId="1" xfId="666" applyNumberFormat="1" applyFont="1" applyBorder="1" applyAlignment="1">
      <alignment horizontal="center" vertical="center" wrapText="1"/>
    </xf>
    <xf numFmtId="0" fontId="2" fillId="0" borderId="1" xfId="141" applyFont="1" applyBorder="1" applyAlignment="1" applyProtection="1">
      <alignment horizontal="left" vertical="center" wrapText="1"/>
      <protection locked="0"/>
    </xf>
    <xf numFmtId="0" fontId="17" fillId="0" borderId="1" xfId="141" applyFont="1" applyBorder="1" applyAlignment="1" applyProtection="1">
      <alignment horizontal="center" vertical="center" wrapText="1"/>
      <protection locked="0"/>
    </xf>
    <xf numFmtId="0" fontId="2" fillId="0" borderId="1" xfId="666" applyFont="1" applyBorder="1" applyAlignment="1">
      <alignment horizontal="center" vertical="center" wrapText="1"/>
    </xf>
    <xf numFmtId="49" fontId="2" fillId="0" borderId="1" xfId="531" applyNumberFormat="1" applyFont="1" applyBorder="1" applyAlignment="1">
      <alignment horizontal="center" vertical="center" wrapText="1"/>
    </xf>
    <xf numFmtId="0" fontId="4" fillId="0" borderId="1" xfId="666" applyFont="1" applyBorder="1" applyAlignment="1">
      <alignment horizontal="center" vertical="center" wrapText="1"/>
    </xf>
    <xf numFmtId="0" fontId="2" fillId="0" borderId="1" xfId="666" applyNumberFormat="1" applyFont="1" applyBorder="1" applyAlignment="1">
      <alignment vertical="center" wrapText="1"/>
    </xf>
    <xf numFmtId="49" fontId="2" fillId="0" borderId="1" xfId="358" applyNumberFormat="1" applyFont="1" applyFill="1" applyBorder="1" applyAlignment="1">
      <alignment horizontal="center" vertical="center" wrapText="1"/>
    </xf>
    <xf numFmtId="0" fontId="4" fillId="0" borderId="1" xfId="749" applyFont="1" applyBorder="1" applyAlignment="1">
      <alignment horizontal="center" vertical="center"/>
    </xf>
    <xf numFmtId="179" fontId="14" fillId="0" borderId="1" xfId="666" applyNumberFormat="1" applyFont="1" applyBorder="1" applyAlignment="1">
      <alignment horizontal="center" vertical="center" wrapText="1"/>
    </xf>
    <xf numFmtId="49" fontId="2" fillId="0" borderId="1" xfId="16" applyNumberFormat="1" applyFont="1" applyFill="1" applyBorder="1" applyAlignment="1" applyProtection="1">
      <alignment horizontal="center" vertical="center" wrapText="1"/>
      <protection locked="0"/>
    </xf>
    <xf numFmtId="179" fontId="14" fillId="0" borderId="1" xfId="0" applyNumberFormat="1" applyFont="1" applyBorder="1" applyAlignment="1">
      <alignment horizontal="center" vertical="center" wrapText="1"/>
    </xf>
    <xf numFmtId="0" fontId="18" fillId="0" borderId="1" xfId="14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49" fontId="2" fillId="0" borderId="1" xfId="141"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2" fillId="4" borderId="1" xfId="666" applyNumberFormat="1" applyFont="1" applyFill="1" applyBorder="1" applyAlignment="1">
      <alignment horizontal="center" vertical="center" wrapText="1"/>
    </xf>
    <xf numFmtId="0" fontId="4" fillId="4" borderId="1" xfId="141" applyFont="1" applyFill="1" applyBorder="1" applyAlignment="1" applyProtection="1">
      <alignment horizontal="center" vertical="center" wrapText="1"/>
      <protection locked="0"/>
    </xf>
    <xf numFmtId="180" fontId="2" fillId="0" borderId="1" xfId="16" applyNumberFormat="1" applyFont="1" applyFill="1" applyBorder="1" applyAlignment="1" applyProtection="1">
      <alignment horizontal="center" vertical="center" wrapText="1"/>
      <protection locked="0"/>
    </xf>
    <xf numFmtId="176" fontId="14" fillId="0" borderId="1" xfId="666" applyNumberFormat="1" applyFont="1" applyBorder="1" applyAlignment="1">
      <alignment horizontal="center" vertical="center" wrapText="1"/>
    </xf>
    <xf numFmtId="176" fontId="14" fillId="4" borderId="1" xfId="666" applyNumberFormat="1" applyFont="1" applyFill="1" applyBorder="1" applyAlignment="1">
      <alignment horizontal="center" vertical="center" wrapText="1"/>
    </xf>
    <xf numFmtId="177" fontId="2" fillId="0" borderId="1" xfId="16" applyNumberFormat="1" applyFont="1" applyFill="1" applyBorder="1" applyAlignment="1" applyProtection="1">
      <alignment horizontal="center" vertical="center" wrapText="1"/>
      <protection locked="0"/>
    </xf>
    <xf numFmtId="176" fontId="19" fillId="0" borderId="1" xfId="666" applyNumberFormat="1" applyFont="1" applyBorder="1" applyAlignment="1">
      <alignment horizontal="center" vertical="center" wrapText="1"/>
    </xf>
    <xf numFmtId="176" fontId="19" fillId="4" borderId="1" xfId="666" applyNumberFormat="1" applyFont="1" applyFill="1" applyBorder="1" applyAlignment="1">
      <alignment horizontal="center" vertical="center" wrapText="1"/>
    </xf>
    <xf numFmtId="176" fontId="2" fillId="0" borderId="1" xfId="16" applyNumberFormat="1" applyFont="1" applyFill="1" applyBorder="1" applyAlignment="1" applyProtection="1">
      <alignment horizontal="center" vertical="center" wrapText="1"/>
      <protection locked="0"/>
    </xf>
    <xf numFmtId="176" fontId="2" fillId="4" borderId="1" xfId="16" applyNumberFormat="1" applyFont="1" applyFill="1" applyBorder="1" applyAlignment="1" applyProtection="1">
      <alignment horizontal="center" vertical="center" wrapText="1"/>
      <protection locked="0"/>
    </xf>
    <xf numFmtId="176" fontId="2" fillId="0" borderId="1" xfId="141" applyNumberFormat="1" applyFont="1" applyBorder="1" applyAlignment="1" applyProtection="1">
      <alignment horizontal="center" vertical="center" wrapText="1"/>
      <protection locked="0"/>
    </xf>
    <xf numFmtId="176" fontId="2" fillId="4" borderId="1" xfId="141" applyNumberFormat="1" applyFont="1" applyFill="1" applyBorder="1" applyAlignment="1" applyProtection="1">
      <alignment horizontal="center" vertical="center" wrapText="1"/>
      <protection locked="0"/>
    </xf>
    <xf numFmtId="0" fontId="20" fillId="0" borderId="1" xfId="16" applyNumberFormat="1" applyFont="1" applyFill="1" applyBorder="1" applyAlignment="1" applyProtection="1">
      <alignment horizontal="center" vertical="center" wrapText="1"/>
      <protection locked="0"/>
    </xf>
    <xf numFmtId="177" fontId="2" fillId="0" borderId="1" xfId="953" applyNumberFormat="1" applyFont="1" applyBorder="1" applyAlignment="1" applyProtection="1">
      <alignment horizontal="center" vertical="center" wrapText="1"/>
      <protection locked="0"/>
    </xf>
    <xf numFmtId="180" fontId="21" fillId="0" borderId="1" xfId="15" applyNumberFormat="1" applyFill="1" applyBorder="1" applyAlignment="1" applyProtection="1">
      <alignment horizontal="center" vertical="center" wrapText="1"/>
      <protection locked="0"/>
    </xf>
    <xf numFmtId="178" fontId="2" fillId="0" borderId="1" xfId="953" applyNumberFormat="1" applyFont="1" applyBorder="1" applyAlignment="1" applyProtection="1">
      <alignment horizontal="center" vertical="center" wrapText="1"/>
      <protection locked="0"/>
    </xf>
    <xf numFmtId="178" fontId="2" fillId="0" borderId="1" xfId="16" applyNumberFormat="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178" fontId="7" fillId="0" borderId="0" xfId="141" applyNumberFormat="1" applyFont="1" applyAlignment="1" applyProtection="1">
      <alignment horizontal="center" vertical="center" wrapText="1"/>
      <protection locked="0"/>
    </xf>
    <xf numFmtId="49" fontId="2" fillId="0" borderId="1" xfId="358" applyNumberFormat="1" applyFont="1" applyFill="1" applyBorder="1" applyAlignment="1">
      <alignment horizontal="left" vertical="center" wrapText="1"/>
    </xf>
    <xf numFmtId="0" fontId="4" fillId="0" borderId="1" xfId="666" applyNumberFormat="1" applyFont="1" applyBorder="1" applyAlignment="1">
      <alignment horizontal="center" vertical="center" wrapText="1"/>
    </xf>
    <xf numFmtId="0" fontId="18" fillId="0" borderId="1" xfId="666" applyNumberFormat="1" applyFont="1" applyBorder="1" applyAlignment="1">
      <alignment horizontal="center" vertical="center" wrapText="1"/>
    </xf>
    <xf numFmtId="0" fontId="18" fillId="0" borderId="1" xfId="0" applyFont="1" applyBorder="1" applyAlignment="1">
      <alignment horizontal="center" vertical="center"/>
    </xf>
    <xf numFmtId="0" fontId="20" fillId="0" borderId="0" xfId="141" applyFont="1" applyAlignment="1" applyProtection="1">
      <alignment horizontal="center" vertical="center" wrapText="1"/>
      <protection locked="0"/>
    </xf>
    <xf numFmtId="0" fontId="3" fillId="0" borderId="1" xfId="141" applyFont="1" applyBorder="1" applyAlignment="1" applyProtection="1">
      <alignment horizontal="center" vertical="center" wrapText="1"/>
      <protection locked="0"/>
    </xf>
    <xf numFmtId="0" fontId="2" fillId="0" borderId="1" xfId="414" applyFont="1" applyBorder="1" applyAlignment="1">
      <alignment horizontal="center" vertical="center" wrapText="1"/>
    </xf>
    <xf numFmtId="12" fontId="2" fillId="0" borderId="1" xfId="141" applyNumberFormat="1"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7" fillId="0" borderId="8" xfId="16" applyNumberFormat="1" applyFont="1" applyFill="1" applyBorder="1" applyAlignment="1" applyProtection="1">
      <alignment horizontal="center" vertical="center" wrapText="1"/>
      <protection locked="0"/>
    </xf>
    <xf numFmtId="49" fontId="2" fillId="4" borderId="1" xfId="16" applyNumberFormat="1" applyFont="1" applyFill="1" applyBorder="1" applyAlignment="1" applyProtection="1">
      <alignment horizontal="center" vertical="center" wrapText="1"/>
      <protection locked="0"/>
    </xf>
    <xf numFmtId="0" fontId="21" fillId="0" borderId="1" xfId="15" applyFill="1" applyBorder="1" applyAlignment="1" applyProtection="1">
      <alignment horizontal="center" vertical="center" wrapText="1"/>
      <protection locked="0"/>
    </xf>
    <xf numFmtId="0" fontId="4" fillId="0" borderId="1" xfId="78" applyFont="1" applyBorder="1" applyAlignment="1">
      <alignment horizontal="center" vertical="center"/>
    </xf>
    <xf numFmtId="176" fontId="7" fillId="0" borderId="1" xfId="141" applyNumberFormat="1" applyFont="1" applyBorder="1" applyAlignment="1" applyProtection="1">
      <alignment horizontal="center" vertical="center" wrapText="1"/>
      <protection locked="0"/>
    </xf>
    <xf numFmtId="176" fontId="7" fillId="4" borderId="1" xfId="141" applyNumberFormat="1" applyFont="1" applyFill="1" applyBorder="1" applyAlignment="1" applyProtection="1">
      <alignment horizontal="center" vertical="center" wrapText="1"/>
      <protection locked="0"/>
    </xf>
    <xf numFmtId="0" fontId="4" fillId="0" borderId="0" xfId="141" applyFont="1" applyAlignment="1" applyProtection="1">
      <alignment horizontal="left" vertical="center" wrapText="1"/>
      <protection locked="0"/>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7" fillId="0" borderId="1" xfId="255" applyNumberFormat="1" applyFont="1" applyFill="1" applyBorder="1" applyAlignment="1" applyProtection="1">
      <alignment horizontal="center" vertical="center" wrapText="1"/>
      <protection locked="0"/>
    </xf>
    <xf numFmtId="0" fontId="7" fillId="0" borderId="1" xfId="255" applyFont="1" applyFill="1" applyBorder="1" applyAlignment="1" applyProtection="1">
      <alignment horizontal="center" vertical="center" wrapText="1"/>
      <protection locked="0"/>
    </xf>
    <xf numFmtId="49" fontId="7" fillId="0" borderId="1" xfId="255" applyNumberFormat="1" applyFont="1" applyFill="1" applyBorder="1" applyAlignment="1" applyProtection="1">
      <alignment horizontal="center" vertical="center" wrapText="1"/>
      <protection locked="0"/>
    </xf>
    <xf numFmtId="0" fontId="2" fillId="0" borderId="1" xfId="255" applyFont="1" applyFill="1" applyBorder="1" applyAlignment="1" applyProtection="1">
      <alignment horizontal="center" vertical="center" wrapText="1"/>
      <protection locked="0"/>
    </xf>
    <xf numFmtId="0" fontId="4" fillId="0" borderId="0" xfId="335" applyFont="1" applyAlignment="1" applyProtection="1">
      <alignment horizontal="center" vertical="center" wrapText="1"/>
      <protection locked="0"/>
    </xf>
    <xf numFmtId="0" fontId="4" fillId="4" borderId="0" xfId="335" applyFont="1" applyFill="1" applyAlignment="1" applyProtection="1">
      <alignment horizontal="center" vertical="center" wrapText="1"/>
      <protection locked="0"/>
    </xf>
    <xf numFmtId="0" fontId="3" fillId="0" borderId="0" xfId="335" applyFont="1" applyAlignment="1" applyProtection="1">
      <alignment horizontal="center" vertical="center" wrapText="1"/>
      <protection locked="0"/>
    </xf>
    <xf numFmtId="0" fontId="3" fillId="0" borderId="0" xfId="335" applyFont="1" applyAlignment="1" applyProtection="1">
      <alignment horizontal="left" vertical="center" wrapText="1"/>
      <protection locked="0"/>
    </xf>
    <xf numFmtId="0" fontId="2" fillId="0" borderId="1" xfId="335" applyFont="1" applyBorder="1" applyAlignment="1" applyProtection="1">
      <alignment horizontal="center" vertical="center" wrapText="1"/>
      <protection locked="0"/>
    </xf>
    <xf numFmtId="0" fontId="2" fillId="0" borderId="1" xfId="817" applyFont="1" applyBorder="1" applyAlignment="1">
      <alignment horizontal="center" vertical="center" wrapText="1"/>
    </xf>
    <xf numFmtId="0" fontId="3" fillId="0" borderId="0" xfId="335" applyFont="1" applyAlignment="1" applyProtection="1">
      <alignment horizontal="right" vertical="center" wrapText="1"/>
      <protection locked="0"/>
    </xf>
    <xf numFmtId="0" fontId="2" fillId="0" borderId="1" xfId="486" applyNumberFormat="1" applyFont="1" applyFill="1" applyBorder="1" applyAlignment="1" applyProtection="1">
      <alignment horizontal="center" vertical="center" wrapText="1"/>
      <protection locked="0"/>
    </xf>
    <xf numFmtId="0" fontId="2" fillId="0" borderId="1" xfId="520" applyNumberFormat="1" applyFont="1" applyFill="1" applyBorder="1" applyAlignment="1" applyProtection="1">
      <alignment horizontal="center" vertical="center" wrapText="1"/>
      <protection locked="0"/>
    </xf>
    <xf numFmtId="0" fontId="2" fillId="4" borderId="1" xfId="817" applyFont="1" applyFill="1" applyBorder="1" applyAlignment="1">
      <alignment horizontal="center" vertical="center" wrapText="1"/>
    </xf>
    <xf numFmtId="0" fontId="2" fillId="0" borderId="1" xfId="822" applyFont="1" applyBorder="1" applyAlignment="1">
      <alignment horizontal="center" vertical="center" wrapText="1"/>
    </xf>
    <xf numFmtId="0" fontId="2" fillId="0" borderId="1" xfId="255" applyNumberFormat="1" applyFont="1" applyFill="1" applyBorder="1" applyAlignment="1" applyProtection="1">
      <alignment horizontal="center" vertical="center" wrapText="1"/>
      <protection locked="0"/>
    </xf>
    <xf numFmtId="0" fontId="2" fillId="0" borderId="1" xfId="486" applyFont="1" applyFill="1" applyBorder="1" applyAlignment="1" applyProtection="1">
      <alignment horizontal="center" vertical="center" wrapText="1"/>
      <protection locked="0"/>
    </xf>
    <xf numFmtId="49" fontId="2" fillId="0" borderId="1" xfId="486" applyNumberFormat="1" applyFont="1" applyFill="1" applyBorder="1" applyAlignment="1" applyProtection="1">
      <alignment horizontal="center" vertical="center" wrapText="1"/>
      <protection locked="0"/>
    </xf>
    <xf numFmtId="49" fontId="2" fillId="0" borderId="1" xfId="255" applyNumberFormat="1" applyFont="1" applyFill="1" applyBorder="1" applyAlignment="1" applyProtection="1">
      <alignment horizontal="center" vertical="center" wrapText="1"/>
      <protection locked="0"/>
    </xf>
    <xf numFmtId="0" fontId="4" fillId="0" borderId="1" xfId="335" applyFont="1" applyBorder="1" applyAlignment="1" applyProtection="1">
      <alignment horizontal="center" vertical="center" wrapText="1"/>
      <protection locked="0"/>
    </xf>
    <xf numFmtId="0" fontId="7" fillId="0" borderId="1" xfId="817" applyFont="1" applyBorder="1" applyAlignment="1">
      <alignment horizontal="center" vertical="center" wrapText="1"/>
    </xf>
    <xf numFmtId="0" fontId="2" fillId="0" borderId="1" xfId="522" applyNumberFormat="1" applyFont="1" applyFill="1" applyBorder="1" applyAlignment="1" applyProtection="1">
      <alignment horizontal="left" vertical="center" wrapText="1"/>
      <protection locked="0"/>
    </xf>
    <xf numFmtId="177" fontId="2" fillId="0" borderId="1" xfId="486" applyNumberFormat="1" applyFont="1" applyFill="1" applyBorder="1" applyAlignment="1" applyProtection="1">
      <alignment horizontal="center" vertical="center" wrapText="1"/>
      <protection locked="0"/>
    </xf>
    <xf numFmtId="180" fontId="2" fillId="0" borderId="1" xfId="486" applyNumberFormat="1" applyFont="1" applyFill="1" applyBorder="1" applyAlignment="1" applyProtection="1">
      <alignment horizontal="center" vertical="center" wrapText="1"/>
      <protection locked="0"/>
    </xf>
    <xf numFmtId="0" fontId="2" fillId="0" borderId="1" xfId="817" applyFont="1" applyBorder="1" applyAlignment="1">
      <alignment horizontal="center" vertical="center"/>
    </xf>
    <xf numFmtId="0" fontId="2" fillId="0" borderId="17" xfId="16" applyNumberFormat="1" applyFont="1" applyFill="1" applyBorder="1" applyAlignment="1" applyProtection="1">
      <alignment horizontal="center" vertical="center" wrapText="1"/>
      <protection locked="0"/>
    </xf>
    <xf numFmtId="0" fontId="1" fillId="0" borderId="1" xfId="486" applyNumberFormat="1" applyFont="1" applyFill="1" applyBorder="1" applyAlignment="1" applyProtection="1">
      <alignment horizontal="center" vertical="center" wrapText="1"/>
      <protection locked="0"/>
    </xf>
    <xf numFmtId="0" fontId="2" fillId="4" borderId="1" xfId="822" applyFont="1" applyFill="1" applyBorder="1" applyAlignment="1">
      <alignment horizontal="center" vertical="center" wrapText="1"/>
    </xf>
    <xf numFmtId="0" fontId="2" fillId="0" borderId="17" xfId="16" applyFont="1" applyFill="1" applyBorder="1" applyAlignment="1" applyProtection="1">
      <alignment horizontal="center" vertical="center" wrapText="1"/>
      <protection locked="0"/>
    </xf>
    <xf numFmtId="0" fontId="2" fillId="0" borderId="1" xfId="521" applyNumberFormat="1" applyFont="1" applyFill="1" applyBorder="1" applyAlignment="1" applyProtection="1">
      <alignment horizontal="center" vertical="center" wrapText="1"/>
      <protection locked="0"/>
    </xf>
    <xf numFmtId="0" fontId="2" fillId="0" borderId="1" xfId="822" applyFont="1" applyBorder="1" applyAlignment="1">
      <alignment horizontal="center" vertical="center"/>
    </xf>
    <xf numFmtId="49" fontId="2" fillId="0" borderId="17" xfId="255" applyNumberFormat="1" applyFont="1" applyFill="1" applyBorder="1" applyAlignment="1" applyProtection="1">
      <alignment horizontal="center" vertical="center" wrapText="1"/>
      <protection locked="0"/>
    </xf>
    <xf numFmtId="0" fontId="2" fillId="4" borderId="1" xfId="817" applyFont="1" applyFill="1" applyBorder="1" applyAlignment="1">
      <alignment horizontal="center" vertical="center"/>
    </xf>
    <xf numFmtId="177" fontId="2" fillId="0" borderId="1" xfId="520" applyNumberFormat="1" applyFont="1" applyFill="1" applyBorder="1" applyAlignment="1" applyProtection="1">
      <alignment horizontal="center" vertical="center" wrapText="1"/>
      <protection locked="0"/>
    </xf>
    <xf numFmtId="177" fontId="2" fillId="0" borderId="1" xfId="255" applyNumberFormat="1" applyFont="1" applyFill="1" applyBorder="1" applyAlignment="1" applyProtection="1">
      <alignment horizontal="center" vertical="center" wrapText="1"/>
      <protection locked="0"/>
    </xf>
    <xf numFmtId="0" fontId="2" fillId="0" borderId="1" xfId="522" applyNumberFormat="1" applyFont="1" applyFill="1" applyBorder="1" applyAlignment="1" applyProtection="1">
      <alignment horizontal="center" vertical="center" wrapText="1"/>
      <protection locked="0"/>
    </xf>
    <xf numFmtId="177" fontId="2" fillId="0" borderId="1" xfId="52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vertical="center" wrapText="1"/>
      <protection locked="0"/>
    </xf>
    <xf numFmtId="0" fontId="4" fillId="9" borderId="0" xfId="141" applyFont="1" applyFill="1" applyAlignment="1" applyProtection="1">
      <alignment horizontal="center" vertical="center" wrapText="1"/>
      <protection locked="0"/>
    </xf>
    <xf numFmtId="0" fontId="7" fillId="0" borderId="1" xfId="335" applyFont="1" applyBorder="1" applyAlignment="1" applyProtection="1">
      <alignment horizontal="center" vertical="center" wrapText="1"/>
      <protection locked="0"/>
    </xf>
    <xf numFmtId="0" fontId="7" fillId="4" borderId="1" xfId="335" applyFont="1" applyFill="1" applyBorder="1" applyAlignment="1" applyProtection="1">
      <alignment horizontal="center" vertical="center" wrapText="1"/>
      <protection locked="0"/>
    </xf>
    <xf numFmtId="0" fontId="7" fillId="4" borderId="1" xfId="817" applyFont="1" applyFill="1" applyBorder="1" applyAlignment="1">
      <alignment horizontal="center" vertical="center" wrapText="1"/>
    </xf>
    <xf numFmtId="0" fontId="8" fillId="4" borderId="1" xfId="817" applyFont="1" applyFill="1" applyBorder="1" applyAlignment="1">
      <alignment horizontal="center" vertical="center" wrapText="1"/>
    </xf>
    <xf numFmtId="0" fontId="8" fillId="0" borderId="1" xfId="817" applyFont="1" applyBorder="1" applyAlignment="1">
      <alignment horizontal="center" vertical="center" wrapText="1"/>
    </xf>
    <xf numFmtId="0" fontId="7" fillId="4" borderId="1" xfId="817" applyFont="1" applyFill="1" applyBorder="1" applyAlignment="1">
      <alignment vertical="center" wrapText="1"/>
    </xf>
    <xf numFmtId="0" fontId="7" fillId="0" borderId="1" xfId="817" applyFont="1" applyBorder="1" applyAlignment="1">
      <alignment vertical="center" wrapText="1"/>
    </xf>
    <xf numFmtId="0" fontId="3" fillId="0" borderId="1" xfId="335" applyFont="1" applyBorder="1" applyAlignment="1" applyProtection="1">
      <alignment horizontal="center" vertical="center" wrapText="1"/>
      <protection locked="0"/>
    </xf>
    <xf numFmtId="0" fontId="7" fillId="4" borderId="1" xfId="817" applyFont="1" applyFill="1" applyBorder="1" applyAlignment="1">
      <alignment horizontal="left" vertical="center" wrapText="1"/>
    </xf>
    <xf numFmtId="49" fontId="7" fillId="4" borderId="1" xfId="817" applyNumberFormat="1" applyFont="1" applyFill="1" applyBorder="1" applyAlignment="1">
      <alignment horizontal="center" vertical="center" wrapText="1"/>
    </xf>
    <xf numFmtId="0" fontId="7" fillId="0" borderId="1" xfId="817" applyFont="1" applyBorder="1" applyAlignment="1">
      <alignment horizontal="left" vertical="center" wrapText="1"/>
    </xf>
    <xf numFmtId="0" fontId="7" fillId="0" borderId="1" xfId="335" applyFont="1" applyBorder="1" applyAlignment="1" applyProtection="1">
      <alignment horizontal="left" vertical="center" wrapText="1"/>
      <protection locked="0"/>
    </xf>
    <xf numFmtId="0" fontId="25" fillId="0" borderId="1" xfId="16" applyNumberFormat="1" applyFont="1" applyFill="1" applyBorder="1" applyAlignment="1" applyProtection="1">
      <alignment horizontal="center" vertical="center" wrapText="1"/>
      <protection locked="0"/>
    </xf>
    <xf numFmtId="12" fontId="4" fillId="0" borderId="1" xfId="335" applyNumberFormat="1" applyFont="1" applyBorder="1" applyAlignment="1" applyProtection="1">
      <alignment horizontal="center" vertical="center" wrapText="1"/>
      <protection locked="0"/>
    </xf>
    <xf numFmtId="0" fontId="0" fillId="0" borderId="1" xfId="817" applyFont="1" applyBorder="1" applyAlignment="1">
      <alignment horizontal="center" vertical="center"/>
    </xf>
    <xf numFmtId="0" fontId="8" fillId="4" borderId="1" xfId="817" applyFont="1" applyFill="1" applyBorder="1" applyAlignment="1">
      <alignment vertical="center" wrapText="1"/>
    </xf>
    <xf numFmtId="0" fontId="8" fillId="4" borderId="6" xfId="817" applyFont="1" applyFill="1" applyBorder="1" applyAlignment="1">
      <alignment vertical="center" wrapText="1"/>
    </xf>
    <xf numFmtId="0" fontId="8" fillId="0" borderId="6" xfId="817" applyFont="1" applyBorder="1" applyAlignment="1">
      <alignment vertical="center" wrapText="1"/>
    </xf>
    <xf numFmtId="0" fontId="7" fillId="9" borderId="1" xfId="141" applyFont="1" applyFill="1" applyBorder="1" applyAlignment="1" applyProtection="1">
      <alignment horizontal="center" vertical="center" wrapText="1"/>
      <protection locked="0"/>
    </xf>
    <xf numFmtId="0" fontId="7" fillId="0" borderId="6" xfId="16" applyNumberFormat="1" applyFont="1" applyFill="1" applyBorder="1" applyAlignment="1" applyProtection="1">
      <alignment horizontal="left" vertical="center" wrapText="1"/>
      <protection locked="0"/>
    </xf>
    <xf numFmtId="0" fontId="2" fillId="0" borderId="4" xfId="821" applyFont="1" applyBorder="1" applyAlignment="1">
      <alignment horizontal="center" vertical="center" wrapText="1"/>
    </xf>
    <xf numFmtId="0" fontId="7" fillId="0" borderId="1" xfId="653" applyFont="1" applyBorder="1" applyAlignment="1">
      <alignment horizontal="center" vertical="center" wrapText="1"/>
    </xf>
    <xf numFmtId="0" fontId="7" fillId="4" borderId="6" xfId="16" applyNumberFormat="1" applyFont="1" applyFill="1" applyBorder="1" applyAlignment="1" applyProtection="1">
      <alignment horizontal="left" vertical="center" wrapText="1"/>
      <protection locked="0"/>
    </xf>
    <xf numFmtId="0" fontId="7" fillId="4" borderId="1" xfId="653" applyFont="1" applyFill="1" applyBorder="1" applyAlignment="1">
      <alignment horizontal="center" vertical="center" wrapText="1"/>
    </xf>
    <xf numFmtId="0" fontId="7" fillId="4" borderId="1" xfId="255" applyNumberFormat="1" applyFont="1" applyFill="1" applyBorder="1" applyAlignment="1" applyProtection="1">
      <alignment horizontal="center" vertical="center" wrapText="1"/>
      <protection locked="0"/>
    </xf>
    <xf numFmtId="0" fontId="7" fillId="4" borderId="1" xfId="335" applyFont="1" applyFill="1" applyBorder="1" applyAlignment="1" applyProtection="1">
      <alignment horizontal="left" vertical="center" wrapText="1"/>
      <protection locked="0"/>
    </xf>
    <xf numFmtId="49" fontId="7" fillId="0" borderId="1" xfId="358" applyNumberFormat="1" applyFont="1" applyFill="1" applyBorder="1" applyAlignment="1">
      <alignment horizontal="center" vertical="center" wrapText="1"/>
    </xf>
    <xf numFmtId="12" fontId="7" fillId="0" borderId="1" xfId="141" applyNumberFormat="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79" fontId="14" fillId="4" borderId="6" xfId="817" applyNumberFormat="1" applyFont="1" applyFill="1" applyBorder="1" applyAlignment="1">
      <alignment horizontal="center" vertical="center" wrapText="1"/>
    </xf>
    <xf numFmtId="179" fontId="14" fillId="0" borderId="6" xfId="817" applyNumberFormat="1" applyFont="1" applyBorder="1" applyAlignment="1">
      <alignment horizontal="center" vertical="center" wrapText="1"/>
    </xf>
    <xf numFmtId="179" fontId="14" fillId="0" borderId="1" xfId="817" applyNumberFormat="1" applyFont="1" applyBorder="1" applyAlignment="1">
      <alignment horizontal="center" vertical="center" wrapText="1"/>
    </xf>
    <xf numFmtId="0" fontId="27" fillId="0" borderId="1" xfId="180" applyFont="1" applyBorder="1" applyAlignment="1">
      <alignment horizontal="left" vertical="center"/>
    </xf>
    <xf numFmtId="0" fontId="13" fillId="0" borderId="1" xfId="255" applyFont="1" applyFill="1" applyBorder="1" applyAlignment="1" applyProtection="1">
      <alignment horizontal="center" vertical="center" wrapText="1"/>
      <protection locked="0"/>
    </xf>
    <xf numFmtId="49" fontId="7" fillId="4" borderId="1" xfId="255" applyNumberFormat="1" applyFont="1" applyFill="1" applyBorder="1" applyAlignment="1" applyProtection="1">
      <alignment horizontal="center" vertical="center" wrapText="1"/>
      <protection locked="0"/>
    </xf>
    <xf numFmtId="0" fontId="7" fillId="0" borderId="1" xfId="1136" applyFont="1" applyBorder="1" applyAlignment="1" applyProtection="1">
      <alignment horizontal="center" vertical="center" wrapText="1"/>
      <protection locked="0"/>
    </xf>
    <xf numFmtId="49" fontId="7" fillId="4" borderId="1" xfId="335" applyNumberFormat="1" applyFont="1" applyFill="1" applyBorder="1" applyAlignment="1" applyProtection="1">
      <alignment horizontal="center" vertical="center" wrapText="1"/>
      <protection locked="0"/>
    </xf>
    <xf numFmtId="49" fontId="7" fillId="0" borderId="1" xfId="335" applyNumberFormat="1" applyFont="1" applyBorder="1" applyAlignment="1" applyProtection="1">
      <alignment horizontal="center" vertical="center" wrapText="1"/>
      <protection locked="0"/>
    </xf>
    <xf numFmtId="0" fontId="7" fillId="0" borderId="1" xfId="822" applyFont="1" applyBorder="1" applyAlignment="1">
      <alignment horizontal="center" vertical="center" wrapText="1"/>
    </xf>
    <xf numFmtId="180" fontId="7" fillId="4" borderId="1" xfId="16" applyNumberFormat="1" applyFont="1" applyFill="1" applyBorder="1" applyAlignment="1" applyProtection="1">
      <alignment horizontal="center" vertical="center" wrapText="1"/>
      <protection locked="0"/>
    </xf>
    <xf numFmtId="176" fontId="14" fillId="4" borderId="1" xfId="817" applyNumberFormat="1" applyFont="1" applyFill="1" applyBorder="1" applyAlignment="1">
      <alignment horizontal="center" vertical="center" wrapText="1"/>
    </xf>
    <xf numFmtId="180" fontId="7" fillId="0" borderId="1" xfId="16" applyNumberFormat="1" applyFont="1" applyFill="1" applyBorder="1" applyAlignment="1" applyProtection="1">
      <alignment horizontal="center" vertical="center" wrapText="1"/>
      <protection locked="0"/>
    </xf>
    <xf numFmtId="176" fontId="14" fillId="0" borderId="1" xfId="817" applyNumberFormat="1" applyFont="1" applyBorder="1" applyAlignment="1">
      <alignment horizontal="center" vertical="center" wrapText="1"/>
    </xf>
    <xf numFmtId="177" fontId="7" fillId="0" borderId="1" xfId="335" applyNumberFormat="1" applyFont="1" applyBorder="1" applyAlignment="1" applyProtection="1">
      <alignment horizontal="center" vertical="center" wrapText="1"/>
      <protection locked="0"/>
    </xf>
    <xf numFmtId="178" fontId="7" fillId="4" borderId="1" xfId="335" applyNumberFormat="1" applyFont="1" applyFill="1" applyBorder="1" applyAlignment="1" applyProtection="1">
      <alignment horizontal="center" vertical="center" wrapText="1"/>
      <protection locked="0"/>
    </xf>
    <xf numFmtId="178" fontId="7" fillId="0" borderId="1" xfId="335" applyNumberFormat="1" applyFont="1" applyBorder="1" applyAlignment="1" applyProtection="1">
      <alignment horizontal="center" vertical="center" wrapText="1"/>
      <protection locked="0"/>
    </xf>
    <xf numFmtId="0" fontId="4" fillId="0" borderId="1" xfId="1136" applyFont="1" applyBorder="1" applyAlignment="1" applyProtection="1">
      <alignment horizontal="center" vertical="center" wrapText="1"/>
      <protection locked="0"/>
    </xf>
    <xf numFmtId="0" fontId="4" fillId="0" borderId="1" xfId="16" applyNumberFormat="1" applyFont="1" applyFill="1" applyBorder="1" applyAlignment="1" applyProtection="1">
      <alignment horizontal="center" vertical="center" wrapText="1"/>
      <protection locked="0"/>
    </xf>
    <xf numFmtId="177" fontId="7" fillId="4" borderId="1" xfId="335" applyNumberFormat="1" applyFont="1" applyFill="1" applyBorder="1" applyAlignment="1" applyProtection="1">
      <alignment horizontal="center" vertical="center" wrapText="1"/>
      <protection locked="0"/>
    </xf>
    <xf numFmtId="0" fontId="2" fillId="4" borderId="2" xfId="16" applyNumberFormat="1" applyFont="1" applyFill="1" applyBorder="1" applyAlignment="1" applyProtection="1">
      <alignment horizontal="center" vertical="center" wrapText="1"/>
      <protection locked="0"/>
    </xf>
    <xf numFmtId="49" fontId="7" fillId="0" borderId="8" xfId="255" applyNumberFormat="1" applyFont="1" applyFill="1" applyBorder="1" applyAlignment="1" applyProtection="1">
      <alignment horizontal="center" vertical="center" wrapText="1"/>
      <protection locked="0"/>
    </xf>
    <xf numFmtId="0" fontId="28" fillId="0" borderId="1" xfId="16" applyNumberFormat="1" applyFont="1" applyFill="1" applyBorder="1" applyAlignment="1" applyProtection="1">
      <alignment horizontal="center" vertical="center" wrapText="1"/>
      <protection locked="0"/>
    </xf>
    <xf numFmtId="0" fontId="29" fillId="0" borderId="1" xfId="16" applyNumberFormat="1" applyFont="1" applyFill="1" applyBorder="1" applyAlignment="1" applyProtection="1">
      <alignment horizontal="center" vertical="center" wrapText="1"/>
      <protection locked="0"/>
    </xf>
    <xf numFmtId="177" fontId="7" fillId="0" borderId="1" xfId="1136" applyNumberFormat="1" applyFont="1" applyBorder="1" applyAlignment="1" applyProtection="1">
      <alignment horizontal="center" vertical="center" wrapText="1"/>
      <protection locked="0"/>
    </xf>
    <xf numFmtId="176" fontId="7" fillId="0" borderId="18" xfId="16" applyNumberFormat="1" applyFont="1" applyFill="1" applyBorder="1" applyAlignment="1" applyProtection="1">
      <alignment horizontal="center" vertical="center" wrapText="1"/>
      <protection locked="0"/>
    </xf>
    <xf numFmtId="176" fontId="7" fillId="4" borderId="1" xfId="335" applyNumberFormat="1" applyFont="1" applyFill="1" applyBorder="1" applyAlignment="1" applyProtection="1">
      <alignment horizontal="center" vertical="center" wrapText="1"/>
      <protection locked="0"/>
    </xf>
    <xf numFmtId="0" fontId="7" fillId="0" borderId="1" xfId="749" applyFont="1" applyBorder="1" applyAlignment="1">
      <alignment horizontal="center" vertical="center"/>
    </xf>
    <xf numFmtId="176" fontId="7" fillId="0" borderId="1" xfId="335" applyNumberFormat="1" applyFont="1" applyBorder="1" applyAlignment="1" applyProtection="1">
      <alignment horizontal="center" vertical="center" wrapText="1"/>
      <protection locked="0"/>
    </xf>
    <xf numFmtId="0" fontId="8" fillId="0" borderId="1" xfId="822" applyFont="1" applyBorder="1" applyAlignment="1">
      <alignment horizontal="center" vertical="center" wrapText="1"/>
    </xf>
    <xf numFmtId="0" fontId="24" fillId="0" borderId="1" xfId="232" applyFont="1" applyBorder="1" applyAlignment="1">
      <alignment horizontal="center" vertical="center" wrapText="1"/>
    </xf>
    <xf numFmtId="180" fontId="30" fillId="0" borderId="1" xfId="521" applyNumberFormat="1" applyFont="1" applyFill="1" applyBorder="1" applyAlignment="1" applyProtection="1">
      <alignment horizontal="center" vertical="center" wrapText="1"/>
      <protection locked="0"/>
    </xf>
    <xf numFmtId="0" fontId="30" fillId="0" borderId="1" xfId="335" applyFont="1" applyBorder="1" applyAlignment="1" applyProtection="1">
      <alignment horizontal="center" vertical="center" wrapText="1"/>
      <protection locked="0"/>
    </xf>
    <xf numFmtId="0" fontId="31" fillId="0" borderId="1" xfId="335" applyFont="1" applyBorder="1" applyAlignment="1" applyProtection="1">
      <alignment horizontal="center" vertical="center" wrapText="1"/>
      <protection locked="0"/>
    </xf>
    <xf numFmtId="0" fontId="24" fillId="0" borderId="1" xfId="817" applyFont="1" applyBorder="1" applyAlignment="1">
      <alignment horizontal="center" vertical="center" wrapText="1"/>
    </xf>
    <xf numFmtId="180" fontId="30" fillId="0" borderId="1" xfId="520" applyNumberFormat="1" applyFont="1" applyFill="1" applyBorder="1" applyAlignment="1" applyProtection="1">
      <alignment horizontal="center" vertical="center" wrapText="1"/>
      <protection locked="0"/>
    </xf>
    <xf numFmtId="0" fontId="24" fillId="0" borderId="1" xfId="335" applyFont="1" applyBorder="1" applyAlignment="1" applyProtection="1">
      <alignment horizontal="center" vertical="center" wrapText="1"/>
      <protection locked="0"/>
    </xf>
    <xf numFmtId="0" fontId="4" fillId="0" borderId="0" xfId="335" applyFont="1" applyAlignment="1" applyProtection="1">
      <alignment horizontal="left" vertical="center" wrapText="1"/>
      <protection locked="0"/>
    </xf>
    <xf numFmtId="0" fontId="3" fillId="0" borderId="12" xfId="16" applyFont="1" applyFill="1" applyBorder="1" applyAlignment="1" applyProtection="1">
      <alignment vertical="center" wrapText="1"/>
      <protection locked="0"/>
    </xf>
    <xf numFmtId="0" fontId="3" fillId="4" borderId="1" xfId="335" applyFont="1" applyFill="1" applyBorder="1" applyAlignment="1" applyProtection="1">
      <alignment horizontal="center" vertical="center" wrapText="1"/>
      <protection locked="0"/>
    </xf>
    <xf numFmtId="0" fontId="3" fillId="4" borderId="0" xfId="335" applyFont="1" applyFill="1" applyAlignment="1" applyProtection="1">
      <alignment horizontal="center" vertical="center" wrapText="1"/>
      <protection locked="0"/>
    </xf>
    <xf numFmtId="0" fontId="4" fillId="4" borderId="1" xfId="31" applyFont="1" applyFill="1" applyBorder="1" applyAlignment="1">
      <alignment horizontal="center" vertical="center" wrapText="1"/>
    </xf>
    <xf numFmtId="176" fontId="2" fillId="0" borderId="36" xfId="16" applyNumberFormat="1" applyFont="1" applyFill="1" applyBorder="1" applyAlignment="1" applyProtection="1">
      <alignment horizontal="center" vertical="center" wrapText="1"/>
      <protection locked="0"/>
    </xf>
    <xf numFmtId="49" fontId="2" fillId="4" borderId="1" xfId="817" applyNumberFormat="1" applyFont="1" applyFill="1" applyBorder="1" applyAlignment="1">
      <alignment horizontal="center" vertical="center" wrapText="1"/>
    </xf>
    <xf numFmtId="0" fontId="3" fillId="4" borderId="0" xfId="16" applyFont="1" applyFill="1" applyBorder="1" applyAlignment="1" applyProtection="1">
      <alignment horizontal="center" vertical="center" wrapText="1"/>
      <protection locked="0"/>
    </xf>
    <xf numFmtId="0" fontId="2" fillId="0" borderId="36" xfId="16" applyNumberFormat="1" applyFont="1" applyFill="1" applyBorder="1" applyAlignment="1" applyProtection="1">
      <alignment horizontal="center" vertical="center" wrapText="1"/>
      <protection locked="0"/>
    </xf>
    <xf numFmtId="0" fontId="2" fillId="0" borderId="36" xfId="16" applyFont="1" applyFill="1" applyBorder="1" applyAlignment="1" applyProtection="1">
      <alignment horizontal="center" vertical="center" wrapText="1"/>
      <protection locked="0"/>
    </xf>
    <xf numFmtId="49" fontId="2" fillId="0" borderId="36" xfId="255" applyNumberFormat="1" applyFont="1" applyFill="1" applyBorder="1" applyAlignment="1" applyProtection="1">
      <alignment horizontal="center" vertical="center" wrapText="1"/>
      <protection locked="0"/>
    </xf>
    <xf numFmtId="49" fontId="2" fillId="0" borderId="36" xfId="16" applyNumberFormat="1" applyFont="1" applyFill="1" applyBorder="1" applyAlignment="1" applyProtection="1">
      <alignment horizontal="center" vertical="center" wrapText="1"/>
      <protection locked="0"/>
    </xf>
    <xf numFmtId="178" fontId="2" fillId="0" borderId="36" xfId="16" applyNumberFormat="1" applyFont="1" applyFill="1" applyBorder="1" applyAlignment="1" applyProtection="1">
      <alignment horizontal="center" vertical="center" wrapText="1"/>
      <protection locked="0"/>
    </xf>
    <xf numFmtId="0" fontId="33" fillId="4" borderId="0" xfId="31" applyFont="1" applyFill="1" applyAlignment="1">
      <alignment vertical="center"/>
    </xf>
    <xf numFmtId="0" fontId="3" fillId="4" borderId="0" xfId="335" applyFont="1" applyFill="1" applyAlignment="1" applyProtection="1">
      <alignment horizontal="right" vertical="center" wrapText="1"/>
      <protection locked="0"/>
    </xf>
    <xf numFmtId="0" fontId="35" fillId="0" borderId="0" xfId="31" applyFont="1" applyAlignment="1">
      <alignment vertical="center"/>
    </xf>
    <xf numFmtId="0" fontId="32" fillId="0" borderId="0" xfId="31" applyFont="1" applyAlignment="1">
      <alignment vertical="center"/>
    </xf>
    <xf numFmtId="0" fontId="32" fillId="0" borderId="0" xfId="31" applyFont="1" applyAlignment="1">
      <alignment vertical="center" wrapText="1"/>
    </xf>
    <xf numFmtId="0" fontId="33" fillId="0" borderId="0" xfId="31" applyFont="1" applyAlignment="1">
      <alignment vertical="center"/>
    </xf>
    <xf numFmtId="0" fontId="4" fillId="4" borderId="22" xfId="31" applyFont="1" applyFill="1" applyBorder="1" applyAlignment="1">
      <alignment horizontal="center" vertical="center"/>
    </xf>
    <xf numFmtId="0" fontId="34" fillId="0" borderId="0" xfId="31" applyFont="1" applyAlignment="1">
      <alignment horizontal="left" vertical="center"/>
    </xf>
    <xf numFmtId="0" fontId="36" fillId="0" borderId="0" xfId="31" applyFont="1" applyAlignment="1">
      <alignment horizontal="center" vertical="center"/>
    </xf>
    <xf numFmtId="0" fontId="36" fillId="0" borderId="0" xfId="31" applyFont="1" applyAlignment="1">
      <alignment horizontal="left" vertical="center"/>
    </xf>
    <xf numFmtId="0" fontId="36" fillId="0" borderId="21" xfId="31" applyFont="1" applyBorder="1" applyAlignment="1">
      <alignment horizontal="center"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6" fillId="0" borderId="20" xfId="734" applyFont="1" applyBorder="1" applyAlignment="1">
      <alignment horizontal="center" vertical="center"/>
    </xf>
    <xf numFmtId="0" fontId="6" fillId="0" borderId="23" xfId="31" applyFont="1" applyBorder="1" applyAlignment="1">
      <alignment horizontal="center" vertical="center"/>
    </xf>
    <xf numFmtId="0" fontId="41" fillId="0" borderId="1" xfId="31" applyFont="1" applyBorder="1" applyAlignment="1">
      <alignment horizontal="center" vertical="center"/>
    </xf>
    <xf numFmtId="14" fontId="6" fillId="0" borderId="1" xfId="31" applyNumberFormat="1" applyFont="1" applyBorder="1" applyAlignment="1">
      <alignment horizontal="center" vertical="center" shrinkToFit="1"/>
    </xf>
    <xf numFmtId="49" fontId="41" fillId="0" borderId="1" xfId="31" applyNumberFormat="1" applyFont="1" applyBorder="1" applyAlignment="1">
      <alignment horizontal="center" vertical="center" shrinkToFit="1"/>
    </xf>
    <xf numFmtId="14" fontId="41" fillId="0" borderId="18" xfId="31" applyNumberFormat="1" applyFont="1" applyBorder="1" applyAlignment="1">
      <alignment horizontal="center" vertical="center" shrinkToFit="1"/>
    </xf>
    <xf numFmtId="0" fontId="33" fillId="0" borderId="1" xfId="734" applyFont="1" applyBorder="1" applyAlignment="1">
      <alignment horizontal="center" vertical="center"/>
    </xf>
    <xf numFmtId="0" fontId="33" fillId="0" borderId="1" xfId="31" applyFont="1" applyBorder="1" applyAlignment="1">
      <alignment vertical="center"/>
    </xf>
    <xf numFmtId="0" fontId="4" fillId="0" borderId="22" xfId="31" applyFont="1" applyBorder="1" applyAlignment="1">
      <alignment vertical="center"/>
    </xf>
    <xf numFmtId="0" fontId="4" fillId="0" borderId="1" xfId="31" applyFont="1" applyBorder="1" applyAlignment="1">
      <alignment horizontal="center" vertical="center"/>
    </xf>
    <xf numFmtId="0" fontId="4" fillId="0" borderId="22" xfId="31" applyFont="1" applyBorder="1" applyAlignment="1">
      <alignment horizontal="center" vertical="center"/>
    </xf>
    <xf numFmtId="0" fontId="4" fillId="0" borderId="1" xfId="31" applyFont="1" applyBorder="1" applyAlignment="1">
      <alignment horizontal="center" vertical="center" wrapText="1"/>
    </xf>
    <xf numFmtId="0" fontId="11" fillId="0" borderId="1" xfId="817" applyFont="1" applyBorder="1" applyAlignment="1">
      <alignment horizontal="center" vertical="center"/>
    </xf>
    <xf numFmtId="0" fontId="4" fillId="0" borderId="1" xfId="734" applyFont="1" applyBorder="1" applyAlignment="1">
      <alignment horizontal="center" vertical="center"/>
    </xf>
    <xf numFmtId="0" fontId="2" fillId="0" borderId="9" xfId="817" applyFont="1" applyBorder="1" applyAlignment="1">
      <alignment horizontal="center" vertical="center" wrapText="1"/>
    </xf>
    <xf numFmtId="49" fontId="2" fillId="0" borderId="1" xfId="817"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36" xfId="817" applyFont="1" applyBorder="1" applyAlignment="1">
      <alignment horizontal="center" vertical="center" wrapText="1"/>
    </xf>
    <xf numFmtId="0" fontId="2" fillId="0" borderId="17" xfId="822" applyFont="1" applyBorder="1" applyAlignment="1">
      <alignment horizontal="center" vertical="center" wrapText="1"/>
    </xf>
    <xf numFmtId="0" fontId="4" fillId="4" borderId="0" xfId="141" applyFont="1" applyFill="1" applyAlignment="1" applyProtection="1">
      <alignment horizontal="center" vertical="center" wrapText="1"/>
      <protection locked="0"/>
    </xf>
    <xf numFmtId="49" fontId="4" fillId="0" borderId="1" xfId="31" applyNumberFormat="1" applyFont="1" applyBorder="1" applyAlignment="1">
      <alignment horizontal="center" vertical="center" wrapText="1"/>
    </xf>
    <xf numFmtId="0" fontId="2" fillId="0" borderId="6" xfId="817" applyFont="1" applyBorder="1" applyAlignment="1">
      <alignment horizontal="center" vertical="center" wrapText="1"/>
    </xf>
    <xf numFmtId="0" fontId="2" fillId="0" borderId="8" xfId="817" applyFont="1" applyBorder="1" applyAlignment="1">
      <alignment horizontal="center" vertical="center" wrapText="1"/>
    </xf>
    <xf numFmtId="0" fontId="11" fillId="0" borderId="1" xfId="817" applyFont="1" applyBorder="1" applyAlignment="1">
      <alignment horizontal="center" vertical="center"/>
    </xf>
    <xf numFmtId="0" fontId="4" fillId="0" borderId="1" xfId="31" applyFont="1" applyBorder="1" applyAlignment="1">
      <alignment horizontal="center" vertical="center" wrapText="1"/>
    </xf>
    <xf numFmtId="49" fontId="4" fillId="0" borderId="1" xfId="31" applyNumberFormat="1" applyFont="1" applyBorder="1" applyAlignment="1">
      <alignment horizontal="center" vertical="center"/>
    </xf>
    <xf numFmtId="0" fontId="4" fillId="0" borderId="6" xfId="31" applyFont="1" applyBorder="1" applyAlignment="1">
      <alignment horizontal="center" vertical="center"/>
    </xf>
    <xf numFmtId="0" fontId="4" fillId="0" borderId="8" xfId="31" applyFont="1" applyBorder="1" applyAlignment="1">
      <alignment horizontal="center" vertical="center"/>
    </xf>
    <xf numFmtId="0" fontId="4" fillId="0" borderId="6" xfId="31" applyFont="1" applyBorder="1" applyAlignment="1">
      <alignment horizontal="center" vertical="center" wrapText="1"/>
    </xf>
    <xf numFmtId="0" fontId="4" fillId="0" borderId="7" xfId="31" applyFont="1" applyBorder="1" applyAlignment="1">
      <alignment horizontal="center" vertical="center" wrapText="1"/>
    </xf>
    <xf numFmtId="0" fontId="4" fillId="0" borderId="8" xfId="31" applyFont="1" applyBorder="1" applyAlignment="1">
      <alignment horizontal="center" vertical="center" wrapText="1"/>
    </xf>
    <xf numFmtId="0" fontId="4" fillId="0" borderId="1" xfId="31" applyFont="1" applyBorder="1" applyAlignment="1">
      <alignment horizontal="center" vertical="center"/>
    </xf>
    <xf numFmtId="0" fontId="4" fillId="0" borderId="18" xfId="31" applyFont="1" applyBorder="1" applyAlignment="1">
      <alignment horizontal="center" vertical="center"/>
    </xf>
    <xf numFmtId="49" fontId="4" fillId="4" borderId="1" xfId="31" applyNumberFormat="1" applyFont="1" applyFill="1" applyBorder="1" applyAlignment="1">
      <alignment horizontal="center" vertical="center" wrapText="1"/>
    </xf>
    <xf numFmtId="0" fontId="2" fillId="4" borderId="6" xfId="817" applyFont="1" applyFill="1" applyBorder="1" applyAlignment="1">
      <alignment horizontal="center" vertical="center" wrapText="1"/>
    </xf>
    <xf numFmtId="0" fontId="2" fillId="4" borderId="8" xfId="817" applyFont="1" applyFill="1" applyBorder="1" applyAlignment="1">
      <alignment horizontal="center" vertical="center" wrapText="1"/>
    </xf>
    <xf numFmtId="0" fontId="11" fillId="4" borderId="1" xfId="817" applyFont="1" applyFill="1" applyBorder="1" applyAlignment="1">
      <alignment horizontal="center" vertical="center"/>
    </xf>
    <xf numFmtId="0" fontId="2" fillId="0" borderId="39" xfId="817" applyFont="1" applyBorder="1" applyAlignment="1">
      <alignment horizontal="center" vertical="center" wrapText="1"/>
    </xf>
    <xf numFmtId="0" fontId="2" fillId="0" borderId="40" xfId="817" applyFont="1" applyBorder="1" applyAlignment="1">
      <alignment horizontal="center" vertical="center" wrapText="1"/>
    </xf>
    <xf numFmtId="0" fontId="2" fillId="0" borderId="1" xfId="817" applyFont="1" applyBorder="1" applyAlignment="1">
      <alignment horizontal="center" vertical="center" wrapText="1"/>
    </xf>
    <xf numFmtId="0" fontId="4" fillId="0" borderId="2" xfId="31" applyFont="1" applyBorder="1" applyAlignment="1">
      <alignment horizontal="center" vertical="center" wrapText="1"/>
    </xf>
    <xf numFmtId="0" fontId="4" fillId="0" borderId="3" xfId="31" applyFont="1" applyBorder="1" applyAlignment="1">
      <alignment horizontal="center" vertical="center" wrapText="1"/>
    </xf>
    <xf numFmtId="0" fontId="4" fillId="0" borderId="4" xfId="31" applyFont="1" applyBorder="1" applyAlignment="1">
      <alignment horizontal="center" vertical="center" wrapText="1"/>
    </xf>
    <xf numFmtId="0" fontId="2" fillId="0" borderId="36" xfId="817" applyFont="1" applyBorder="1" applyAlignment="1">
      <alignment horizontal="center" vertical="center" wrapText="1"/>
    </xf>
    <xf numFmtId="0" fontId="2" fillId="0" borderId="37" xfId="16" applyNumberFormat="1" applyFont="1" applyFill="1" applyBorder="1" applyAlignment="1" applyProtection="1">
      <alignment horizontal="center" vertical="center" wrapText="1"/>
      <protection locked="0"/>
    </xf>
    <xf numFmtId="0" fontId="2" fillId="0" borderId="38" xfId="16" applyNumberFormat="1" applyFont="1" applyFill="1" applyBorder="1" applyAlignment="1" applyProtection="1">
      <alignment horizontal="center" vertical="center" wrapText="1"/>
      <protection locked="0"/>
    </xf>
    <xf numFmtId="0" fontId="2" fillId="0" borderId="6" xfId="16" applyNumberFormat="1" applyFont="1" applyFill="1" applyBorder="1" applyAlignment="1" applyProtection="1">
      <alignment horizontal="center" vertical="center" wrapText="1"/>
      <protection locked="0"/>
    </xf>
    <xf numFmtId="0" fontId="2" fillId="0" borderId="8" xfId="16" applyNumberFormat="1" applyFont="1" applyFill="1" applyBorder="1" applyAlignment="1" applyProtection="1">
      <alignment horizontal="center" vertical="center" wrapText="1"/>
      <protection locked="0"/>
    </xf>
    <xf numFmtId="0" fontId="40" fillId="0" borderId="1" xfId="734" applyFont="1" applyBorder="1" applyAlignment="1">
      <alignment horizontal="center" vertical="center"/>
    </xf>
    <xf numFmtId="0" fontId="4" fillId="0" borderId="6" xfId="335" applyFont="1" applyBorder="1" applyAlignment="1" applyProtection="1">
      <alignment horizontal="center" vertical="center" wrapText="1"/>
      <protection locked="0"/>
    </xf>
    <xf numFmtId="0" fontId="4" fillId="0" borderId="8" xfId="335" applyFont="1" applyBorder="1" applyAlignment="1" applyProtection="1">
      <alignment horizontal="center" vertical="center" wrapText="1"/>
      <protection locked="0"/>
    </xf>
    <xf numFmtId="0" fontId="33" fillId="0" borderId="1" xfId="31" applyFont="1" applyBorder="1" applyAlignment="1">
      <alignment horizontal="center" vertical="center" wrapText="1"/>
    </xf>
    <xf numFmtId="0" fontId="33" fillId="0" borderId="18" xfId="31" applyFont="1" applyBorder="1" applyAlignment="1">
      <alignment horizontal="center" vertical="center" wrapText="1"/>
    </xf>
    <xf numFmtId="0" fontId="40" fillId="0" borderId="6" xfId="734" applyFont="1" applyBorder="1" applyAlignment="1">
      <alignment horizontal="center" vertical="center"/>
    </xf>
    <xf numFmtId="0" fontId="40" fillId="0" borderId="7" xfId="734" applyFont="1" applyBorder="1" applyAlignment="1">
      <alignment horizontal="center" vertical="center"/>
    </xf>
    <xf numFmtId="0" fontId="40" fillId="0" borderId="8" xfId="734" applyFont="1" applyBorder="1" applyAlignment="1">
      <alignment horizontal="center" vertical="center"/>
    </xf>
    <xf numFmtId="0" fontId="34" fillId="0" borderId="0" xfId="31" applyFont="1" applyAlignment="1">
      <alignment horizontal="center" vertical="center"/>
    </xf>
    <xf numFmtId="0" fontId="35" fillId="0" borderId="0" xfId="31" applyFont="1" applyAlignment="1">
      <alignment vertical="center"/>
    </xf>
    <xf numFmtId="0" fontId="34" fillId="0" borderId="0" xfId="31" applyFont="1" applyAlignment="1">
      <alignment horizontal="left" vertical="center"/>
    </xf>
    <xf numFmtId="0" fontId="36" fillId="0" borderId="0" xfId="31" applyFont="1" applyAlignment="1">
      <alignment horizontal="center" vertical="center"/>
    </xf>
    <xf numFmtId="0" fontId="37" fillId="0" borderId="0" xfId="31" applyFont="1" applyAlignment="1">
      <alignment horizontal="center"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39" fillId="0" borderId="0" xfId="31" applyFont="1" applyAlignment="1">
      <alignment horizontal="center" vertical="center"/>
    </xf>
    <xf numFmtId="0" fontId="32" fillId="0" borderId="0" xfId="31" applyFont="1" applyAlignment="1">
      <alignment horizontal="center" vertical="center"/>
    </xf>
    <xf numFmtId="0" fontId="41" fillId="0" borderId="1" xfId="31" applyFont="1" applyBorder="1" applyAlignment="1">
      <alignment horizontal="center" vertical="center"/>
    </xf>
    <xf numFmtId="0" fontId="33" fillId="0" borderId="22" xfId="734" applyFont="1" applyBorder="1" applyAlignment="1">
      <alignment horizontal="center" vertical="center" wrapText="1"/>
    </xf>
    <xf numFmtId="0" fontId="33" fillId="0" borderId="1" xfId="734" applyFont="1" applyBorder="1" applyAlignment="1">
      <alignment horizontal="center" vertical="center" wrapText="1"/>
    </xf>
    <xf numFmtId="0" fontId="33" fillId="0" borderId="1" xfId="734" applyFont="1" applyBorder="1" applyAlignment="1">
      <alignment horizontal="center" vertical="center"/>
    </xf>
    <xf numFmtId="0" fontId="33" fillId="0" borderId="1" xfId="31" applyFont="1" applyBorder="1" applyAlignment="1">
      <alignment horizontal="center" vertical="center"/>
    </xf>
    <xf numFmtId="0" fontId="34" fillId="0" borderId="19" xfId="31" applyFont="1" applyBorder="1" applyAlignment="1">
      <alignment horizontal="center" vertical="center" wrapText="1"/>
    </xf>
    <xf numFmtId="0" fontId="34" fillId="0" borderId="20" xfId="31" applyFont="1" applyBorder="1" applyAlignment="1">
      <alignment horizontal="center" vertical="center" wrapText="1"/>
    </xf>
    <xf numFmtId="0" fontId="34" fillId="0" borderId="22" xfId="31" applyFont="1" applyBorder="1" applyAlignment="1">
      <alignment horizontal="center" vertical="center" wrapText="1"/>
    </xf>
    <xf numFmtId="0" fontId="34" fillId="0" borderId="1" xfId="31" applyFont="1" applyBorder="1" applyAlignment="1">
      <alignment horizontal="center" vertical="center" wrapText="1"/>
    </xf>
    <xf numFmtId="0" fontId="36" fillId="0" borderId="20" xfId="31" applyFont="1" applyBorder="1" applyAlignment="1">
      <alignment horizontal="center" vertical="center"/>
    </xf>
    <xf numFmtId="0" fontId="36" fillId="0" borderId="1" xfId="31" applyFont="1" applyBorder="1" applyAlignment="1">
      <alignment horizontal="center" vertical="center"/>
    </xf>
    <xf numFmtId="0" fontId="33" fillId="0" borderId="18" xfId="31" applyFont="1" applyBorder="1" applyAlignment="1">
      <alignment horizontal="center" vertical="center"/>
    </xf>
    <xf numFmtId="0" fontId="41" fillId="0" borderId="1" xfId="734" applyFont="1" applyBorder="1" applyAlignment="1">
      <alignment horizontal="center" vertical="center" wrapText="1"/>
    </xf>
    <xf numFmtId="0" fontId="40" fillId="0" borderId="1" xfId="31" applyFont="1" applyBorder="1" applyAlignment="1">
      <alignment horizontal="center" vertical="center"/>
    </xf>
    <xf numFmtId="0" fontId="40" fillId="0" borderId="18" xfId="31" applyFont="1" applyBorder="1" applyAlignment="1">
      <alignment horizontal="center" vertical="center"/>
    </xf>
    <xf numFmtId="0" fontId="33" fillId="0" borderId="22" xfId="31" applyFont="1" applyBorder="1" applyAlignment="1">
      <alignment horizontal="center" vertical="center"/>
    </xf>
    <xf numFmtId="0" fontId="33" fillId="0" borderId="22" xfId="734" applyFont="1" applyBorder="1" applyAlignment="1">
      <alignment horizontal="center" vertical="center"/>
    </xf>
    <xf numFmtId="0" fontId="11" fillId="0" borderId="6" xfId="817" applyFont="1" applyBorder="1" applyAlignment="1">
      <alignment horizontal="center" vertical="center"/>
    </xf>
    <xf numFmtId="0" fontId="11" fillId="0" borderId="8" xfId="817" applyFont="1" applyBorder="1" applyAlignment="1">
      <alignment horizontal="center" vertical="center"/>
    </xf>
    <xf numFmtId="0" fontId="2" fillId="0" borderId="9" xfId="817" applyFont="1" applyBorder="1" applyAlignment="1">
      <alignment horizontal="center" vertical="center" wrapText="1"/>
    </xf>
    <xf numFmtId="0" fontId="2" fillId="0" borderId="13" xfId="817" applyFont="1" applyBorder="1" applyAlignment="1">
      <alignment horizontal="center" vertical="center" wrapText="1"/>
    </xf>
    <xf numFmtId="49" fontId="4" fillId="0" borderId="2" xfId="31" applyNumberFormat="1" applyFont="1" applyBorder="1" applyAlignment="1">
      <alignment horizontal="center" vertical="center"/>
    </xf>
    <xf numFmtId="0" fontId="4" fillId="0" borderId="9" xfId="31" applyFont="1" applyBorder="1" applyAlignment="1">
      <alignment horizontal="center" vertical="center" wrapText="1"/>
    </xf>
    <xf numFmtId="0" fontId="4" fillId="0" borderId="10" xfId="31" applyFont="1" applyBorder="1" applyAlignment="1">
      <alignment horizontal="center" vertical="center" wrapText="1"/>
    </xf>
    <xf numFmtId="0" fontId="4" fillId="0" borderId="13" xfId="31" applyFont="1" applyBorder="1" applyAlignment="1">
      <alignment horizontal="center" vertical="center" wrapText="1"/>
    </xf>
    <xf numFmtId="0" fontId="4" fillId="0" borderId="2" xfId="31"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33" xfId="31" applyFont="1" applyBorder="1" applyAlignment="1">
      <alignment horizontal="center" vertical="center" wrapText="1"/>
    </xf>
    <xf numFmtId="0" fontId="4" fillId="0" borderId="12" xfId="31" applyFont="1" applyBorder="1" applyAlignment="1">
      <alignment horizontal="center" vertical="center" wrapText="1"/>
    </xf>
    <xf numFmtId="0" fontId="4" fillId="0" borderId="34" xfId="31" applyFont="1" applyBorder="1" applyAlignment="1">
      <alignment horizontal="center" vertical="center" wrapText="1"/>
    </xf>
    <xf numFmtId="0" fontId="4" fillId="0" borderId="11" xfId="31" applyFont="1" applyBorder="1" applyAlignment="1">
      <alignment horizontal="center" vertical="center" wrapText="1"/>
    </xf>
    <xf numFmtId="0" fontId="4" fillId="0" borderId="35" xfId="31" applyFont="1" applyBorder="1" applyAlignment="1">
      <alignment horizontal="center" vertical="center" wrapText="1"/>
    </xf>
    <xf numFmtId="0" fontId="33" fillId="0" borderId="1" xfId="31" applyFont="1" applyBorder="1" applyAlignment="1">
      <alignment horizontal="left" vertical="center" wrapText="1"/>
    </xf>
    <xf numFmtId="0" fontId="33" fillId="0" borderId="1" xfId="31" applyFont="1" applyBorder="1" applyAlignment="1">
      <alignment horizontal="left" vertical="center"/>
    </xf>
    <xf numFmtId="0" fontId="35" fillId="0" borderId="0" xfId="31" applyFont="1" applyAlignment="1">
      <alignment horizontal="left" vertical="center" wrapText="1"/>
    </xf>
    <xf numFmtId="0" fontId="41" fillId="0" borderId="6" xfId="734" applyFont="1" applyBorder="1" applyAlignment="1">
      <alignment horizontal="center" vertical="center" wrapText="1"/>
    </xf>
    <xf numFmtId="0" fontId="41" fillId="0" borderId="7" xfId="734" applyFont="1" applyBorder="1" applyAlignment="1">
      <alignment horizontal="center" vertical="center" wrapText="1"/>
    </xf>
    <xf numFmtId="0" fontId="41" fillId="0" borderId="8" xfId="734" applyFont="1" applyBorder="1" applyAlignment="1">
      <alignment horizontal="center" vertical="center" wrapText="1"/>
    </xf>
    <xf numFmtId="0" fontId="3" fillId="0" borderId="5" xfId="335" applyFont="1" applyBorder="1" applyAlignment="1" applyProtection="1">
      <alignment horizontal="right" vertical="center" wrapText="1"/>
      <protection locked="0"/>
    </xf>
    <xf numFmtId="0" fontId="3" fillId="0" borderId="0" xfId="335" applyFont="1" applyAlignment="1" applyProtection="1">
      <alignment horizontal="right" vertical="center" wrapText="1"/>
      <protection locked="0"/>
    </xf>
    <xf numFmtId="0" fontId="5" fillId="0" borderId="6" xfId="335" applyFont="1" applyBorder="1" applyAlignment="1" applyProtection="1">
      <alignment horizontal="left" vertical="center"/>
      <protection locked="0"/>
    </xf>
    <xf numFmtId="0" fontId="5" fillId="0" borderId="7" xfId="335" applyFont="1" applyBorder="1" applyAlignment="1" applyProtection="1">
      <alignment horizontal="left" vertical="center"/>
      <protection locked="0"/>
    </xf>
    <xf numFmtId="0" fontId="5" fillId="0" borderId="8" xfId="335" applyFont="1" applyBorder="1" applyAlignment="1" applyProtection="1">
      <alignment horizontal="left" vertical="center"/>
      <protection locked="0"/>
    </xf>
    <xf numFmtId="0" fontId="6" fillId="0" borderId="6" xfId="335" applyFont="1" applyBorder="1" applyAlignment="1" applyProtection="1">
      <alignment horizontal="left" vertical="center"/>
      <protection locked="0"/>
    </xf>
    <xf numFmtId="0" fontId="6" fillId="0" borderId="7" xfId="335" applyFont="1" applyBorder="1" applyAlignment="1" applyProtection="1">
      <alignment horizontal="left" vertical="center"/>
      <protection locked="0"/>
    </xf>
    <xf numFmtId="0" fontId="6" fillId="0" borderId="8" xfId="335" applyFont="1" applyBorder="1" applyAlignment="1" applyProtection="1">
      <alignment horizontal="left" vertical="center"/>
      <protection locked="0"/>
    </xf>
    <xf numFmtId="0" fontId="6" fillId="0" borderId="1" xfId="335" applyFont="1" applyBorder="1" applyAlignment="1" applyProtection="1">
      <alignment horizontal="left" vertical="center" wrapText="1"/>
      <protection locked="0"/>
    </xf>
    <xf numFmtId="0" fontId="5" fillId="0" borderId="1" xfId="335" applyFont="1" applyBorder="1" applyAlignment="1" applyProtection="1">
      <alignment horizontal="left" vertical="center" wrapText="1"/>
      <protection locked="0"/>
    </xf>
    <xf numFmtId="0" fontId="6" fillId="0" borderId="1" xfId="335" applyFont="1" applyBorder="1" applyAlignment="1" applyProtection="1">
      <alignment horizontal="left" vertical="center"/>
      <protection locked="0"/>
    </xf>
    <xf numFmtId="0" fontId="4" fillId="0" borderId="2" xfId="335" applyFont="1" applyBorder="1" applyAlignment="1" applyProtection="1">
      <alignment horizontal="center" vertical="center" wrapText="1"/>
      <protection locked="0"/>
    </xf>
    <xf numFmtId="0" fontId="4" fillId="0" borderId="4" xfId="335" applyFont="1" applyBorder="1" applyAlignment="1" applyProtection="1">
      <alignment horizontal="center" vertical="center" wrapText="1"/>
      <protection locked="0"/>
    </xf>
    <xf numFmtId="49" fontId="4" fillId="0" borderId="2" xfId="335" applyNumberFormat="1" applyFont="1" applyBorder="1" applyAlignment="1" applyProtection="1">
      <alignment horizontal="center" vertical="center" wrapText="1"/>
      <protection locked="0"/>
    </xf>
    <xf numFmtId="49" fontId="4" fillId="0" borderId="4" xfId="335" applyNumberFormat="1" applyFont="1" applyBorder="1" applyAlignment="1" applyProtection="1">
      <alignment horizontal="center" vertical="center" wrapText="1"/>
      <protection locked="0"/>
    </xf>
    <xf numFmtId="0" fontId="4" fillId="0" borderId="7" xfId="335" applyFont="1" applyBorder="1" applyAlignment="1" applyProtection="1">
      <alignment horizontal="center" vertical="center" wrapText="1"/>
      <protection locked="0"/>
    </xf>
    <xf numFmtId="0" fontId="4" fillId="0" borderId="2" xfId="16" applyNumberFormat="1" applyFont="1" applyFill="1" applyBorder="1" applyAlignment="1" applyProtection="1">
      <alignment horizontal="center" vertical="center" wrapText="1"/>
      <protection locked="0"/>
    </xf>
    <xf numFmtId="0" fontId="4" fillId="0" borderId="4" xfId="16" applyNumberFormat="1" applyFont="1" applyFill="1" applyBorder="1" applyAlignment="1" applyProtection="1">
      <alignment horizontal="center" vertical="center" wrapText="1"/>
      <protection locked="0"/>
    </xf>
    <xf numFmtId="0" fontId="3" fillId="0" borderId="4" xfId="335" applyFont="1" applyBorder="1" applyAlignment="1" applyProtection="1">
      <alignment horizontal="center" vertical="center" wrapText="1"/>
      <protection locked="0"/>
    </xf>
    <xf numFmtId="0" fontId="6" fillId="0" borderId="9" xfId="335" applyFont="1" applyBorder="1" applyAlignment="1" applyProtection="1">
      <alignment horizontal="left" vertical="top" wrapText="1"/>
      <protection locked="0"/>
    </xf>
    <xf numFmtId="0" fontId="6" fillId="0" borderId="10" xfId="335" applyFont="1" applyBorder="1" applyAlignment="1" applyProtection="1">
      <alignment horizontal="left" vertical="top" wrapText="1"/>
      <protection locked="0"/>
    </xf>
    <xf numFmtId="0" fontId="6" fillId="0" borderId="13" xfId="335" applyFont="1" applyBorder="1" applyAlignment="1" applyProtection="1">
      <alignment horizontal="left" vertical="top" wrapText="1"/>
      <protection locked="0"/>
    </xf>
    <xf numFmtId="0" fontId="6" fillId="0" borderId="11" xfId="335" applyFont="1" applyBorder="1" applyAlignment="1" applyProtection="1">
      <alignment horizontal="left" vertical="top" wrapText="1"/>
      <protection locked="0"/>
    </xf>
    <xf numFmtId="0" fontId="6" fillId="0" borderId="5" xfId="335" applyFont="1" applyBorder="1" applyAlignment="1" applyProtection="1">
      <alignment horizontal="left" vertical="top" wrapText="1"/>
      <protection locked="0"/>
    </xf>
    <xf numFmtId="0" fontId="6" fillId="0" borderId="14" xfId="335" applyFont="1" applyBorder="1" applyAlignment="1" applyProtection="1">
      <alignment horizontal="left" vertical="top" wrapText="1"/>
      <protection locked="0"/>
    </xf>
    <xf numFmtId="49" fontId="7" fillId="4" borderId="2" xfId="16" applyNumberFormat="1" applyFont="1" applyFill="1" applyBorder="1" applyAlignment="1" applyProtection="1">
      <alignment horizontal="center" vertical="center" wrapText="1"/>
      <protection locked="0"/>
    </xf>
    <xf numFmtId="49" fontId="7" fillId="4" borderId="3" xfId="16" applyNumberFormat="1" applyFont="1" applyFill="1" applyBorder="1" applyAlignment="1" applyProtection="1">
      <alignment horizontal="center" vertical="center" wrapText="1"/>
      <protection locked="0"/>
    </xf>
    <xf numFmtId="49" fontId="7" fillId="4" borderId="4" xfId="16" applyNumberFormat="1" applyFont="1" applyFill="1" applyBorder="1" applyAlignment="1" applyProtection="1">
      <alignment horizontal="center" vertical="center" wrapText="1"/>
      <protection locked="0"/>
    </xf>
    <xf numFmtId="0" fontId="9" fillId="0" borderId="12" xfId="335" applyFont="1" applyBorder="1" applyAlignment="1" applyProtection="1">
      <alignment horizontal="center" vertical="center" wrapText="1"/>
      <protection locked="0"/>
    </xf>
    <xf numFmtId="0" fontId="9" fillId="0" borderId="0" xfId="335" applyFont="1" applyAlignment="1" applyProtection="1">
      <alignment horizontal="center" vertical="center" wrapText="1"/>
      <protection locked="0"/>
    </xf>
    <xf numFmtId="0" fontId="9" fillId="0" borderId="11" xfId="335" applyFont="1" applyBorder="1" applyAlignment="1" applyProtection="1">
      <alignment horizontal="center" vertical="center" wrapText="1"/>
      <protection locked="0"/>
    </xf>
    <xf numFmtId="0" fontId="9" fillId="0" borderId="5" xfId="335" applyFont="1" applyBorder="1" applyAlignment="1" applyProtection="1">
      <alignment horizontal="center" vertical="center" wrapText="1"/>
      <protection locked="0"/>
    </xf>
    <xf numFmtId="49" fontId="4" fillId="0" borderId="2" xfId="16" applyNumberFormat="1" applyFont="1" applyFill="1" applyBorder="1" applyAlignment="1" applyProtection="1">
      <alignment horizontal="center" vertical="center" wrapText="1"/>
      <protection locked="0"/>
    </xf>
    <xf numFmtId="49" fontId="4" fillId="0" borderId="4" xfId="16" applyNumberFormat="1" applyFont="1" applyFill="1" applyBorder="1" applyAlignment="1" applyProtection="1">
      <alignment horizontal="center" vertical="center" wrapText="1"/>
      <protection locked="0"/>
    </xf>
    <xf numFmtId="49" fontId="3" fillId="0" borderId="2" xfId="16" applyNumberFormat="1" applyFont="1" applyFill="1" applyBorder="1" applyAlignment="1" applyProtection="1">
      <alignment horizontal="center" vertical="center" wrapText="1"/>
      <protection locked="0"/>
    </xf>
    <xf numFmtId="49" fontId="3" fillId="0" borderId="4" xfId="16" applyNumberFormat="1" applyFont="1" applyFill="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0" fontId="3" fillId="0" borderId="5" xfId="335" applyFont="1" applyBorder="1" applyAlignment="1" applyProtection="1">
      <alignment horizontal="center" vertical="center" wrapText="1"/>
      <protection locked="0"/>
    </xf>
    <xf numFmtId="49" fontId="2" fillId="0" borderId="1" xfId="16" applyNumberFormat="1" applyFont="1" applyFill="1" applyBorder="1" applyAlignment="1" applyProtection="1">
      <alignment horizontal="center" vertical="center" wrapText="1"/>
      <protection locked="0"/>
    </xf>
    <xf numFmtId="0" fontId="3" fillId="0" borderId="5" xfId="141" applyFont="1" applyBorder="1" applyAlignment="1" applyProtection="1">
      <alignment horizontal="right" vertical="center" wrapText="1"/>
      <protection locked="0"/>
    </xf>
    <xf numFmtId="0" fontId="3" fillId="0" borderId="0" xfId="141" applyFont="1" applyAlignment="1" applyProtection="1">
      <alignment horizontal="right" vertical="center" wrapText="1"/>
      <protection locked="0"/>
    </xf>
    <xf numFmtId="0" fontId="5" fillId="0" borderId="6" xfId="141" applyFont="1" applyBorder="1" applyAlignment="1" applyProtection="1">
      <alignment horizontal="left" vertical="center"/>
      <protection locked="0"/>
    </xf>
    <xf numFmtId="0" fontId="5" fillId="0" borderId="7" xfId="141" applyFont="1" applyBorder="1" applyAlignment="1" applyProtection="1">
      <alignment horizontal="left" vertical="center"/>
      <protection locked="0"/>
    </xf>
    <xf numFmtId="0" fontId="5" fillId="0" borderId="8" xfId="141" applyFont="1" applyBorder="1" applyAlignment="1" applyProtection="1">
      <alignment horizontal="left" vertical="center"/>
      <protection locked="0"/>
    </xf>
    <xf numFmtId="0" fontId="6" fillId="0" borderId="6" xfId="141" applyFont="1" applyBorder="1" applyAlignment="1" applyProtection="1">
      <alignment horizontal="left" vertical="center"/>
      <protection locked="0"/>
    </xf>
    <xf numFmtId="0" fontId="6" fillId="0" borderId="7" xfId="141" applyFont="1" applyBorder="1" applyAlignment="1" applyProtection="1">
      <alignment horizontal="left" vertical="center"/>
      <protection locked="0"/>
    </xf>
    <xf numFmtId="0" fontId="6" fillId="0" borderId="8" xfId="141" applyFont="1" applyBorder="1" applyAlignment="1" applyProtection="1">
      <alignment horizontal="left" vertical="center"/>
      <protection locked="0"/>
    </xf>
    <xf numFmtId="0" fontId="6" fillId="0" borderId="1" xfId="141" applyFont="1" applyBorder="1" applyAlignment="1" applyProtection="1">
      <alignment horizontal="left" vertical="center" wrapText="1"/>
      <protection locked="0"/>
    </xf>
    <xf numFmtId="0" fontId="5" fillId="0" borderId="1" xfId="141" applyFont="1" applyBorder="1" applyAlignment="1" applyProtection="1">
      <alignment horizontal="left" vertical="center" wrapText="1"/>
      <protection locked="0"/>
    </xf>
    <xf numFmtId="0" fontId="6" fillId="0" borderId="1" xfId="141" applyFont="1" applyBorder="1" applyAlignment="1" applyProtection="1">
      <alignment horizontal="left" vertical="center"/>
      <protection locked="0"/>
    </xf>
    <xf numFmtId="0" fontId="4" fillId="0" borderId="2" xfId="14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49" fontId="4" fillId="0" borderId="2" xfId="141" applyNumberFormat="1" applyFont="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4" fillId="0" borderId="6" xfId="141" applyFont="1" applyBorder="1" applyAlignment="1" applyProtection="1">
      <alignment horizontal="center" vertical="center" wrapText="1"/>
      <protection locked="0"/>
    </xf>
    <xf numFmtId="0" fontId="4" fillId="0" borderId="7" xfId="141" applyFont="1" applyBorder="1" applyAlignment="1" applyProtection="1">
      <alignment horizontal="center" vertical="center" wrapText="1"/>
      <protection locked="0"/>
    </xf>
    <xf numFmtId="0" fontId="4" fillId="0" borderId="8" xfId="141" applyFont="1" applyBorder="1" applyAlignment="1" applyProtection="1">
      <alignment horizontal="center" vertical="center" wrapText="1"/>
      <protection locked="0"/>
    </xf>
    <xf numFmtId="0" fontId="3" fillId="0" borderId="4" xfId="141" applyFont="1" applyBorder="1" applyAlignment="1" applyProtection="1">
      <alignment horizontal="center" vertical="center" wrapText="1"/>
      <protection locked="0"/>
    </xf>
    <xf numFmtId="0" fontId="9" fillId="0" borderId="12" xfId="141" applyFont="1" applyBorder="1" applyAlignment="1" applyProtection="1">
      <alignment horizontal="center" vertical="center" wrapText="1"/>
      <protection locked="0"/>
    </xf>
    <xf numFmtId="0" fontId="9" fillId="0" borderId="0" xfId="141" applyFont="1" applyAlignment="1" applyProtection="1">
      <alignment horizontal="center" vertical="center" wrapText="1"/>
      <protection locked="0"/>
    </xf>
    <xf numFmtId="0" fontId="9" fillId="0" borderId="11" xfId="141" applyFont="1" applyBorder="1" applyAlignment="1" applyProtection="1">
      <alignment horizontal="center" vertical="center" wrapText="1"/>
      <protection locked="0"/>
    </xf>
    <xf numFmtId="0" fontId="9" fillId="0" borderId="5" xfId="141" applyFont="1" applyBorder="1" applyAlignment="1" applyProtection="1">
      <alignment horizontal="center" vertical="center" wrapText="1"/>
      <protection locked="0"/>
    </xf>
    <xf numFmtId="0" fontId="6" fillId="0" borderId="9" xfId="141" applyFont="1" applyBorder="1" applyAlignment="1" applyProtection="1">
      <alignment horizontal="left" vertical="top" wrapText="1"/>
      <protection locked="0"/>
    </xf>
    <xf numFmtId="0" fontId="6" fillId="0" borderId="10" xfId="141" applyFont="1" applyBorder="1" applyAlignment="1" applyProtection="1">
      <alignment horizontal="left" vertical="top" wrapText="1"/>
      <protection locked="0"/>
    </xf>
    <xf numFmtId="0" fontId="6" fillId="0" borderId="13" xfId="141" applyFont="1" applyBorder="1" applyAlignment="1" applyProtection="1">
      <alignment horizontal="left" vertical="top" wrapText="1"/>
      <protection locked="0"/>
    </xf>
    <xf numFmtId="0" fontId="6" fillId="0" borderId="11" xfId="141" applyFont="1" applyBorder="1" applyAlignment="1" applyProtection="1">
      <alignment horizontal="left" vertical="top" wrapText="1"/>
      <protection locked="0"/>
    </xf>
    <xf numFmtId="0" fontId="6" fillId="0" borderId="5" xfId="141" applyFont="1" applyBorder="1" applyAlignment="1" applyProtection="1">
      <alignment horizontal="left" vertical="top" wrapText="1"/>
      <protection locked="0"/>
    </xf>
    <xf numFmtId="0" fontId="6" fillId="0" borderId="14" xfId="141" applyFont="1" applyBorder="1" applyAlignment="1" applyProtection="1">
      <alignment horizontal="left" vertical="top" wrapText="1"/>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4" fillId="4" borderId="2" xfId="141" applyFont="1" applyFill="1" applyBorder="1" applyAlignment="1" applyProtection="1">
      <alignment horizontal="center" vertical="center" wrapText="1"/>
      <protection locked="0"/>
    </xf>
    <xf numFmtId="0" fontId="4" fillId="4" borderId="4" xfId="14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0" fontId="3" fillId="0" borderId="12" xfId="141" applyFont="1" applyBorder="1" applyAlignment="1" applyProtection="1">
      <alignment horizontal="center" vertical="center" wrapText="1"/>
      <protection locked="0"/>
    </xf>
    <xf numFmtId="0" fontId="4" fillId="0" borderId="3" xfId="141" applyFont="1" applyBorder="1" applyAlignment="1" applyProtection="1">
      <alignment horizontal="center" vertical="center" wrapText="1"/>
      <protection locked="0"/>
    </xf>
    <xf numFmtId="0" fontId="3" fillId="9" borderId="5" xfId="141" applyFont="1" applyFill="1" applyBorder="1" applyAlignment="1" applyProtection="1">
      <alignment horizontal="right" vertical="center" wrapText="1"/>
      <protection locked="0"/>
    </xf>
    <xf numFmtId="0" fontId="3" fillId="9" borderId="0" xfId="141" applyFont="1" applyFill="1" applyAlignment="1" applyProtection="1">
      <alignment horizontal="right" vertical="center" wrapText="1"/>
      <protection locked="0"/>
    </xf>
    <xf numFmtId="0" fontId="9" fillId="0" borderId="15" xfId="141" applyFont="1" applyBorder="1" applyAlignment="1" applyProtection="1">
      <alignment horizontal="center" vertical="center" wrapText="1"/>
      <protection locked="0"/>
    </xf>
    <xf numFmtId="0" fontId="9" fillId="0" borderId="14" xfId="141" applyFont="1" applyBorder="1" applyAlignment="1" applyProtection="1">
      <alignment horizontal="center" vertical="center" wrapText="1"/>
      <protection locked="0"/>
    </xf>
    <xf numFmtId="0" fontId="85" fillId="0" borderId="2" xfId="830" applyBorder="1" applyAlignment="1">
      <alignment horizontal="center"/>
    </xf>
    <xf numFmtId="0" fontId="85" fillId="0" borderId="3" xfId="830" applyBorder="1" applyAlignment="1">
      <alignment horizontal="center"/>
    </xf>
    <xf numFmtId="0" fontId="85" fillId="0" borderId="4" xfId="830" applyBorder="1" applyAlignment="1">
      <alignment horizontal="center"/>
    </xf>
    <xf numFmtId="0" fontId="5" fillId="0" borderId="6" xfId="335" applyFont="1" applyFill="1" applyBorder="1" applyAlignment="1" applyProtection="1">
      <alignment horizontal="left" vertical="center"/>
      <protection locked="0"/>
    </xf>
    <xf numFmtId="0" fontId="5" fillId="0" borderId="7" xfId="335" applyFont="1" applyFill="1" applyBorder="1" applyAlignment="1" applyProtection="1">
      <alignment horizontal="left" vertical="center"/>
      <protection locked="0"/>
    </xf>
    <xf numFmtId="0" fontId="5" fillId="0" borderId="8" xfId="335" applyFont="1" applyFill="1" applyBorder="1" applyAlignment="1" applyProtection="1">
      <alignment horizontal="left" vertical="center"/>
      <protection locked="0"/>
    </xf>
    <xf numFmtId="0" fontId="6" fillId="0" borderId="6" xfId="335" applyFont="1" applyFill="1" applyBorder="1" applyAlignment="1" applyProtection="1">
      <alignment horizontal="left" vertical="center"/>
      <protection locked="0"/>
    </xf>
    <xf numFmtId="0" fontId="6" fillId="0" borderId="7" xfId="335" applyFont="1" applyFill="1" applyBorder="1" applyAlignment="1" applyProtection="1">
      <alignment horizontal="left" vertical="center"/>
      <protection locked="0"/>
    </xf>
    <xf numFmtId="0" fontId="6" fillId="0" borderId="8" xfId="335" applyFont="1" applyFill="1" applyBorder="1" applyAlignment="1" applyProtection="1">
      <alignment horizontal="left" vertical="center"/>
      <protection locked="0"/>
    </xf>
    <xf numFmtId="0" fontId="6" fillId="0" borderId="1" xfId="335" applyFont="1" applyFill="1" applyBorder="1" applyAlignment="1" applyProtection="1">
      <alignment horizontal="center" vertical="center" wrapText="1"/>
      <protection locked="0"/>
    </xf>
    <xf numFmtId="0" fontId="6" fillId="0" borderId="1" xfId="335" applyFont="1" applyFill="1" applyBorder="1" applyAlignment="1" applyProtection="1">
      <alignment horizontal="left" vertical="center" wrapText="1"/>
      <protection locked="0"/>
    </xf>
    <xf numFmtId="0" fontId="5" fillId="0" borderId="1" xfId="335" applyFont="1" applyFill="1" applyBorder="1" applyAlignment="1" applyProtection="1">
      <alignment horizontal="left" vertical="center" wrapText="1"/>
      <protection locked="0"/>
    </xf>
    <xf numFmtId="0" fontId="9" fillId="0" borderId="12" xfId="335" applyFont="1" applyFill="1" applyBorder="1" applyAlignment="1" applyProtection="1">
      <alignment horizontal="center" vertical="center" wrapText="1"/>
      <protection locked="0"/>
    </xf>
    <xf numFmtId="0" fontId="9" fillId="0" borderId="0" xfId="335" applyFont="1" applyFill="1" applyAlignment="1" applyProtection="1">
      <alignment horizontal="center" vertical="center" wrapText="1"/>
      <protection locked="0"/>
    </xf>
    <xf numFmtId="0" fontId="4" fillId="0" borderId="1" xfId="335" applyFont="1" applyFill="1" applyBorder="1" applyAlignment="1" applyProtection="1">
      <alignment horizontal="center" vertical="center" wrapText="1"/>
      <protection locked="0"/>
    </xf>
    <xf numFmtId="0" fontId="7" fillId="0" borderId="1" xfId="817" applyFont="1" applyFill="1" applyBorder="1" applyAlignment="1">
      <alignment horizontal="center" vertical="center" wrapText="1"/>
    </xf>
    <xf numFmtId="0" fontId="6" fillId="0" borderId="1" xfId="335" applyFont="1" applyFill="1" applyBorder="1" applyAlignment="1" applyProtection="1">
      <alignment horizontal="left" vertical="center"/>
      <protection locked="0"/>
    </xf>
    <xf numFmtId="0" fontId="6" fillId="0" borderId="1" xfId="335" applyFont="1" applyFill="1" applyBorder="1" applyAlignment="1" applyProtection="1">
      <alignment horizontal="center" vertical="center"/>
      <protection locked="0"/>
    </xf>
    <xf numFmtId="0" fontId="6" fillId="0" borderId="9" xfId="335" applyFont="1" applyFill="1" applyBorder="1" applyAlignment="1" applyProtection="1">
      <alignment horizontal="left" vertical="top" wrapText="1"/>
      <protection locked="0"/>
    </xf>
    <xf numFmtId="0" fontId="6" fillId="0" borderId="10" xfId="335" applyFont="1" applyFill="1" applyBorder="1" applyAlignment="1" applyProtection="1">
      <alignment horizontal="left" vertical="top" wrapText="1"/>
      <protection locked="0"/>
    </xf>
    <xf numFmtId="0" fontId="6" fillId="0" borderId="10" xfId="335" applyFont="1" applyFill="1" applyBorder="1" applyAlignment="1" applyProtection="1">
      <alignment horizontal="center" vertical="top" wrapText="1"/>
      <protection locked="0"/>
    </xf>
    <xf numFmtId="0" fontId="6" fillId="0" borderId="13" xfId="335" applyFont="1" applyFill="1" applyBorder="1" applyAlignment="1" applyProtection="1">
      <alignment horizontal="left" vertical="top" wrapText="1"/>
      <protection locked="0"/>
    </xf>
    <xf numFmtId="0" fontId="6" fillId="0" borderId="11" xfId="335" applyFont="1" applyFill="1" applyBorder="1" applyAlignment="1" applyProtection="1">
      <alignment horizontal="left" vertical="top" wrapText="1"/>
      <protection locked="0"/>
    </xf>
    <xf numFmtId="0" fontId="6" fillId="0" borderId="5" xfId="335" applyFont="1" applyFill="1" applyBorder="1" applyAlignment="1" applyProtection="1">
      <alignment horizontal="left" vertical="top" wrapText="1"/>
      <protection locked="0"/>
    </xf>
    <xf numFmtId="0" fontId="6" fillId="0" borderId="5" xfId="335" applyFont="1" applyFill="1" applyBorder="1" applyAlignment="1" applyProtection="1">
      <alignment horizontal="center" vertical="top" wrapText="1"/>
      <protection locked="0"/>
    </xf>
    <xf numFmtId="0" fontId="6" fillId="0" borderId="14" xfId="335" applyFont="1" applyFill="1" applyBorder="1" applyAlignment="1" applyProtection="1">
      <alignment horizontal="left" vertical="top" wrapText="1"/>
      <protection locked="0"/>
    </xf>
    <xf numFmtId="0" fontId="9" fillId="0" borderId="11" xfId="335" applyFont="1" applyFill="1" applyBorder="1" applyAlignment="1" applyProtection="1">
      <alignment horizontal="center" vertical="center" wrapText="1"/>
      <protection locked="0"/>
    </xf>
    <xf numFmtId="0" fontId="9" fillId="0" borderId="5" xfId="335" applyFont="1" applyFill="1" applyBorder="1" applyAlignment="1" applyProtection="1">
      <alignment horizontal="center" vertical="center" wrapText="1"/>
      <protection locked="0"/>
    </xf>
    <xf numFmtId="0" fontId="2" fillId="0" borderId="1" xfId="335" applyFont="1" applyFill="1" applyBorder="1" applyAlignment="1" applyProtection="1">
      <alignment horizontal="center" vertical="center" wrapText="1"/>
      <protection locked="0"/>
    </xf>
    <xf numFmtId="49" fontId="2" fillId="0" borderId="1" xfId="335" applyNumberFormat="1" applyFont="1" applyFill="1" applyBorder="1" applyAlignment="1" applyProtection="1">
      <alignment horizontal="center" vertical="center" wrapText="1"/>
      <protection locked="0"/>
    </xf>
    <xf numFmtId="0" fontId="2" fillId="0" borderId="1" xfId="335" applyFont="1" applyFill="1" applyBorder="1" applyAlignment="1" applyProtection="1">
      <alignment horizontal="center" vertical="center" wrapText="1"/>
      <protection locked="0"/>
    </xf>
    <xf numFmtId="0" fontId="2" fillId="0" borderId="1" xfId="817" applyFont="1" applyFill="1" applyBorder="1" applyAlignment="1">
      <alignment horizontal="center" vertical="center" wrapText="1"/>
    </xf>
    <xf numFmtId="49" fontId="2" fillId="0" borderId="1" xfId="817" applyNumberFormat="1" applyFont="1" applyFill="1" applyBorder="1" applyAlignment="1">
      <alignment horizontal="center" vertical="center" wrapText="1"/>
    </xf>
    <xf numFmtId="179" fontId="2" fillId="0" borderId="1" xfId="817" applyNumberFormat="1" applyFont="1" applyFill="1" applyBorder="1" applyAlignment="1">
      <alignment horizontal="center" vertical="center" wrapText="1"/>
    </xf>
    <xf numFmtId="176" fontId="2" fillId="0" borderId="1" xfId="817" applyNumberFormat="1" applyFont="1" applyFill="1" applyBorder="1" applyAlignment="1">
      <alignment horizontal="center" vertical="center" wrapText="1"/>
    </xf>
    <xf numFmtId="0" fontId="4" fillId="0" borderId="0" xfId="335" applyFont="1" applyFill="1" applyAlignment="1" applyProtection="1">
      <alignment horizontal="center" vertical="center" wrapText="1"/>
      <protection locked="0"/>
    </xf>
    <xf numFmtId="0" fontId="7" fillId="0" borderId="1" xfId="14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9" fontId="14" fillId="0" borderId="6" xfId="0" applyNumberFormat="1" applyFont="1" applyFill="1" applyBorder="1" applyAlignment="1">
      <alignment horizontal="center" vertical="center" wrapText="1"/>
    </xf>
    <xf numFmtId="177" fontId="2" fillId="0" borderId="1" xfId="335" applyNumberFormat="1" applyFont="1" applyFill="1" applyBorder="1" applyAlignment="1" applyProtection="1">
      <alignment horizontal="center" vertical="center" wrapText="1"/>
      <protection locked="0"/>
    </xf>
    <xf numFmtId="178" fontId="2" fillId="0" borderId="1" xfId="335"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2" fillId="0" borderId="1" xfId="141" applyFont="1" applyFill="1" applyBorder="1" applyAlignment="1" applyProtection="1">
      <alignment horizontal="center" vertical="center" wrapText="1"/>
      <protection locked="0"/>
    </xf>
    <xf numFmtId="0" fontId="2" fillId="0" borderId="1" xfId="1136" applyFont="1" applyFill="1" applyBorder="1" applyAlignment="1" applyProtection="1">
      <alignment horizontal="center" vertical="center" wrapText="1"/>
      <protection locked="0"/>
    </xf>
    <xf numFmtId="12" fontId="2" fillId="0" borderId="1" xfId="141" applyNumberFormat="1" applyFont="1" applyFill="1" applyBorder="1" applyAlignment="1" applyProtection="1">
      <alignment horizontal="center" vertical="center" wrapText="1"/>
      <protection locked="0"/>
    </xf>
    <xf numFmtId="12" fontId="2" fillId="0" borderId="1" xfId="335" applyNumberFormat="1" applyFont="1" applyFill="1" applyBorder="1" applyAlignment="1" applyProtection="1">
      <alignment horizontal="center" vertical="center" wrapText="1"/>
      <protection locked="0"/>
    </xf>
    <xf numFmtId="0" fontId="1" fillId="0" borderId="1" xfId="817" applyFont="1" applyFill="1" applyBorder="1" applyAlignment="1">
      <alignment horizontal="center" vertical="center"/>
    </xf>
    <xf numFmtId="0" fontId="23" fillId="0" borderId="1" xfId="18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774"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666"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36" xfId="335" applyFont="1" applyFill="1" applyBorder="1" applyAlignment="1" applyProtection="1">
      <alignment horizontal="center" vertical="center" wrapText="1"/>
      <protection locked="0"/>
    </xf>
    <xf numFmtId="0" fontId="2" fillId="0" borderId="36" xfId="817" applyFont="1" applyFill="1" applyBorder="1" applyAlignment="1">
      <alignment horizontal="center" vertical="center" wrapText="1"/>
    </xf>
    <xf numFmtId="177" fontId="2" fillId="0" borderId="36" xfId="335" applyNumberFormat="1" applyFont="1" applyFill="1" applyBorder="1" applyAlignment="1" applyProtection="1">
      <alignment horizontal="center" vertical="center" wrapText="1"/>
      <protection locked="0"/>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0" fontId="2" fillId="0" borderId="1" xfId="817" applyFont="1" applyFill="1" applyBorder="1" applyAlignment="1">
      <alignment horizontal="center" vertical="center"/>
    </xf>
    <xf numFmtId="0" fontId="2" fillId="0" borderId="1" xfId="817" applyFont="1" applyFill="1" applyBorder="1" applyAlignment="1">
      <alignment vertical="center" wrapText="1"/>
    </xf>
    <xf numFmtId="0" fontId="2" fillId="0" borderId="1" xfId="822"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1" xfId="822" applyFont="1" applyFill="1" applyBorder="1" applyAlignment="1">
      <alignment horizontal="center" vertical="center"/>
    </xf>
    <xf numFmtId="0" fontId="2" fillId="0" borderId="1" xfId="653"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7" fontId="2" fillId="0" borderId="1" xfId="141" applyNumberFormat="1" applyFont="1" applyFill="1" applyBorder="1" applyAlignment="1" applyProtection="1">
      <alignment horizontal="center" vertical="center" wrapText="1"/>
      <protection locked="0"/>
    </xf>
    <xf numFmtId="177" fontId="2" fillId="0" borderId="1" xfId="1136" applyNumberFormat="1" applyFont="1" applyFill="1" applyBorder="1" applyAlignment="1" applyProtection="1">
      <alignment horizontal="center" vertical="center" wrapText="1"/>
      <protection locked="0"/>
    </xf>
    <xf numFmtId="49" fontId="2" fillId="0" borderId="1" xfId="335" applyNumberFormat="1" applyFont="1" applyFill="1" applyBorder="1" applyAlignment="1" applyProtection="1">
      <alignment horizontal="center" vertical="center" wrapText="1"/>
      <protection locked="0"/>
    </xf>
    <xf numFmtId="49" fontId="2" fillId="0" borderId="36" xfId="335" applyNumberFormat="1" applyFont="1" applyFill="1" applyBorder="1" applyAlignment="1" applyProtection="1">
      <alignment horizontal="center" vertical="center" wrapText="1"/>
      <protection locked="0"/>
    </xf>
    <xf numFmtId="0" fontId="2" fillId="0" borderId="17" xfId="335" applyFont="1" applyFill="1" applyBorder="1" applyAlignment="1" applyProtection="1">
      <alignment horizontal="center" vertical="center" wrapText="1"/>
      <protection locked="0"/>
    </xf>
    <xf numFmtId="0" fontId="2" fillId="0" borderId="17" xfId="817" applyFont="1" applyFill="1" applyBorder="1" applyAlignment="1">
      <alignment horizontal="center" vertical="center" wrapText="1"/>
    </xf>
    <xf numFmtId="0" fontId="3" fillId="0" borderId="0" xfId="335" applyFont="1" applyFill="1" applyAlignment="1" applyProtection="1">
      <alignment horizontal="center" vertical="center" wrapText="1"/>
      <protection locked="0"/>
    </xf>
    <xf numFmtId="49" fontId="2" fillId="0" borderId="17" xfId="335" applyNumberFormat="1" applyFont="1" applyFill="1" applyBorder="1" applyAlignment="1" applyProtection="1">
      <alignment horizontal="center" vertical="center" wrapText="1"/>
      <protection locked="0"/>
    </xf>
    <xf numFmtId="0" fontId="2" fillId="0" borderId="17" xfId="817" applyFont="1" applyFill="1" applyBorder="1" applyAlignment="1">
      <alignment horizontal="center" vertical="center"/>
    </xf>
    <xf numFmtId="176" fontId="2" fillId="0" borderId="17" xfId="335" applyNumberFormat="1" applyFont="1" applyFill="1" applyBorder="1" applyAlignment="1" applyProtection="1">
      <alignment horizontal="center" vertical="center" wrapText="1"/>
      <protection locked="0"/>
    </xf>
    <xf numFmtId="176" fontId="2" fillId="0" borderId="1" xfId="335" applyNumberFormat="1" applyFont="1" applyFill="1" applyBorder="1" applyAlignment="1" applyProtection="1">
      <alignment horizontal="center" vertical="center" wrapText="1"/>
      <protection locked="0"/>
    </xf>
    <xf numFmtId="0" fontId="2" fillId="0" borderId="17" xfId="822" applyFont="1" applyFill="1" applyBorder="1" applyAlignment="1">
      <alignment horizontal="center" vertical="center" wrapText="1"/>
    </xf>
    <xf numFmtId="0" fontId="2" fillId="0" borderId="17" xfId="653" applyFont="1" applyFill="1" applyBorder="1" applyAlignment="1">
      <alignment horizontal="center" vertical="center" wrapText="1"/>
    </xf>
    <xf numFmtId="177" fontId="2" fillId="0" borderId="17" xfId="335" applyNumberFormat="1" applyFont="1" applyFill="1" applyBorder="1" applyAlignment="1" applyProtection="1">
      <alignment horizontal="center" vertical="center" wrapText="1"/>
      <protection locked="0"/>
    </xf>
    <xf numFmtId="0" fontId="4" fillId="4" borderId="1" xfId="335" applyFont="1" applyFill="1" applyBorder="1" applyAlignment="1" applyProtection="1">
      <alignment horizontal="center" vertical="center" wrapText="1"/>
      <protection locked="0"/>
    </xf>
    <xf numFmtId="0" fontId="2" fillId="4" borderId="1" xfId="335" applyFont="1" applyFill="1" applyBorder="1" applyAlignment="1" applyProtection="1">
      <alignment horizontal="center" vertical="center" wrapText="1"/>
      <protection locked="0"/>
    </xf>
    <xf numFmtId="176" fontId="2" fillId="4" borderId="1" xfId="817" applyNumberFormat="1" applyFont="1" applyFill="1" applyBorder="1" applyAlignment="1">
      <alignment horizontal="center" vertical="center" wrapText="1"/>
    </xf>
    <xf numFmtId="0" fontId="2" fillId="4" borderId="1" xfId="666" applyFont="1" applyFill="1" applyBorder="1" applyAlignment="1">
      <alignment horizontal="center" vertical="center" wrapText="1"/>
    </xf>
    <xf numFmtId="0" fontId="2" fillId="4" borderId="36" xfId="817" applyFont="1" applyFill="1" applyBorder="1" applyAlignment="1">
      <alignment horizontal="center" vertical="center" wrapText="1"/>
    </xf>
    <xf numFmtId="176" fontId="2" fillId="4" borderId="36" xfId="16" applyNumberFormat="1" applyFont="1" applyFill="1" applyBorder="1" applyAlignment="1" applyProtection="1">
      <alignment horizontal="center" vertical="center" wrapText="1"/>
      <protection locked="0"/>
    </xf>
    <xf numFmtId="176" fontId="2" fillId="4" borderId="17" xfId="335" applyNumberFormat="1" applyFont="1" applyFill="1" applyBorder="1" applyAlignment="1" applyProtection="1">
      <alignment horizontal="center" vertical="center" wrapText="1"/>
      <protection locked="0"/>
    </xf>
    <xf numFmtId="176" fontId="2" fillId="4" borderId="1" xfId="335" applyNumberFormat="1" applyFont="1" applyFill="1" applyBorder="1" applyAlignment="1" applyProtection="1">
      <alignment horizontal="center" vertical="center" wrapText="1"/>
      <protection locked="0"/>
    </xf>
    <xf numFmtId="49" fontId="2" fillId="4" borderId="1" xfId="335" applyNumberFormat="1" applyFont="1" applyFill="1" applyBorder="1" applyAlignment="1" applyProtection="1">
      <alignment horizontal="center" vertical="center" wrapText="1"/>
      <protection locked="0"/>
    </xf>
    <xf numFmtId="49" fontId="2" fillId="4" borderId="17" xfId="335" applyNumberFormat="1" applyFont="1" applyFill="1" applyBorder="1" applyAlignment="1" applyProtection="1">
      <alignment horizontal="center" vertical="center" wrapText="1"/>
      <protection locked="0"/>
    </xf>
    <xf numFmtId="0" fontId="2" fillId="4" borderId="1" xfId="335" applyFont="1" applyFill="1" applyBorder="1" applyAlignment="1" applyProtection="1">
      <alignment horizontal="center" vertical="center" wrapText="1"/>
      <protection locked="0"/>
    </xf>
    <xf numFmtId="179" fontId="2" fillId="4" borderId="1" xfId="817" applyNumberFormat="1" applyFont="1" applyFill="1" applyBorder="1" applyAlignment="1">
      <alignment horizontal="center" vertical="center" wrapText="1"/>
    </xf>
    <xf numFmtId="180" fontId="2" fillId="4" borderId="1" xfId="16" applyNumberFormat="1" applyFont="1" applyFill="1" applyBorder="1" applyAlignment="1" applyProtection="1">
      <alignment horizontal="center" vertical="center" wrapText="1"/>
      <protection locked="0"/>
    </xf>
  </cellXfs>
  <cellStyles count="1153">
    <cellStyle name="20% - 强调文字颜色 1 10" xfId="113" xr:uid="{00000000-0005-0000-0000-00009F000000}"/>
    <cellStyle name="20% - 强调文字颜色 1 11" xfId="17" xr:uid="{00000000-0005-0000-0000-000019000000}"/>
    <cellStyle name="20% - 强调文字颜色 1 2" xfId="4" xr:uid="{00000000-0005-0000-0000-000005000000}"/>
    <cellStyle name="20% - 强调文字颜色 1 2 2" xfId="115" xr:uid="{00000000-0005-0000-0000-0000A1000000}"/>
    <cellStyle name="20% - 强调文字颜色 1 2 3" xfId="91" xr:uid="{00000000-0005-0000-0000-000089000000}"/>
    <cellStyle name="20% - 强调文字颜色 1 2 4" xfId="116" xr:uid="{00000000-0005-0000-0000-0000A2000000}"/>
    <cellStyle name="20% - 强调文字颜色 1 2 5" xfId="120" xr:uid="{00000000-0005-0000-0000-0000A6000000}"/>
    <cellStyle name="20% - 强调文字颜色 1 3" xfId="102" xr:uid="{00000000-0005-0000-0000-000094000000}"/>
    <cellStyle name="20% - 强调文字颜色 1 4" xfId="96" xr:uid="{00000000-0005-0000-0000-00008E000000}"/>
    <cellStyle name="20% - 强调文字颜色 1 5" xfId="90" xr:uid="{00000000-0005-0000-0000-000088000000}"/>
    <cellStyle name="20% - 强调文字颜色 1 6" xfId="98" xr:uid="{00000000-0005-0000-0000-000090000000}"/>
    <cellStyle name="20% - 强调文字颜色 1 7" xfId="99" xr:uid="{00000000-0005-0000-0000-000091000000}"/>
    <cellStyle name="20% - 强调文字颜色 1 8" xfId="104" xr:uid="{00000000-0005-0000-0000-000096000000}"/>
    <cellStyle name="20% - 强调文字颜色 1 9" xfId="110" xr:uid="{00000000-0005-0000-0000-00009C000000}"/>
    <cellStyle name="20% - 强调文字颜色 2 10" xfId="86" xr:uid="{00000000-0005-0000-0000-000084000000}"/>
    <cellStyle name="20% - 强调文字颜色 2 11" xfId="127" xr:uid="{00000000-0005-0000-0000-0000AD000000}"/>
    <cellStyle name="20% - 强调文字颜色 2 2" xfId="128" xr:uid="{00000000-0005-0000-0000-0000AE000000}"/>
    <cellStyle name="20% - 强调文字颜色 2 2 2" xfId="129" xr:uid="{00000000-0005-0000-0000-0000AF000000}"/>
    <cellStyle name="20% - 强调文字颜色 2 2 3" xfId="130" xr:uid="{00000000-0005-0000-0000-0000B0000000}"/>
    <cellStyle name="20% - 强调文字颜色 2 2 4" xfId="131" xr:uid="{00000000-0005-0000-0000-0000B1000000}"/>
    <cellStyle name="20% - 强调文字颜色 2 2 5" xfId="132" xr:uid="{00000000-0005-0000-0000-0000B2000000}"/>
    <cellStyle name="20% - 强调文字颜色 2 3" xfId="133" xr:uid="{00000000-0005-0000-0000-0000B3000000}"/>
    <cellStyle name="20% - 强调文字颜色 2 4" xfId="134" xr:uid="{00000000-0005-0000-0000-0000B4000000}"/>
    <cellStyle name="20% - 强调文字颜色 2 5" xfId="135" xr:uid="{00000000-0005-0000-0000-0000B5000000}"/>
    <cellStyle name="20% - 强调文字颜色 2 6" xfId="136" xr:uid="{00000000-0005-0000-0000-0000B6000000}"/>
    <cellStyle name="20% - 强调文字颜色 2 7" xfId="137" xr:uid="{00000000-0005-0000-0000-0000B7000000}"/>
    <cellStyle name="20% - 强调文字颜色 2 8" xfId="140" xr:uid="{00000000-0005-0000-0000-0000BA000000}"/>
    <cellStyle name="20% - 强调文字颜色 2 9" xfId="142" xr:uid="{00000000-0005-0000-0000-0000BC000000}"/>
    <cellStyle name="20% - 强调文字颜色 3 10" xfId="121" xr:uid="{00000000-0005-0000-0000-0000A7000000}"/>
    <cellStyle name="20% - 强调文字颜色 3 11" xfId="145" xr:uid="{00000000-0005-0000-0000-0000BF000000}"/>
    <cellStyle name="20% - 强调文字颜色 3 2" xfId="148" xr:uid="{00000000-0005-0000-0000-0000C2000000}"/>
    <cellStyle name="20% - 强调文字颜色 3 2 2" xfId="150" xr:uid="{00000000-0005-0000-0000-0000C4000000}"/>
    <cellStyle name="20% - 强调文字颜色 3 2 3" xfId="151" xr:uid="{00000000-0005-0000-0000-0000C5000000}"/>
    <cellStyle name="20% - 强调文字颜色 3 2 4" xfId="153" xr:uid="{00000000-0005-0000-0000-0000C7000000}"/>
    <cellStyle name="20% - 强调文字颜色 3 2 5" xfId="154" xr:uid="{00000000-0005-0000-0000-0000C8000000}"/>
    <cellStyle name="20% - 强调文字颜色 3 3" xfId="62" xr:uid="{00000000-0005-0000-0000-00005B000000}"/>
    <cellStyle name="20% - 强调文字颜色 3 4" xfId="159" xr:uid="{00000000-0005-0000-0000-0000CD000000}"/>
    <cellStyle name="20% - 强调文字颜色 3 5" xfId="162" xr:uid="{00000000-0005-0000-0000-0000D0000000}"/>
    <cellStyle name="20% - 强调文字颜色 3 6" xfId="165" xr:uid="{00000000-0005-0000-0000-0000D3000000}"/>
    <cellStyle name="20% - 强调文字颜色 3 7" xfId="167" xr:uid="{00000000-0005-0000-0000-0000D5000000}"/>
    <cellStyle name="20% - 强调文字颜色 3 8" xfId="169" xr:uid="{00000000-0005-0000-0000-0000D7000000}"/>
    <cellStyle name="20% - 强调文字颜色 3 9" xfId="175" xr:uid="{00000000-0005-0000-0000-0000DD000000}"/>
    <cellStyle name="20% - 强调文字颜色 4 10" xfId="181" xr:uid="{00000000-0005-0000-0000-0000E3000000}"/>
    <cellStyle name="20% - 强调文字颜色 4 11" xfId="187" xr:uid="{00000000-0005-0000-0000-0000E9000000}"/>
    <cellStyle name="20% - 强调文字颜色 4 2" xfId="188" xr:uid="{00000000-0005-0000-0000-0000EA000000}"/>
    <cellStyle name="20% - 强调文字颜色 4 2 2" xfId="192" xr:uid="{00000000-0005-0000-0000-0000EE000000}"/>
    <cellStyle name="20% - 强调文字颜色 4 2 3" xfId="196" xr:uid="{00000000-0005-0000-0000-0000F2000000}"/>
    <cellStyle name="20% - 强调文字颜色 4 2 4" xfId="198" xr:uid="{00000000-0005-0000-0000-0000F4000000}"/>
    <cellStyle name="20% - 强调文字颜色 4 2 5" xfId="200" xr:uid="{00000000-0005-0000-0000-0000F6000000}"/>
    <cellStyle name="20% - 强调文字颜色 4 3" xfId="201" xr:uid="{00000000-0005-0000-0000-0000F7000000}"/>
    <cellStyle name="20% - 强调文字颜色 4 4" xfId="206" xr:uid="{00000000-0005-0000-0000-0000FC000000}"/>
    <cellStyle name="20% - 强调文字颜色 4 5" xfId="21" xr:uid="{00000000-0005-0000-0000-000020000000}"/>
    <cellStyle name="20% - 强调文字颜色 4 6" xfId="210" xr:uid="{00000000-0005-0000-0000-000000010000}"/>
    <cellStyle name="20% - 强调文字颜色 4 7" xfId="215" xr:uid="{00000000-0005-0000-0000-000005010000}"/>
    <cellStyle name="20% - 强调文字颜色 4 8" xfId="218" xr:uid="{00000000-0005-0000-0000-000008010000}"/>
    <cellStyle name="20% - 强调文字颜色 4 9" xfId="227" xr:uid="{00000000-0005-0000-0000-000011010000}"/>
    <cellStyle name="20% - 强调文字颜色 5 10" xfId="228" xr:uid="{00000000-0005-0000-0000-000012010000}"/>
    <cellStyle name="20% - 强调文字颜色 5 11" xfId="230" xr:uid="{00000000-0005-0000-0000-000014010000}"/>
    <cellStyle name="20% - 强调文字颜色 5 2" xfId="231" xr:uid="{00000000-0005-0000-0000-000015010000}"/>
    <cellStyle name="20% - 强调文字颜色 5 2 2" xfId="235" xr:uid="{00000000-0005-0000-0000-000019010000}"/>
    <cellStyle name="20% - 强调文字颜色 5 2 3" xfId="238" xr:uid="{00000000-0005-0000-0000-00001C010000}"/>
    <cellStyle name="20% - 强调文字颜色 5 2 4" xfId="241" xr:uid="{00000000-0005-0000-0000-00001F010000}"/>
    <cellStyle name="20% - 强调文字颜色 5 2 5" xfId="244" xr:uid="{00000000-0005-0000-0000-000022010000}"/>
    <cellStyle name="20% - 强调文字颜色 5 3" xfId="246" xr:uid="{00000000-0005-0000-0000-000024010000}"/>
    <cellStyle name="20% - 强调文字颜色 5 4" xfId="250" xr:uid="{00000000-0005-0000-0000-000028010000}"/>
    <cellStyle name="20% - 强调文字颜色 5 5" xfId="254" xr:uid="{00000000-0005-0000-0000-00002C010000}"/>
    <cellStyle name="20% - 强调文字颜色 5 6" xfId="256" xr:uid="{00000000-0005-0000-0000-00002E010000}"/>
    <cellStyle name="20% - 强调文字颜色 5 7" xfId="260" xr:uid="{00000000-0005-0000-0000-000032010000}"/>
    <cellStyle name="20% - 强调文字颜色 5 8" xfId="263" xr:uid="{00000000-0005-0000-0000-000035010000}"/>
    <cellStyle name="20% - 强调文字颜色 5 9" xfId="267" xr:uid="{00000000-0005-0000-0000-000039010000}"/>
    <cellStyle name="20% - 强调文字颜色 6 10" xfId="269" xr:uid="{00000000-0005-0000-0000-00003B010000}"/>
    <cellStyle name="20% - 强调文字颜色 6 11" xfId="270" xr:uid="{00000000-0005-0000-0000-00003C010000}"/>
    <cellStyle name="20% - 强调文字颜色 6 2" xfId="275" xr:uid="{00000000-0005-0000-0000-000041010000}"/>
    <cellStyle name="20% - 强调文字颜色 6 2 2" xfId="277" xr:uid="{00000000-0005-0000-0000-000043010000}"/>
    <cellStyle name="20% - 强调文字颜色 6 2 3" xfId="279" xr:uid="{00000000-0005-0000-0000-000045010000}"/>
    <cellStyle name="20% - 强调文字颜色 6 2 4" xfId="282" xr:uid="{00000000-0005-0000-0000-000048010000}"/>
    <cellStyle name="20% - 强调文字颜色 6 2 5" xfId="285" xr:uid="{00000000-0005-0000-0000-00004B010000}"/>
    <cellStyle name="20% - 强调文字颜色 6 3" xfId="289" xr:uid="{00000000-0005-0000-0000-00004F010000}"/>
    <cellStyle name="20% - 强调文字颜色 6 4" xfId="292" xr:uid="{00000000-0005-0000-0000-000052010000}"/>
    <cellStyle name="20% - 强调文字颜色 6 5" xfId="295" xr:uid="{00000000-0005-0000-0000-000055010000}"/>
    <cellStyle name="20% - 强调文字颜色 6 6" xfId="298" xr:uid="{00000000-0005-0000-0000-000058010000}"/>
    <cellStyle name="20% - 强调文字颜色 6 7" xfId="301" xr:uid="{00000000-0005-0000-0000-00005B010000}"/>
    <cellStyle name="20% - 强调文字颜色 6 8" xfId="305" xr:uid="{00000000-0005-0000-0000-00005F010000}"/>
    <cellStyle name="20% - 强调文字颜色 6 9" xfId="309" xr:uid="{00000000-0005-0000-0000-000063010000}"/>
    <cellStyle name="40% - 强调文字颜色 1 10" xfId="310" xr:uid="{00000000-0005-0000-0000-000064010000}"/>
    <cellStyle name="40% - 强调文字颜色 1 11" xfId="315" xr:uid="{00000000-0005-0000-0000-000069010000}"/>
    <cellStyle name="40% - 强调文字颜色 1 2" xfId="318" xr:uid="{00000000-0005-0000-0000-00006C010000}"/>
    <cellStyle name="40% - 强调文字颜色 1 2 2" xfId="319" xr:uid="{00000000-0005-0000-0000-00006D010000}"/>
    <cellStyle name="40% - 强调文字颜色 1 2 3" xfId="320" xr:uid="{00000000-0005-0000-0000-00006E010000}"/>
    <cellStyle name="40% - 强调文字颜色 1 2 4" xfId="321" xr:uid="{00000000-0005-0000-0000-00006F010000}"/>
    <cellStyle name="40% - 强调文字颜色 1 2 5" xfId="322" xr:uid="{00000000-0005-0000-0000-000070010000}"/>
    <cellStyle name="40% - 强调文字颜色 1 3" xfId="323" xr:uid="{00000000-0005-0000-0000-000071010000}"/>
    <cellStyle name="40% - 强调文字颜色 1 4" xfId="324" xr:uid="{00000000-0005-0000-0000-000072010000}"/>
    <cellStyle name="40% - 强调文字颜色 1 5" xfId="326" xr:uid="{00000000-0005-0000-0000-000074010000}"/>
    <cellStyle name="40% - 强调文字颜色 1 6" xfId="327" xr:uid="{00000000-0005-0000-0000-000075010000}"/>
    <cellStyle name="40% - 强调文字颜色 1 7" xfId="329" xr:uid="{00000000-0005-0000-0000-000077010000}"/>
    <cellStyle name="40% - 强调文字颜色 1 8" xfId="330" xr:uid="{00000000-0005-0000-0000-000078010000}"/>
    <cellStyle name="40% - 强调文字颜色 1 9" xfId="331" xr:uid="{00000000-0005-0000-0000-000079010000}"/>
    <cellStyle name="40% - 强调文字颜色 2 10" xfId="332" xr:uid="{00000000-0005-0000-0000-00007A010000}"/>
    <cellStyle name="40% - 强调文字颜色 2 11" xfId="114" xr:uid="{00000000-0005-0000-0000-0000A0000000}"/>
    <cellStyle name="40% - 强调文字颜色 2 2" xfId="93" xr:uid="{00000000-0005-0000-0000-00008B000000}"/>
    <cellStyle name="40% - 强调文字颜色 2 2 2" xfId="339" xr:uid="{00000000-0005-0000-0000-000081010000}"/>
    <cellStyle name="40% - 强调文字颜色 2 2 3" xfId="341" xr:uid="{00000000-0005-0000-0000-000083010000}"/>
    <cellStyle name="40% - 强调文字颜色 2 2 4" xfId="343" xr:uid="{00000000-0005-0000-0000-000085010000}"/>
    <cellStyle name="40% - 强调文字颜色 2 2 5" xfId="345" xr:uid="{00000000-0005-0000-0000-000087010000}"/>
    <cellStyle name="40% - 强调文字颜色 2 3" xfId="119" xr:uid="{00000000-0005-0000-0000-0000A5000000}"/>
    <cellStyle name="40% - 强调文字颜色 2 4" xfId="123" xr:uid="{00000000-0005-0000-0000-0000A9000000}"/>
    <cellStyle name="40% - 强调文字颜色 2 5" xfId="144" xr:uid="{00000000-0005-0000-0000-0000BE000000}"/>
    <cellStyle name="40% - 强调文字颜色 2 6" xfId="346" xr:uid="{00000000-0005-0000-0000-000088010000}"/>
    <cellStyle name="40% - 强调文字颜色 2 7" xfId="349" xr:uid="{00000000-0005-0000-0000-00008B010000}"/>
    <cellStyle name="40% - 强调文字颜色 2 8" xfId="350" xr:uid="{00000000-0005-0000-0000-00008C010000}"/>
    <cellStyle name="40% - 强调文字颜色 2 9" xfId="351" xr:uid="{00000000-0005-0000-0000-00008D010000}"/>
    <cellStyle name="40% - 强调文字颜色 3 10" xfId="33" xr:uid="{00000000-0005-0000-0000-000030000000}"/>
    <cellStyle name="40% - 强调文字颜色 3 11" xfId="87" xr:uid="{00000000-0005-0000-0000-000085000000}"/>
    <cellStyle name="40% - 强调文字颜色 3 2" xfId="352" xr:uid="{00000000-0005-0000-0000-00008E010000}"/>
    <cellStyle name="40% - 强调文字颜色 3 2 2" xfId="353" xr:uid="{00000000-0005-0000-0000-00008F010000}"/>
    <cellStyle name="40% - 强调文字颜色 3 2 3" xfId="355" xr:uid="{00000000-0005-0000-0000-000091010000}"/>
    <cellStyle name="40% - 强调文字颜色 3 2 4" xfId="356" xr:uid="{00000000-0005-0000-0000-000092010000}"/>
    <cellStyle name="40% - 强调文字颜色 3 2 5" xfId="357" xr:uid="{00000000-0005-0000-0000-000093010000}"/>
    <cellStyle name="40% - 强调文字颜色 3 3" xfId="360" xr:uid="{00000000-0005-0000-0000-000096010000}"/>
    <cellStyle name="40% - 强调文字颜色 3 4" xfId="361" xr:uid="{00000000-0005-0000-0000-000097010000}"/>
    <cellStyle name="40% - 强调文字颜色 3 5" xfId="363" xr:uid="{00000000-0005-0000-0000-000099010000}"/>
    <cellStyle name="40% - 强调文字颜色 3 6" xfId="364" xr:uid="{00000000-0005-0000-0000-00009A010000}"/>
    <cellStyle name="40% - 强调文字颜色 3 7" xfId="368" xr:uid="{00000000-0005-0000-0000-00009E010000}"/>
    <cellStyle name="40% - 强调文字颜色 3 8" xfId="41" xr:uid="{00000000-0005-0000-0000-00003B000000}"/>
    <cellStyle name="40% - 强调文字颜色 3 9" xfId="22" xr:uid="{00000000-0005-0000-0000-000021000000}"/>
    <cellStyle name="40% - 强调文字颜色 4 10" xfId="117" xr:uid="{00000000-0005-0000-0000-0000A3000000}"/>
    <cellStyle name="40% - 强调文字颜色 4 11" xfId="122" xr:uid="{00000000-0005-0000-0000-0000A8000000}"/>
    <cellStyle name="40% - 强调文字颜色 4 2" xfId="46" xr:uid="{00000000-0005-0000-0000-000045000000}"/>
    <cellStyle name="40% - 强调文字颜色 4 2 2" xfId="370" xr:uid="{00000000-0005-0000-0000-0000A0010000}"/>
    <cellStyle name="40% - 强调文字颜色 4 2 3" xfId="372" xr:uid="{00000000-0005-0000-0000-0000A2010000}"/>
    <cellStyle name="40% - 强调文字颜色 4 2 4" xfId="374" xr:uid="{00000000-0005-0000-0000-0000A4010000}"/>
    <cellStyle name="40% - 强调文字颜色 4 2 5" xfId="376" xr:uid="{00000000-0005-0000-0000-0000A6010000}"/>
    <cellStyle name="40% - 强调文字颜色 4 3" xfId="377" xr:uid="{00000000-0005-0000-0000-0000A7010000}"/>
    <cellStyle name="40% - 强调文字颜色 4 4" xfId="276" xr:uid="{00000000-0005-0000-0000-000042010000}"/>
    <cellStyle name="40% - 强调文字颜色 4 5" xfId="278" xr:uid="{00000000-0005-0000-0000-000044010000}"/>
    <cellStyle name="40% - 强调文字颜色 4 6" xfId="281" xr:uid="{00000000-0005-0000-0000-000047010000}"/>
    <cellStyle name="40% - 强调文字颜色 4 7" xfId="287" xr:uid="{00000000-0005-0000-0000-00004D010000}"/>
    <cellStyle name="40% - 强调文字颜色 4 8" xfId="378" xr:uid="{00000000-0005-0000-0000-0000A8010000}"/>
    <cellStyle name="40% - 强调文字颜色 4 9" xfId="379" xr:uid="{00000000-0005-0000-0000-0000A9010000}"/>
    <cellStyle name="40% - 强调文字颜色 5 10" xfId="381" xr:uid="{00000000-0005-0000-0000-0000AB010000}"/>
    <cellStyle name="40% - 强调文字颜色 5 11" xfId="182" xr:uid="{00000000-0005-0000-0000-0000E4000000}"/>
    <cellStyle name="40% - 强调文字颜色 5 2" xfId="386" xr:uid="{00000000-0005-0000-0000-0000B0010000}"/>
    <cellStyle name="40% - 强调文字颜色 5 2 2" xfId="294" xr:uid="{00000000-0005-0000-0000-000054010000}"/>
    <cellStyle name="40% - 强调文字颜色 5 2 3" xfId="297" xr:uid="{00000000-0005-0000-0000-000057010000}"/>
    <cellStyle name="40% - 强调文字颜色 5 2 4" xfId="300" xr:uid="{00000000-0005-0000-0000-00005A010000}"/>
    <cellStyle name="40% - 强调文字颜色 5 2 5" xfId="304" xr:uid="{00000000-0005-0000-0000-00005E010000}"/>
    <cellStyle name="40% - 强调文字颜色 5 3" xfId="390" xr:uid="{00000000-0005-0000-0000-0000B4010000}"/>
    <cellStyle name="40% - 强调文字颜色 5 4" xfId="392" xr:uid="{00000000-0005-0000-0000-0000B6010000}"/>
    <cellStyle name="40% - 强调文字颜色 5 5" xfId="393" xr:uid="{00000000-0005-0000-0000-0000B7010000}"/>
    <cellStyle name="40% - 强调文字颜色 5 6" xfId="395" xr:uid="{00000000-0005-0000-0000-0000B9010000}"/>
    <cellStyle name="40% - 强调文字颜色 5 7" xfId="55" xr:uid="{00000000-0005-0000-0000-000052000000}"/>
    <cellStyle name="40% - 强调文字颜色 5 8" xfId="398" xr:uid="{00000000-0005-0000-0000-0000BC010000}"/>
    <cellStyle name="40% - 强调文字颜色 5 9" xfId="401" xr:uid="{00000000-0005-0000-0000-0000BF010000}"/>
    <cellStyle name="40% - 强调文字颜色 6 10" xfId="404" xr:uid="{00000000-0005-0000-0000-0000C2010000}"/>
    <cellStyle name="40% - 强调文字颜色 6 11" xfId="229" xr:uid="{00000000-0005-0000-0000-000013010000}"/>
    <cellStyle name="40% - 强调文字颜色 6 2" xfId="408" xr:uid="{00000000-0005-0000-0000-0000C6010000}"/>
    <cellStyle name="40% - 强调文字颜色 6 2 2" xfId="410" xr:uid="{00000000-0005-0000-0000-0000C8010000}"/>
    <cellStyle name="40% - 强调文字颜色 6 2 3" xfId="413" xr:uid="{00000000-0005-0000-0000-0000CB010000}"/>
    <cellStyle name="40% - 强调文字颜色 6 2 4" xfId="416" xr:uid="{00000000-0005-0000-0000-0000CE010000}"/>
    <cellStyle name="40% - 强调文字颜色 6 2 5" xfId="418" xr:uid="{00000000-0005-0000-0000-0000D0010000}"/>
    <cellStyle name="40% - 强调文字颜色 6 3" xfId="419" xr:uid="{00000000-0005-0000-0000-0000D1010000}"/>
    <cellStyle name="40% - 强调文字颜色 6 4" xfId="423" xr:uid="{00000000-0005-0000-0000-0000D5010000}"/>
    <cellStyle name="40% - 强调文字颜色 6 5" xfId="58" xr:uid="{00000000-0005-0000-0000-000055000000}"/>
    <cellStyle name="40% - 强调文字颜色 6 6" xfId="425" xr:uid="{00000000-0005-0000-0000-0000D7010000}"/>
    <cellStyle name="40% - 强调文字颜色 6 7" xfId="431" xr:uid="{00000000-0005-0000-0000-0000DD010000}"/>
    <cellStyle name="40% - 强调文字颜色 6 8" xfId="433" xr:uid="{00000000-0005-0000-0000-0000DF010000}"/>
    <cellStyle name="40% - 强调文字颜色 6 9" xfId="354" xr:uid="{00000000-0005-0000-0000-000090010000}"/>
    <cellStyle name="60% - 强调文字颜色 1 10" xfId="434" xr:uid="{00000000-0005-0000-0000-0000E0010000}"/>
    <cellStyle name="60% - 强调文字颜色 1 11" xfId="8" xr:uid="{00000000-0005-0000-0000-00000A000000}"/>
    <cellStyle name="60% - 强调文字颜色 1 2" xfId="155" xr:uid="{00000000-0005-0000-0000-0000C9000000}"/>
    <cellStyle name="60% - 强调文字颜色 1 2 2" xfId="435" xr:uid="{00000000-0005-0000-0000-0000E1010000}"/>
    <cellStyle name="60% - 强调文字颜色 1 2 3" xfId="438" xr:uid="{00000000-0005-0000-0000-0000E4010000}"/>
    <cellStyle name="60% - 强调文字颜色 1 2 4" xfId="439" xr:uid="{00000000-0005-0000-0000-0000E5010000}"/>
    <cellStyle name="60% - 强调文字颜色 1 2 5" xfId="441" xr:uid="{00000000-0005-0000-0000-0000E7010000}"/>
    <cellStyle name="60% - 强调文字颜色 1 3" xfId="160" xr:uid="{00000000-0005-0000-0000-0000CE000000}"/>
    <cellStyle name="60% - 强调文字颜色 1 4" xfId="163" xr:uid="{00000000-0005-0000-0000-0000D1000000}"/>
    <cellStyle name="60% - 强调文字颜色 1 5" xfId="166" xr:uid="{00000000-0005-0000-0000-0000D4000000}"/>
    <cellStyle name="60% - 强调文字颜色 1 6" xfId="173" xr:uid="{00000000-0005-0000-0000-0000DB000000}"/>
    <cellStyle name="60% - 强调文字颜色 1 7" xfId="179" xr:uid="{00000000-0005-0000-0000-0000E1000000}"/>
    <cellStyle name="60% - 强调文字颜色 1 8" xfId="336" xr:uid="{00000000-0005-0000-0000-00007E010000}"/>
    <cellStyle name="60% - 强调文字颜色 1 9" xfId="111" xr:uid="{00000000-0005-0000-0000-00009D000000}"/>
    <cellStyle name="60% - 强调文字颜色 2 10" xfId="442" xr:uid="{00000000-0005-0000-0000-0000E8010000}"/>
    <cellStyle name="60% - 强调文字颜色 2 11" xfId="311" xr:uid="{00000000-0005-0000-0000-000065010000}"/>
    <cellStyle name="60% - 强调文字颜色 2 2" xfId="203" xr:uid="{00000000-0005-0000-0000-0000F9000000}"/>
    <cellStyle name="60% - 强调文字颜色 2 2 2" xfId="30" xr:uid="{00000000-0005-0000-0000-00002C000000}"/>
    <cellStyle name="60% - 强调文字颜色 2 2 3" xfId="81" xr:uid="{00000000-0005-0000-0000-00007F000000}"/>
    <cellStyle name="60% - 强调文字颜色 2 2 4" xfId="124" xr:uid="{00000000-0005-0000-0000-0000AA000000}"/>
    <cellStyle name="60% - 强调文字颜色 2 2 5" xfId="445" xr:uid="{00000000-0005-0000-0000-0000EB010000}"/>
    <cellStyle name="60% - 强调文字颜色 2 3" xfId="18" xr:uid="{00000000-0005-0000-0000-00001C000000}"/>
    <cellStyle name="60% - 强调文字颜色 2 4" xfId="207" xr:uid="{00000000-0005-0000-0000-0000FD000000}"/>
    <cellStyle name="60% - 强调文字颜色 2 5" xfId="211" xr:uid="{00000000-0005-0000-0000-000001010000}"/>
    <cellStyle name="60% - 强调文字颜色 2 6" xfId="219" xr:uid="{00000000-0005-0000-0000-000009010000}"/>
    <cellStyle name="60% - 强调文字颜色 2 7" xfId="224" xr:uid="{00000000-0005-0000-0000-00000E010000}"/>
    <cellStyle name="60% - 强调文字颜色 2 8" xfId="446" xr:uid="{00000000-0005-0000-0000-0000EC010000}"/>
    <cellStyle name="60% - 强调文字颜色 2 9" xfId="453" xr:uid="{00000000-0005-0000-0000-0000F3010000}"/>
    <cellStyle name="60% - 强调文字颜色 3 10" xfId="176" xr:uid="{00000000-0005-0000-0000-0000DE000000}"/>
    <cellStyle name="60% - 强调文字颜色 3 11" xfId="333" xr:uid="{00000000-0005-0000-0000-00007B010000}"/>
    <cellStyle name="60% - 强调文字颜色 3 2" xfId="249" xr:uid="{00000000-0005-0000-0000-000027010000}"/>
    <cellStyle name="60% - 强调文字颜色 3 2 2" xfId="455" xr:uid="{00000000-0005-0000-0000-0000F5010000}"/>
    <cellStyle name="60% - 强调文字颜色 3 2 3" xfId="457" xr:uid="{00000000-0005-0000-0000-0000F7010000}"/>
    <cellStyle name="60% - 强调文字颜色 3 2 4" xfId="459" xr:uid="{00000000-0005-0000-0000-0000F9010000}"/>
    <cellStyle name="60% - 强调文字颜色 3 2 5" xfId="462" xr:uid="{00000000-0005-0000-0000-0000FC010000}"/>
    <cellStyle name="60% - 强调文字颜色 3 3" xfId="253" xr:uid="{00000000-0005-0000-0000-00002B010000}"/>
    <cellStyle name="60% - 强调文字颜色 3 4" xfId="257" xr:uid="{00000000-0005-0000-0000-00002F010000}"/>
    <cellStyle name="60% - 强调文字颜色 3 5" xfId="259" xr:uid="{00000000-0005-0000-0000-000031010000}"/>
    <cellStyle name="60% - 强调文字颜色 3 6" xfId="264" xr:uid="{00000000-0005-0000-0000-000036010000}"/>
    <cellStyle name="60% - 强调文字颜色 3 7" xfId="266" xr:uid="{00000000-0005-0000-0000-000038010000}"/>
    <cellStyle name="60% - 强调文字颜色 3 8" xfId="464" xr:uid="{00000000-0005-0000-0000-0000FE010000}"/>
    <cellStyle name="60% - 强调文字颜色 3 9" xfId="468" xr:uid="{00000000-0005-0000-0000-000002020000}"/>
    <cellStyle name="60% - 强调文字颜色 4 10" xfId="471" xr:uid="{00000000-0005-0000-0000-000005020000}"/>
    <cellStyle name="60% - 强调文字颜色 4 11" xfId="34" xr:uid="{00000000-0005-0000-0000-000031000000}"/>
    <cellStyle name="60% - 强调文字颜色 4 2" xfId="290" xr:uid="{00000000-0005-0000-0000-000050010000}"/>
    <cellStyle name="60% - 强调文字颜色 4 2 2" xfId="424" xr:uid="{00000000-0005-0000-0000-0000D6010000}"/>
    <cellStyle name="60% - 强调文字颜色 4 2 3" xfId="59" xr:uid="{00000000-0005-0000-0000-000056000000}"/>
    <cellStyle name="60% - 强调文字颜色 4 2 4" xfId="426" xr:uid="{00000000-0005-0000-0000-0000D8010000}"/>
    <cellStyle name="60% - 强调文字颜色 4 2 5" xfId="432" xr:uid="{00000000-0005-0000-0000-0000DE010000}"/>
    <cellStyle name="60% - 强调文字颜色 4 3" xfId="293" xr:uid="{00000000-0005-0000-0000-000053010000}"/>
    <cellStyle name="60% - 强调文字颜色 4 4" xfId="296" xr:uid="{00000000-0005-0000-0000-000056010000}"/>
    <cellStyle name="60% - 强调文字颜色 4 5" xfId="299" xr:uid="{00000000-0005-0000-0000-000059010000}"/>
    <cellStyle name="60% - 强调文字颜色 4 6" xfId="306" xr:uid="{00000000-0005-0000-0000-000060010000}"/>
    <cellStyle name="60% - 强调文字颜色 4 7" xfId="308" xr:uid="{00000000-0005-0000-0000-000062010000}"/>
    <cellStyle name="60% - 强调文字颜色 4 8" xfId="189" xr:uid="{00000000-0005-0000-0000-0000EB000000}"/>
    <cellStyle name="60% - 强调文字颜色 4 9" xfId="194" xr:uid="{00000000-0005-0000-0000-0000F0000000}"/>
    <cellStyle name="60% - 强调文字颜色 5 10" xfId="92" xr:uid="{00000000-0005-0000-0000-00008A000000}"/>
    <cellStyle name="60% - 强调文字颜色 5 11" xfId="118" xr:uid="{00000000-0005-0000-0000-0000A4000000}"/>
    <cellStyle name="60% - 强调文字颜色 5 2" xfId="472" xr:uid="{00000000-0005-0000-0000-000006020000}"/>
    <cellStyle name="60% - 强调文字颜色 5 2 2" xfId="475" xr:uid="{00000000-0005-0000-0000-000009020000}"/>
    <cellStyle name="60% - 强调文字颜色 5 2 3" xfId="477" xr:uid="{00000000-0005-0000-0000-00000B020000}"/>
    <cellStyle name="60% - 强调文字颜色 5 2 4" xfId="478" xr:uid="{00000000-0005-0000-0000-00000C020000}"/>
    <cellStyle name="60% - 强调文字颜色 5 2 5" xfId="481" xr:uid="{00000000-0005-0000-0000-00000F020000}"/>
    <cellStyle name="60% - 强调文字颜色 5 3" xfId="485" xr:uid="{00000000-0005-0000-0000-000013020000}"/>
    <cellStyle name="60% - 强调文字颜色 5 4" xfId="487" xr:uid="{00000000-0005-0000-0000-000015020000}"/>
    <cellStyle name="60% - 强调文字颜色 5 5" xfId="488" xr:uid="{00000000-0005-0000-0000-000016020000}"/>
    <cellStyle name="60% - 强调文字颜色 5 6" xfId="491" xr:uid="{00000000-0005-0000-0000-000019020000}"/>
    <cellStyle name="60% - 强调文字颜色 5 7" xfId="494" xr:uid="{00000000-0005-0000-0000-00001C020000}"/>
    <cellStyle name="60% - 强调文字颜色 5 8" xfId="495" xr:uid="{00000000-0005-0000-0000-00001D020000}"/>
    <cellStyle name="60% - 强调文字颜色 5 9" xfId="499" xr:uid="{00000000-0005-0000-0000-000021020000}"/>
    <cellStyle name="60% - 强调文字颜色 6 10" xfId="502" xr:uid="{00000000-0005-0000-0000-000024020000}"/>
    <cellStyle name="60% - 强调文字颜色 6 11" xfId="382" xr:uid="{00000000-0005-0000-0000-0000AC010000}"/>
    <cellStyle name="60% - 强调文字颜色 6 2" xfId="504" xr:uid="{00000000-0005-0000-0000-000026020000}"/>
    <cellStyle name="60% - 强调文字颜色 6 2 2" xfId="507" xr:uid="{00000000-0005-0000-0000-000029020000}"/>
    <cellStyle name="60% - 强调文字颜色 6 2 3" xfId="512" xr:uid="{00000000-0005-0000-0000-00002E020000}"/>
    <cellStyle name="60% - 强调文字颜色 6 2 4" xfId="274" xr:uid="{00000000-0005-0000-0000-000040010000}"/>
    <cellStyle name="60% - 强调文字颜色 6 2 5" xfId="288" xr:uid="{00000000-0005-0000-0000-00004E010000}"/>
    <cellStyle name="60% - 强调文字颜色 6 3" xfId="513" xr:uid="{00000000-0005-0000-0000-00002F020000}"/>
    <cellStyle name="60% - 强调文字颜色 6 4" xfId="514" xr:uid="{00000000-0005-0000-0000-000030020000}"/>
    <cellStyle name="60% - 强调文字颜色 6 5" xfId="515" xr:uid="{00000000-0005-0000-0000-000031020000}"/>
    <cellStyle name="60% - 强调文字颜色 6 6" xfId="518" xr:uid="{00000000-0005-0000-0000-000034020000}"/>
    <cellStyle name="60% - 强调文字颜色 6 7" xfId="469" xr:uid="{00000000-0005-0000-0000-000003020000}"/>
    <cellStyle name="60% - 强调文字颜色 6 8" xfId="29" xr:uid="{00000000-0005-0000-0000-00002B000000}"/>
    <cellStyle name="60% - 强调文字颜色 6 9" xfId="83" xr:uid="{00000000-0005-0000-0000-000081000000}"/>
    <cellStyle name="BOM_Level_1" xfId="358" xr:uid="{00000000-0005-0000-0000-000094010000}"/>
    <cellStyle name="BOM_Level_Below3" xfId="16" xr:uid="{00000000-0005-0000-0000-000018000000}"/>
    <cellStyle name="BOM_Level_Below3 2 2" xfId="255" xr:uid="{00000000-0005-0000-0000-00002D010000}"/>
    <cellStyle name="BOM_Level_Below3 3" xfId="520" xr:uid="{00000000-0005-0000-0000-000036020000}"/>
    <cellStyle name="BOM_Level_Below3 4" xfId="521" xr:uid="{00000000-0005-0000-0000-000037020000}"/>
    <cellStyle name="BOM_Level_Below3 4 2" xfId="486" xr:uid="{00000000-0005-0000-0000-000014020000}"/>
    <cellStyle name="BOM_Level_Below3 6" xfId="522" xr:uid="{00000000-0005-0000-0000-000038020000}"/>
    <cellStyle name="Normal_Rag6Idx" xfId="484" xr:uid="{00000000-0005-0000-0000-000012020000}"/>
    <cellStyle name="标题 1 10" xfId="524" xr:uid="{00000000-0005-0000-0000-00003A020000}"/>
    <cellStyle name="标题 1 11" xfId="527" xr:uid="{00000000-0005-0000-0000-00003D020000}"/>
    <cellStyle name="标题 1 2" xfId="528" xr:uid="{00000000-0005-0000-0000-00003E020000}"/>
    <cellStyle name="标题 1 2 2" xfId="532" xr:uid="{00000000-0005-0000-0000-000042020000}"/>
    <cellStyle name="标题 1 2 3" xfId="533" xr:uid="{00000000-0005-0000-0000-000043020000}"/>
    <cellStyle name="标题 1 2 4" xfId="534" xr:uid="{00000000-0005-0000-0000-000044020000}"/>
    <cellStyle name="标题 1 2 5" xfId="536" xr:uid="{00000000-0005-0000-0000-000046020000}"/>
    <cellStyle name="标题 1 3" xfId="538" xr:uid="{00000000-0005-0000-0000-000048020000}"/>
    <cellStyle name="标题 1 4" xfId="540" xr:uid="{00000000-0005-0000-0000-00004A020000}"/>
    <cellStyle name="标题 1 5" xfId="542" xr:uid="{00000000-0005-0000-0000-00004C020000}"/>
    <cellStyle name="标题 1 6" xfId="545" xr:uid="{00000000-0005-0000-0000-00004F020000}"/>
    <cellStyle name="标题 1 7" xfId="547" xr:uid="{00000000-0005-0000-0000-000051020000}"/>
    <cellStyle name="标题 1 8" xfId="549" xr:uid="{00000000-0005-0000-0000-000053020000}"/>
    <cellStyle name="标题 1 9" xfId="551" xr:uid="{00000000-0005-0000-0000-000055020000}"/>
    <cellStyle name="标题 10" xfId="553" xr:uid="{00000000-0005-0000-0000-000057020000}"/>
    <cellStyle name="标题 11" xfId="555" xr:uid="{00000000-0005-0000-0000-000059020000}"/>
    <cellStyle name="标题 12" xfId="557" xr:uid="{00000000-0005-0000-0000-00005B020000}"/>
    <cellStyle name="标题 13" xfId="558" xr:uid="{00000000-0005-0000-0000-00005C020000}"/>
    <cellStyle name="标题 14" xfId="559" xr:uid="{00000000-0005-0000-0000-00005D020000}"/>
    <cellStyle name="标题 2 10" xfId="394" xr:uid="{00000000-0005-0000-0000-0000B8010000}"/>
    <cellStyle name="标题 2 11" xfId="54" xr:uid="{00000000-0005-0000-0000-000051000000}"/>
    <cellStyle name="标题 2 2" xfId="560" xr:uid="{00000000-0005-0000-0000-00005E020000}"/>
    <cellStyle name="标题 2 2 2" xfId="561" xr:uid="{00000000-0005-0000-0000-00005F020000}"/>
    <cellStyle name="标题 2 2 3" xfId="562" xr:uid="{00000000-0005-0000-0000-000060020000}"/>
    <cellStyle name="标题 2 2 4" xfId="407" xr:uid="{00000000-0005-0000-0000-0000C5010000}"/>
    <cellStyle name="标题 2 2 5" xfId="422" xr:uid="{00000000-0005-0000-0000-0000D4010000}"/>
    <cellStyle name="标题 2 3" xfId="563" xr:uid="{00000000-0005-0000-0000-000061020000}"/>
    <cellStyle name="标题 2 4" xfId="564" xr:uid="{00000000-0005-0000-0000-000062020000}"/>
    <cellStyle name="标题 2 5" xfId="565" xr:uid="{00000000-0005-0000-0000-000063020000}"/>
    <cellStyle name="标题 2 6" xfId="566" xr:uid="{00000000-0005-0000-0000-000064020000}"/>
    <cellStyle name="标题 2 7" xfId="567" xr:uid="{00000000-0005-0000-0000-000065020000}"/>
    <cellStyle name="标题 2 8" xfId="568" xr:uid="{00000000-0005-0000-0000-000066020000}"/>
    <cellStyle name="标题 2 9" xfId="569" xr:uid="{00000000-0005-0000-0000-000067020000}"/>
    <cellStyle name="标题 3 10" xfId="574" xr:uid="{00000000-0005-0000-0000-00006C020000}"/>
    <cellStyle name="标题 3 11" xfId="5" xr:uid="{00000000-0005-0000-0000-000006000000}"/>
    <cellStyle name="标题 3 2" xfId="577" xr:uid="{00000000-0005-0000-0000-00006F020000}"/>
    <cellStyle name="标题 3 2 2" xfId="106" xr:uid="{00000000-0005-0000-0000-000098000000}"/>
    <cellStyle name="标题 3 2 3" xfId="109" xr:uid="{00000000-0005-0000-0000-00009B000000}"/>
    <cellStyle name="标题 3 2 4" xfId="580" xr:uid="{00000000-0005-0000-0000-000072020000}"/>
    <cellStyle name="标题 3 2 5" xfId="583" xr:uid="{00000000-0005-0000-0000-000075020000}"/>
    <cellStyle name="标题 3 3" xfId="586" xr:uid="{00000000-0005-0000-0000-000078020000}"/>
    <cellStyle name="标题 3 4" xfId="590" xr:uid="{00000000-0005-0000-0000-00007C020000}"/>
    <cellStyle name="标题 3 5" xfId="594" xr:uid="{00000000-0005-0000-0000-000080020000}"/>
    <cellStyle name="标题 3 6" xfId="598" xr:uid="{00000000-0005-0000-0000-000084020000}"/>
    <cellStyle name="标题 3 7" xfId="602" xr:uid="{00000000-0005-0000-0000-000088020000}"/>
    <cellStyle name="标题 3 8" xfId="607" xr:uid="{00000000-0005-0000-0000-00008D020000}"/>
    <cellStyle name="标题 3 9" xfId="613" xr:uid="{00000000-0005-0000-0000-000093020000}"/>
    <cellStyle name="标题 4 10" xfId="508" xr:uid="{00000000-0005-0000-0000-00002A020000}"/>
    <cellStyle name="标题 4 11" xfId="271" xr:uid="{00000000-0005-0000-0000-00003D010000}"/>
    <cellStyle name="标题 4 2" xfId="483" xr:uid="{00000000-0005-0000-0000-000011020000}"/>
    <cellStyle name="标题 4 2 2" xfId="616" xr:uid="{00000000-0005-0000-0000-000096020000}"/>
    <cellStyle name="标题 4 2 3" xfId="617" xr:uid="{00000000-0005-0000-0000-000097020000}"/>
    <cellStyle name="标题 4 2 4" xfId="620" xr:uid="{00000000-0005-0000-0000-00009A020000}"/>
    <cellStyle name="标题 4 2 5" xfId="621" xr:uid="{00000000-0005-0000-0000-00009B020000}"/>
    <cellStyle name="标题 4 3" xfId="622" xr:uid="{00000000-0005-0000-0000-00009C020000}"/>
    <cellStyle name="标题 4 4" xfId="369" xr:uid="{00000000-0005-0000-0000-00009F010000}"/>
    <cellStyle name="标题 4 5" xfId="371" xr:uid="{00000000-0005-0000-0000-0000A1010000}"/>
    <cellStyle name="标题 4 6" xfId="373" xr:uid="{00000000-0005-0000-0000-0000A3010000}"/>
    <cellStyle name="标题 4 7" xfId="375" xr:uid="{00000000-0005-0000-0000-0000A5010000}"/>
    <cellStyle name="标题 4 8" xfId="623" xr:uid="{00000000-0005-0000-0000-00009D020000}"/>
    <cellStyle name="标题 4 9" xfId="149" xr:uid="{00000000-0005-0000-0000-0000C3000000}"/>
    <cellStyle name="标题 5" xfId="624" xr:uid="{00000000-0005-0000-0000-00009E020000}"/>
    <cellStyle name="标题 5 2" xfId="626" xr:uid="{00000000-0005-0000-0000-0000A0020000}"/>
    <cellStyle name="标题 5 3" xfId="627" xr:uid="{00000000-0005-0000-0000-0000A1020000}"/>
    <cellStyle name="标题 5 4" xfId="67" xr:uid="{00000000-0005-0000-0000-000065000000}"/>
    <cellStyle name="标题 6" xfId="628" xr:uid="{00000000-0005-0000-0000-0000A2020000}"/>
    <cellStyle name="标题 7" xfId="630" xr:uid="{00000000-0005-0000-0000-0000A4020000}"/>
    <cellStyle name="标题 8" xfId="633" xr:uid="{00000000-0005-0000-0000-0000A7020000}"/>
    <cellStyle name="标题 9" xfId="635" xr:uid="{00000000-0005-0000-0000-0000A9020000}"/>
    <cellStyle name="差 10" xfId="636" xr:uid="{00000000-0005-0000-0000-0000AA020000}"/>
    <cellStyle name="差 11" xfId="637" xr:uid="{00000000-0005-0000-0000-0000AB020000}"/>
    <cellStyle name="差 2" xfId="639" xr:uid="{00000000-0005-0000-0000-0000AD020000}"/>
    <cellStyle name="差 2 2" xfId="640" xr:uid="{00000000-0005-0000-0000-0000AE020000}"/>
    <cellStyle name="差 2 3" xfId="641" xr:uid="{00000000-0005-0000-0000-0000AF020000}"/>
    <cellStyle name="差 2 4" xfId="642" xr:uid="{00000000-0005-0000-0000-0000B0020000}"/>
    <cellStyle name="差 2 5" xfId="643" xr:uid="{00000000-0005-0000-0000-0000B1020000}"/>
    <cellStyle name="差 3" xfId="646" xr:uid="{00000000-0005-0000-0000-0000B4020000}"/>
    <cellStyle name="差 4" xfId="649" xr:uid="{00000000-0005-0000-0000-0000B7020000}"/>
    <cellStyle name="差 5" xfId="651" xr:uid="{00000000-0005-0000-0000-0000B9020000}"/>
    <cellStyle name="差 6" xfId="38" xr:uid="{00000000-0005-0000-0000-000036000000}"/>
    <cellStyle name="差 7" xfId="39" xr:uid="{00000000-0005-0000-0000-000038000000}"/>
    <cellStyle name="差 8" xfId="43" xr:uid="{00000000-0005-0000-0000-00003E000000}"/>
    <cellStyle name="差 9" xfId="24" xr:uid="{00000000-0005-0000-0000-000024000000}"/>
    <cellStyle name="差_KING" xfId="1151" xr:uid="{FAADA4E7-4970-45EE-9339-26AD1C5725DF}"/>
    <cellStyle name="常规" xfId="0" builtinId="0"/>
    <cellStyle name="常规 10" xfId="652" xr:uid="{00000000-0005-0000-0000-0000BA020000}"/>
    <cellStyle name="常规 10 2" xfId="632" xr:uid="{00000000-0005-0000-0000-0000A6020000}"/>
    <cellStyle name="常规 10 3" xfId="634" xr:uid="{00000000-0005-0000-0000-0000A8020000}"/>
    <cellStyle name="常规 10 4" xfId="653" xr:uid="{00000000-0005-0000-0000-0000BB020000}"/>
    <cellStyle name="常规 11" xfId="654" xr:uid="{00000000-0005-0000-0000-0000BC020000}"/>
    <cellStyle name="常规 12" xfId="655" xr:uid="{00000000-0005-0000-0000-0000BD020000}"/>
    <cellStyle name="常规 13" xfId="501" xr:uid="{00000000-0005-0000-0000-000023020000}"/>
    <cellStyle name="常规 14" xfId="383" xr:uid="{00000000-0005-0000-0000-0000AD010000}"/>
    <cellStyle name="常规 15" xfId="184" xr:uid="{00000000-0005-0000-0000-0000E6000000}"/>
    <cellStyle name="常规 16" xfId="186" xr:uid="{00000000-0005-0000-0000-0000E8000000}"/>
    <cellStyle name="常规 17" xfId="657" xr:uid="{00000000-0005-0000-0000-0000BF020000}"/>
    <cellStyle name="常规 18" xfId="662" xr:uid="{00000000-0005-0000-0000-0000C4020000}"/>
    <cellStyle name="常规 19" xfId="664" xr:uid="{00000000-0005-0000-0000-0000C6020000}"/>
    <cellStyle name="常规 2" xfId="666" xr:uid="{00000000-0005-0000-0000-0000C8020000}"/>
    <cellStyle name="常规 2 10" xfId="668" xr:uid="{00000000-0005-0000-0000-0000CA020000}"/>
    <cellStyle name="常规 2 10 2" xfId="380" xr:uid="{00000000-0005-0000-0000-0000AA010000}"/>
    <cellStyle name="常规 2 10 3" xfId="180" xr:uid="{00000000-0005-0000-0000-0000E2000000}"/>
    <cellStyle name="常规 2 11" xfId="670" xr:uid="{00000000-0005-0000-0000-0000CC020000}"/>
    <cellStyle name="常规 2 11 2" xfId="673" xr:uid="{00000000-0005-0000-0000-0000CF020000}"/>
    <cellStyle name="常规 2 12" xfId="674" xr:uid="{00000000-0005-0000-0000-0000D0020000}"/>
    <cellStyle name="常规 2 12 2" xfId="677" xr:uid="{00000000-0005-0000-0000-0000D3020000}"/>
    <cellStyle name="常规 2 13" xfId="678" xr:uid="{00000000-0005-0000-0000-0000D4020000}"/>
    <cellStyle name="常规 2 13 2" xfId="683" xr:uid="{00000000-0005-0000-0000-0000D9020000}"/>
    <cellStyle name="常规 2 14" xfId="685" xr:uid="{00000000-0005-0000-0000-0000DB020000}"/>
    <cellStyle name="常规 2 14 2" xfId="152" xr:uid="{00000000-0005-0000-0000-0000C6000000}"/>
    <cellStyle name="常规 2 15" xfId="688" xr:uid="{00000000-0005-0000-0000-0000DE020000}"/>
    <cellStyle name="常规 2 15 2" xfId="406" xr:uid="{00000000-0005-0000-0000-0000C4010000}"/>
    <cellStyle name="常规 2 16" xfId="691" xr:uid="{00000000-0005-0000-0000-0000E1020000}"/>
    <cellStyle name="常规 2 16 2" xfId="437" xr:uid="{00000000-0005-0000-0000-0000E3010000}"/>
    <cellStyle name="常规 2 17" xfId="694" xr:uid="{00000000-0005-0000-0000-0000E4020000}"/>
    <cellStyle name="常规 2 17 2" xfId="699" xr:uid="{00000000-0005-0000-0000-0000E9020000}"/>
    <cellStyle name="常规 2 18" xfId="701" xr:uid="{00000000-0005-0000-0000-0000EB020000}"/>
    <cellStyle name="常规 2 18 2" xfId="619" xr:uid="{00000000-0005-0000-0000-000099020000}"/>
    <cellStyle name="常规 2 19" xfId="697" xr:uid="{00000000-0005-0000-0000-0000E7020000}"/>
    <cellStyle name="常规 2 19 2" xfId="703" xr:uid="{00000000-0005-0000-0000-0000ED020000}"/>
    <cellStyle name="常规 2 2" xfId="463" xr:uid="{00000000-0005-0000-0000-0000FD010000}"/>
    <cellStyle name="常规 2 2 10" xfId="409" xr:uid="{00000000-0005-0000-0000-0000C7010000}"/>
    <cellStyle name="常规 2 2 10 2" xfId="704" xr:uid="{00000000-0005-0000-0000-0000EE020000}"/>
    <cellStyle name="常规 2 2 11" xfId="411" xr:uid="{00000000-0005-0000-0000-0000C9010000}"/>
    <cellStyle name="常规 2 2 11 2" xfId="706" xr:uid="{00000000-0005-0000-0000-0000F0020000}"/>
    <cellStyle name="常规 2 2 12" xfId="415" xr:uid="{00000000-0005-0000-0000-0000CD010000}"/>
    <cellStyle name="常规 2 2 12 2" xfId="707" xr:uid="{00000000-0005-0000-0000-0000F1020000}"/>
    <cellStyle name="常规 2 2 13" xfId="417" xr:uid="{00000000-0005-0000-0000-0000CF010000}"/>
    <cellStyle name="常规 2 2 13 2" xfId="525" xr:uid="{00000000-0005-0000-0000-00003B020000}"/>
    <cellStyle name="常规 2 2 14" xfId="709" xr:uid="{00000000-0005-0000-0000-0000F3020000}"/>
    <cellStyle name="常规 2 2 14 2" xfId="328" xr:uid="{00000000-0005-0000-0000-000076010000}"/>
    <cellStyle name="常规 2 2 15" xfId="234" xr:uid="{00000000-0005-0000-0000-000018010000}"/>
    <cellStyle name="常规 2 2 15 2" xfId="348" xr:uid="{00000000-0005-0000-0000-00008A010000}"/>
    <cellStyle name="常规 2 2 16" xfId="237" xr:uid="{00000000-0005-0000-0000-00001B010000}"/>
    <cellStyle name="常规 2 2 16 2" xfId="367" xr:uid="{00000000-0005-0000-0000-00009D010000}"/>
    <cellStyle name="常规 2 2 17" xfId="240" xr:uid="{00000000-0005-0000-0000-00001E010000}"/>
    <cellStyle name="常规 2 2 17 2" xfId="286" xr:uid="{00000000-0005-0000-0000-00004C010000}"/>
    <cellStyle name="常规 2 2 18" xfId="243" xr:uid="{00000000-0005-0000-0000-000021010000}"/>
    <cellStyle name="常规 2 2 18 2" xfId="53" xr:uid="{00000000-0005-0000-0000-00004F000000}"/>
    <cellStyle name="常规 2 2 19" xfId="711" xr:uid="{00000000-0005-0000-0000-0000F5020000}"/>
    <cellStyle name="常规 2 2 19 2" xfId="430" xr:uid="{00000000-0005-0000-0000-0000DC010000}"/>
    <cellStyle name="常规 2 2 2" xfId="314" xr:uid="{00000000-0005-0000-0000-000068010000}"/>
    <cellStyle name="常规 2 2 2 10" xfId="609" xr:uid="{00000000-0005-0000-0000-00008F020000}"/>
    <cellStyle name="常规 2 2 2 11" xfId="680" xr:uid="{00000000-0005-0000-0000-0000D6020000}"/>
    <cellStyle name="常规 2 2 2 12" xfId="712" xr:uid="{00000000-0005-0000-0000-0000F6020000}"/>
    <cellStyle name="常规 2 2 2 13" xfId="715" xr:uid="{00000000-0005-0000-0000-0000F9020000}"/>
    <cellStyle name="常规 2 2 2 14" xfId="572" xr:uid="{00000000-0005-0000-0000-00006A020000}"/>
    <cellStyle name="常规 2 2 2 15" xfId="2" xr:uid="{00000000-0005-0000-0000-000003000000}"/>
    <cellStyle name="常规 2 2 2 16" xfId="100" xr:uid="{00000000-0005-0000-0000-000092000000}"/>
    <cellStyle name="常规 2 2 2 17" xfId="94" xr:uid="{00000000-0005-0000-0000-00008C000000}"/>
    <cellStyle name="常规 2 2 2 18" xfId="88" xr:uid="{00000000-0005-0000-0000-000086000000}"/>
    <cellStyle name="常规 2 2 2 19" xfId="97" xr:uid="{00000000-0005-0000-0000-00008F000000}"/>
    <cellStyle name="常规 2 2 2 2" xfId="717" xr:uid="{00000000-0005-0000-0000-0000FB020000}"/>
    <cellStyle name="常规 2 2 2 2 10" xfId="584" xr:uid="{00000000-0005-0000-0000-000076020000}"/>
    <cellStyle name="常规 2 2 2 2 10 2" xfId="138" xr:uid="{00000000-0005-0000-0000-0000B8000000}"/>
    <cellStyle name="常规 2 2 2 2 11" xfId="588" xr:uid="{00000000-0005-0000-0000-00007A020000}"/>
    <cellStyle name="常规 2 2 2 2 11 2" xfId="170" xr:uid="{00000000-0005-0000-0000-0000D8000000}"/>
    <cellStyle name="常规 2 2 2 2 12" xfId="592" xr:uid="{00000000-0005-0000-0000-00007E020000}"/>
    <cellStyle name="常规 2 2 2 2 12 2" xfId="216" xr:uid="{00000000-0005-0000-0000-000006010000}"/>
    <cellStyle name="常规 2 2 2 2 13" xfId="596" xr:uid="{00000000-0005-0000-0000-000082020000}"/>
    <cellStyle name="常规 2 2 2 2 13 2" xfId="261" xr:uid="{00000000-0005-0000-0000-000033010000}"/>
    <cellStyle name="常规 2 2 2 2 14" xfId="600" xr:uid="{00000000-0005-0000-0000-000086020000}"/>
    <cellStyle name="常规 2 2 2 2 14 2" xfId="302" xr:uid="{00000000-0005-0000-0000-00005C010000}"/>
    <cellStyle name="常规 2 2 2 2 15" xfId="604" xr:uid="{00000000-0005-0000-0000-00008A020000}"/>
    <cellStyle name="常规 2 2 2 2 15 2" xfId="489" xr:uid="{00000000-0005-0000-0000-000017020000}"/>
    <cellStyle name="常规 2 2 2 2 16" xfId="610" xr:uid="{00000000-0005-0000-0000-000090020000}"/>
    <cellStyle name="常规 2 2 2 2 16 2" xfId="516" xr:uid="{00000000-0005-0000-0000-000032020000}"/>
    <cellStyle name="常规 2 2 2 2 17" xfId="681" xr:uid="{00000000-0005-0000-0000-0000D7020000}"/>
    <cellStyle name="常规 2 2 2 2 17 2" xfId="718" xr:uid="{00000000-0005-0000-0000-0000FC020000}"/>
    <cellStyle name="常规 2 2 2 2 18" xfId="713" xr:uid="{00000000-0005-0000-0000-0000F7020000}"/>
    <cellStyle name="常规 2 2 2 2 18 2" xfId="720" xr:uid="{00000000-0005-0000-0000-0000FE020000}"/>
    <cellStyle name="常规 2 2 2 2 19" xfId="716" xr:uid="{00000000-0005-0000-0000-0000FA020000}"/>
    <cellStyle name="常规 2 2 2 2 19 2" xfId="7" xr:uid="{00000000-0005-0000-0000-000009000000}"/>
    <cellStyle name="常规 2 2 2 2 2" xfId="721" xr:uid="{00000000-0005-0000-0000-0000FF020000}"/>
    <cellStyle name="常规 2 2 2 2 2 2" xfId="722" xr:uid="{00000000-0005-0000-0000-000000030000}"/>
    <cellStyle name="常规 2 2 2 2 2 2 2" xfId="724" xr:uid="{00000000-0005-0000-0000-000002030000}"/>
    <cellStyle name="常规 2 2 2 2 20" xfId="605" xr:uid="{00000000-0005-0000-0000-00008B020000}"/>
    <cellStyle name="常规 2 2 2 2 20 2" xfId="490" xr:uid="{00000000-0005-0000-0000-000018020000}"/>
    <cellStyle name="常规 2 2 2 2 21" xfId="611" xr:uid="{00000000-0005-0000-0000-000091020000}"/>
    <cellStyle name="常规 2 2 2 2 21 2" xfId="517" xr:uid="{00000000-0005-0000-0000-000033020000}"/>
    <cellStyle name="常规 2 2 2 2 22" xfId="682" xr:uid="{00000000-0005-0000-0000-0000D8020000}"/>
    <cellStyle name="常规 2 2 2 2 22 2" xfId="719" xr:uid="{00000000-0005-0000-0000-0000FD020000}"/>
    <cellStyle name="常规 2 2 2 2 23" xfId="714" xr:uid="{00000000-0005-0000-0000-0000F8020000}"/>
    <cellStyle name="常规 2 2 2 2 3" xfId="725" xr:uid="{00000000-0005-0000-0000-000003030000}"/>
    <cellStyle name="常规 2 2 2 2 3 2" xfId="726" xr:uid="{00000000-0005-0000-0000-000004030000}"/>
    <cellStyle name="常规 2 2 2 2 4" xfId="576" xr:uid="{00000000-0005-0000-0000-00006E020000}"/>
    <cellStyle name="常规 2 2 2 2 4 2" xfId="103" xr:uid="{00000000-0005-0000-0000-000095000000}"/>
    <cellStyle name="常规 2 2 2 2 5" xfId="585" xr:uid="{00000000-0005-0000-0000-000077020000}"/>
    <cellStyle name="常规 2 2 2 2 5 2" xfId="139" xr:uid="{00000000-0005-0000-0000-0000B9000000}"/>
    <cellStyle name="常规 2 2 2 2 6" xfId="589" xr:uid="{00000000-0005-0000-0000-00007B020000}"/>
    <cellStyle name="常规 2 2 2 2 6 2" xfId="171" xr:uid="{00000000-0005-0000-0000-0000D9000000}"/>
    <cellStyle name="常规 2 2 2 2 7" xfId="593" xr:uid="{00000000-0005-0000-0000-00007F020000}"/>
    <cellStyle name="常规 2 2 2 2 7 2" xfId="217" xr:uid="{00000000-0005-0000-0000-000007010000}"/>
    <cellStyle name="常规 2 2 2 2 8" xfId="597" xr:uid="{00000000-0005-0000-0000-000083020000}"/>
    <cellStyle name="常规 2 2 2 2 8 2" xfId="262" xr:uid="{00000000-0005-0000-0000-000034010000}"/>
    <cellStyle name="常规 2 2 2 2 9" xfId="601" xr:uid="{00000000-0005-0000-0000-000087020000}"/>
    <cellStyle name="常规 2 2 2 2 9 2" xfId="303" xr:uid="{00000000-0005-0000-0000-00005D010000}"/>
    <cellStyle name="常规 2 2 2 20" xfId="3" xr:uid="{00000000-0005-0000-0000-000004000000}"/>
    <cellStyle name="常规 2 2 2 21" xfId="101" xr:uid="{00000000-0005-0000-0000-000093000000}"/>
    <cellStyle name="常规 2 2 2 22" xfId="95" xr:uid="{00000000-0005-0000-0000-00008D000000}"/>
    <cellStyle name="常规 2 2 2 23" xfId="89" xr:uid="{00000000-0005-0000-0000-000087000000}"/>
    <cellStyle name="常规 2 2 2 3" xfId="727" xr:uid="{00000000-0005-0000-0000-000005030000}"/>
    <cellStyle name="常规 2 2 2 4" xfId="65" xr:uid="{00000000-0005-0000-0000-000060000000}"/>
    <cellStyle name="常规 2 2 2 5" xfId="51" xr:uid="{00000000-0005-0000-0000-00004C000000}"/>
    <cellStyle name="常规 2 2 2 6" xfId="69" xr:uid="{00000000-0005-0000-0000-000069000000}"/>
    <cellStyle name="常规 2 2 2 7" xfId="70" xr:uid="{00000000-0005-0000-0000-00006B000000}"/>
    <cellStyle name="常规 2 2 2 8" xfId="73" xr:uid="{00000000-0005-0000-0000-000071000000}"/>
    <cellStyle name="常规 2 2 2 9" xfId="77" xr:uid="{00000000-0005-0000-0000-000078000000}"/>
    <cellStyle name="常规 2 2 20" xfId="233" xr:uid="{00000000-0005-0000-0000-000017010000}"/>
    <cellStyle name="常规 2 2 20 2" xfId="347" xr:uid="{00000000-0005-0000-0000-000089010000}"/>
    <cellStyle name="常规 2 2 21" xfId="236" xr:uid="{00000000-0005-0000-0000-00001A010000}"/>
    <cellStyle name="常规 2 2 21 2" xfId="366" xr:uid="{00000000-0005-0000-0000-00009C010000}"/>
    <cellStyle name="常规 2 2 22" xfId="239" xr:uid="{00000000-0005-0000-0000-00001D010000}"/>
    <cellStyle name="常规 2 2 22 2" xfId="284" xr:uid="{00000000-0005-0000-0000-00004A010000}"/>
    <cellStyle name="常规 2 2 23" xfId="242" xr:uid="{00000000-0005-0000-0000-000020010000}"/>
    <cellStyle name="常规 2 2 23 2" xfId="52" xr:uid="{00000000-0005-0000-0000-00004E000000}"/>
    <cellStyle name="常规 2 2 24" xfId="710" xr:uid="{00000000-0005-0000-0000-0000F4020000}"/>
    <cellStyle name="常规 2 2 24 2" xfId="429" xr:uid="{00000000-0005-0000-0000-0000DB010000}"/>
    <cellStyle name="常规 2 2 25" xfId="728" xr:uid="{00000000-0005-0000-0000-000006030000}"/>
    <cellStyle name="常规 2 2 25 2" xfId="729" xr:uid="{00000000-0005-0000-0000-000007030000}"/>
    <cellStyle name="常规 2 2 26" xfId="730" xr:uid="{00000000-0005-0000-0000-000008030000}"/>
    <cellStyle name="常规 2 2 26 2" xfId="731" xr:uid="{00000000-0005-0000-0000-000009030000}"/>
    <cellStyle name="常规 2 2 27" xfId="732" xr:uid="{00000000-0005-0000-0000-00000A030000}"/>
    <cellStyle name="常规 2 2 28" xfId="734" xr:uid="{00000000-0005-0000-0000-00000C030000}"/>
    <cellStyle name="常规 2 2 3" xfId="735" xr:uid="{00000000-0005-0000-0000-00000D030000}"/>
    <cellStyle name="常规 2 2 3 2" xfId="736" xr:uid="{00000000-0005-0000-0000-00000E030000}"/>
    <cellStyle name="常规 2 2 4" xfId="739" xr:uid="{00000000-0005-0000-0000-000011030000}"/>
    <cellStyle name="常规 2 2 4 2" xfId="412" xr:uid="{00000000-0005-0000-0000-0000CA010000}"/>
    <cellStyle name="常规 2 2 5" xfId="740" xr:uid="{00000000-0005-0000-0000-000012030000}"/>
    <cellStyle name="常规 2 2 5 2" xfId="741" xr:uid="{00000000-0005-0000-0000-000013030000}"/>
    <cellStyle name="常规 2 2 6" xfId="529" xr:uid="{00000000-0005-0000-0000-00003F020000}"/>
    <cellStyle name="常规 2 2 6 2" xfId="530" xr:uid="{00000000-0005-0000-0000-000040020000}"/>
    <cellStyle name="常规 2 2 7" xfId="539" xr:uid="{00000000-0005-0000-0000-000049020000}"/>
    <cellStyle name="常规 2 2 7 2" xfId="744" xr:uid="{00000000-0005-0000-0000-000016030000}"/>
    <cellStyle name="常规 2 2 8" xfId="541" xr:uid="{00000000-0005-0000-0000-00004B020000}"/>
    <cellStyle name="常规 2 2 8 2" xfId="76" xr:uid="{00000000-0005-0000-0000-000077000000}"/>
    <cellStyle name="常规 2 2 9" xfId="543" xr:uid="{00000000-0005-0000-0000-00004D020000}"/>
    <cellStyle name="常规 2 2 9 2" xfId="35" xr:uid="{00000000-0005-0000-0000-000033000000}"/>
    <cellStyle name="常规 2 20" xfId="687" xr:uid="{00000000-0005-0000-0000-0000DD020000}"/>
    <cellStyle name="常规 2 20 2" xfId="405" xr:uid="{00000000-0005-0000-0000-0000C3010000}"/>
    <cellStyle name="常规 2 21" xfId="690" xr:uid="{00000000-0005-0000-0000-0000E0020000}"/>
    <cellStyle name="常规 2 21 2" xfId="436" xr:uid="{00000000-0005-0000-0000-0000E2010000}"/>
    <cellStyle name="常规 2 22" xfId="693" xr:uid="{00000000-0005-0000-0000-0000E3020000}"/>
    <cellStyle name="常规 2 22 2" xfId="698" xr:uid="{00000000-0005-0000-0000-0000E8020000}"/>
    <cellStyle name="常规 2 23" xfId="700" xr:uid="{00000000-0005-0000-0000-0000EA020000}"/>
    <cellStyle name="常规 2 23 2" xfId="618" xr:uid="{00000000-0005-0000-0000-000098020000}"/>
    <cellStyle name="常规 2 24" xfId="696" xr:uid="{00000000-0005-0000-0000-0000E6020000}"/>
    <cellStyle name="常规 2 24 2" xfId="702" xr:uid="{00000000-0005-0000-0000-0000EC020000}"/>
    <cellStyle name="常规 2 25" xfId="745" xr:uid="{00000000-0005-0000-0000-000017030000}"/>
    <cellStyle name="常规 2 25 2" xfId="746" xr:uid="{00000000-0005-0000-0000-000018030000}"/>
    <cellStyle name="常规 2 26" xfId="11" xr:uid="{00000000-0005-0000-0000-00000F000000}"/>
    <cellStyle name="常规 2 26 2" xfId="748" xr:uid="{00000000-0005-0000-0000-00001A030000}"/>
    <cellStyle name="常规 2 27" xfId="749" xr:uid="{00000000-0005-0000-0000-00001B030000}"/>
    <cellStyle name="常规 2 27 2 2" xfId="78" xr:uid="{00000000-0005-0000-0000-00007A000000}"/>
    <cellStyle name="常规 2 28" xfId="232" xr:uid="{00000000-0005-0000-0000-000016010000}"/>
    <cellStyle name="常规 2 3" xfId="465" xr:uid="{00000000-0005-0000-0000-0000FF010000}"/>
    <cellStyle name="常规 2 3 2" xfId="751" xr:uid="{00000000-0005-0000-0000-00001D030000}"/>
    <cellStyle name="常规 2 4" xfId="752" xr:uid="{00000000-0005-0000-0000-00001E030000}"/>
    <cellStyle name="常规 2 4 2" xfId="753" xr:uid="{00000000-0005-0000-0000-00001F030000}"/>
    <cellStyle name="常规 2 5" xfId="754" xr:uid="{00000000-0005-0000-0000-000020030000}"/>
    <cellStyle name="常规 2 5 2" xfId="581" xr:uid="{00000000-0005-0000-0000-000073020000}"/>
    <cellStyle name="常规 2 6" xfId="755" xr:uid="{00000000-0005-0000-0000-000021030000}"/>
    <cellStyle name="常规 2 6 2" xfId="756" xr:uid="{00000000-0005-0000-0000-000022030000}"/>
    <cellStyle name="常规 2 7" xfId="757" xr:uid="{00000000-0005-0000-0000-000023030000}"/>
    <cellStyle name="常规 2 7 2" xfId="112" xr:uid="{00000000-0005-0000-0000-00009E000000}"/>
    <cellStyle name="常规 2 8" xfId="758" xr:uid="{00000000-0005-0000-0000-000024030000}"/>
    <cellStyle name="常规 2 8 2" xfId="451" xr:uid="{00000000-0005-0000-0000-0000F1010000}"/>
    <cellStyle name="常规 2 9" xfId="760" xr:uid="{00000000-0005-0000-0000-000026030000}"/>
    <cellStyle name="常规 2 9 2" xfId="466" xr:uid="{00000000-0005-0000-0000-000000020000}"/>
    <cellStyle name="常规 20" xfId="183" xr:uid="{00000000-0005-0000-0000-0000E5000000}"/>
    <cellStyle name="常规 21" xfId="185" xr:uid="{00000000-0005-0000-0000-0000E7000000}"/>
    <cellStyle name="常规 22" xfId="656" xr:uid="{00000000-0005-0000-0000-0000BE020000}"/>
    <cellStyle name="常规 23" xfId="661" xr:uid="{00000000-0005-0000-0000-0000C3020000}"/>
    <cellStyle name="常规 24" xfId="663" xr:uid="{00000000-0005-0000-0000-0000C5020000}"/>
    <cellStyle name="常规 25" xfId="763" xr:uid="{00000000-0005-0000-0000-000029030000}"/>
    <cellStyle name="常规 26" xfId="765" xr:uid="{00000000-0005-0000-0000-00002B030000}"/>
    <cellStyle name="常规 27" xfId="767" xr:uid="{00000000-0005-0000-0000-00002D030000}"/>
    <cellStyle name="常规 28" xfId="769" xr:uid="{00000000-0005-0000-0000-00002F030000}"/>
    <cellStyle name="常规 29" xfId="771" xr:uid="{00000000-0005-0000-0000-000031030000}"/>
    <cellStyle name="常规 3" xfId="774" xr:uid="{00000000-0005-0000-0000-000034030000}"/>
    <cellStyle name="常规 3 10" xfId="705" xr:uid="{00000000-0005-0000-0000-0000EF020000}"/>
    <cellStyle name="常规 3 10 2" xfId="777" xr:uid="{00000000-0005-0000-0000-000037030000}"/>
    <cellStyle name="常规 3 11" xfId="778" xr:uid="{00000000-0005-0000-0000-000038030000}"/>
    <cellStyle name="常规 3 11 2" xfId="575" xr:uid="{00000000-0005-0000-0000-00006D020000}"/>
    <cellStyle name="常规 3 12" xfId="779" xr:uid="{00000000-0005-0000-0000-000039030000}"/>
    <cellStyle name="常规 3 12 2" xfId="780" xr:uid="{00000000-0005-0000-0000-00003A030000}"/>
    <cellStyle name="常规 3 13" xfId="781" xr:uid="{00000000-0005-0000-0000-00003B030000}"/>
    <cellStyle name="常规 3 13 2" xfId="782" xr:uid="{00000000-0005-0000-0000-00003C030000}"/>
    <cellStyle name="常规 3 14" xfId="10" xr:uid="{00000000-0005-0000-0000-00000E000000}"/>
    <cellStyle name="常规 3 14 2" xfId="667" xr:uid="{00000000-0005-0000-0000-0000C9020000}"/>
    <cellStyle name="常规 3 15" xfId="738" xr:uid="{00000000-0005-0000-0000-000010030000}"/>
    <cellStyle name="常规 3 15 2" xfId="784" xr:uid="{00000000-0005-0000-0000-00003E030000}"/>
    <cellStyle name="常规 3 16" xfId="786" xr:uid="{00000000-0005-0000-0000-000040030000}"/>
    <cellStyle name="常规 3 16 2" xfId="511" xr:uid="{00000000-0005-0000-0000-00002D020000}"/>
    <cellStyle name="常规 3 17" xfId="788" xr:uid="{00000000-0005-0000-0000-000042030000}"/>
    <cellStyle name="常规 3 17 2" xfId="790" xr:uid="{00000000-0005-0000-0000-000044030000}"/>
    <cellStyle name="常规 3 18" xfId="792" xr:uid="{00000000-0005-0000-0000-000046030000}"/>
    <cellStyle name="常规 3 18 2" xfId="794" xr:uid="{00000000-0005-0000-0000-000048030000}"/>
    <cellStyle name="常规 3 19" xfId="796" xr:uid="{00000000-0005-0000-0000-00004A030000}"/>
    <cellStyle name="常规 3 19 2" xfId="798" xr:uid="{00000000-0005-0000-0000-00004C030000}"/>
    <cellStyle name="常规 3 2" xfId="190" xr:uid="{00000000-0005-0000-0000-0000EC000000}"/>
    <cellStyle name="常规 3 2 10" xfId="535" xr:uid="{00000000-0005-0000-0000-000045020000}"/>
    <cellStyle name="常规 3 2 11" xfId="537" xr:uid="{00000000-0005-0000-0000-000047020000}"/>
    <cellStyle name="常规 3 2 12" xfId="454" xr:uid="{00000000-0005-0000-0000-0000F4010000}"/>
    <cellStyle name="常规 3 2 13" xfId="456" xr:uid="{00000000-0005-0000-0000-0000F6010000}"/>
    <cellStyle name="常规 3 2 14" xfId="458" xr:uid="{00000000-0005-0000-0000-0000F8010000}"/>
    <cellStyle name="常规 3 2 15" xfId="461" xr:uid="{00000000-0005-0000-0000-0000FB010000}"/>
    <cellStyle name="常规 3 2 16" xfId="800" xr:uid="{00000000-0005-0000-0000-00004E030000}"/>
    <cellStyle name="常规 3 2 17" xfId="338" xr:uid="{00000000-0005-0000-0000-000080010000}"/>
    <cellStyle name="常规 3 2 18" xfId="340" xr:uid="{00000000-0005-0000-0000-000082010000}"/>
    <cellStyle name="常规 3 2 19" xfId="342" xr:uid="{00000000-0005-0000-0000-000084010000}"/>
    <cellStyle name="常规 3 2 2" xfId="802" xr:uid="{00000000-0005-0000-0000-000050030000}"/>
    <cellStyle name="常规 3 2 2 2" xfId="550" xr:uid="{00000000-0005-0000-0000-000054020000}"/>
    <cellStyle name="常规 3 2 2 3" xfId="672" xr:uid="{00000000-0005-0000-0000-0000CE020000}"/>
    <cellStyle name="常规 3 2 20" xfId="460" xr:uid="{00000000-0005-0000-0000-0000FA010000}"/>
    <cellStyle name="常规 3 2 21" xfId="799" xr:uid="{00000000-0005-0000-0000-00004D030000}"/>
    <cellStyle name="常规 3 2 22" xfId="337" xr:uid="{00000000-0005-0000-0000-00007F010000}"/>
    <cellStyle name="常规 3 2 3" xfId="805" xr:uid="{00000000-0005-0000-0000-000053030000}"/>
    <cellStyle name="常规 3 2 4" xfId="809" xr:uid="{00000000-0005-0000-0000-000057030000}"/>
    <cellStyle name="常规 3 2 5" xfId="147" xr:uid="{00000000-0005-0000-0000-0000C1000000}"/>
    <cellStyle name="常规 3 2 6" xfId="61" xr:uid="{00000000-0005-0000-0000-00005A000000}"/>
    <cellStyle name="常规 3 2 7" xfId="158" xr:uid="{00000000-0005-0000-0000-0000CC000000}"/>
    <cellStyle name="常规 3 2 8" xfId="161" xr:uid="{00000000-0005-0000-0000-0000CF000000}"/>
    <cellStyle name="常规 3 2 9" xfId="164" xr:uid="{00000000-0005-0000-0000-0000D2000000}"/>
    <cellStyle name="常规 3 20" xfId="737" xr:uid="{00000000-0005-0000-0000-00000F030000}"/>
    <cellStyle name="常规 3 20 2" xfId="783" xr:uid="{00000000-0005-0000-0000-00003D030000}"/>
    <cellStyle name="常规 3 21" xfId="785" xr:uid="{00000000-0005-0000-0000-00003F030000}"/>
    <cellStyle name="常规 3 21 2" xfId="510" xr:uid="{00000000-0005-0000-0000-00002C020000}"/>
    <cellStyle name="常规 3 22" xfId="787" xr:uid="{00000000-0005-0000-0000-000041030000}"/>
    <cellStyle name="常规 3 22 2" xfId="789" xr:uid="{00000000-0005-0000-0000-000043030000}"/>
    <cellStyle name="常规 3 23" xfId="791" xr:uid="{00000000-0005-0000-0000-000045030000}"/>
    <cellStyle name="常规 3 23 2" xfId="793" xr:uid="{00000000-0005-0000-0000-000047030000}"/>
    <cellStyle name="常规 3 24" xfId="795" xr:uid="{00000000-0005-0000-0000-000049030000}"/>
    <cellStyle name="常规 3 24 2" xfId="797" xr:uid="{00000000-0005-0000-0000-00004B030000}"/>
    <cellStyle name="常规 3 25" xfId="813" xr:uid="{00000000-0005-0000-0000-00005B030000}"/>
    <cellStyle name="常规 3 25 2" xfId="816" xr:uid="{00000000-0005-0000-0000-00005E030000}"/>
    <cellStyle name="常规 3 26" xfId="818" xr:uid="{00000000-0005-0000-0000-000060030000}"/>
    <cellStyle name="常规 3 26 2" xfId="245" xr:uid="{00000000-0005-0000-0000-000023010000}"/>
    <cellStyle name="常规 3 27" xfId="1" xr:uid="{00000000-0005-0000-0000-000001000000}"/>
    <cellStyle name="常规 3 27 2" xfId="44" xr:uid="{00000000-0005-0000-0000-000040000000}"/>
    <cellStyle name="常规 3 27 3" xfId="25" xr:uid="{00000000-0005-0000-0000-000026000000}"/>
    <cellStyle name="常规 3 28" xfId="819" xr:uid="{00000000-0005-0000-0000-000061030000}"/>
    <cellStyle name="常规 3 28 2" xfId="820" xr:uid="{00000000-0005-0000-0000-000062030000}"/>
    <cellStyle name="常规 3 29" xfId="821" xr:uid="{00000000-0005-0000-0000-000063030000}"/>
    <cellStyle name="常规 3 29 2" xfId="822" xr:uid="{00000000-0005-0000-0000-000064030000}"/>
    <cellStyle name="常规 3 3" xfId="195" xr:uid="{00000000-0005-0000-0000-0000F1000000}"/>
    <cellStyle name="常规 3 3 2" xfId="440" xr:uid="{00000000-0005-0000-0000-0000E6010000}"/>
    <cellStyle name="常规 3 30" xfId="812" xr:uid="{00000000-0005-0000-0000-00005A030000}"/>
    <cellStyle name="常规 3 30 2" xfId="815" xr:uid="{00000000-0005-0000-0000-00005D030000}"/>
    <cellStyle name="常规 3 31" xfId="817" xr:uid="{00000000-0005-0000-0000-00005F030000}"/>
    <cellStyle name="常规 3 4" xfId="823" xr:uid="{00000000-0005-0000-0000-000065030000}"/>
    <cellStyle name="常规 3 5" xfId="824" xr:uid="{00000000-0005-0000-0000-000066030000}"/>
    <cellStyle name="常规 3 6" xfId="825" xr:uid="{00000000-0005-0000-0000-000067030000}"/>
    <cellStyle name="常规 3 7" xfId="826" xr:uid="{00000000-0005-0000-0000-000068030000}"/>
    <cellStyle name="常规 3 7 2" xfId="827" xr:uid="{00000000-0005-0000-0000-000069030000}"/>
    <cellStyle name="常规 3 8" xfId="828" xr:uid="{00000000-0005-0000-0000-00006A030000}"/>
    <cellStyle name="常规 3 8 2" xfId="71" xr:uid="{00000000-0005-0000-0000-00006C000000}"/>
    <cellStyle name="常规 3 9" xfId="829" xr:uid="{00000000-0005-0000-0000-00006B030000}"/>
    <cellStyle name="常规 3 9 2" xfId="814" xr:uid="{00000000-0005-0000-0000-00005C030000}"/>
    <cellStyle name="常规 30" xfId="762" xr:uid="{00000000-0005-0000-0000-000028030000}"/>
    <cellStyle name="常规 31" xfId="764" xr:uid="{00000000-0005-0000-0000-00002A030000}"/>
    <cellStyle name="常规 32" xfId="766" xr:uid="{00000000-0005-0000-0000-00002C030000}"/>
    <cellStyle name="常规 33" xfId="768" xr:uid="{00000000-0005-0000-0000-00002E030000}"/>
    <cellStyle name="常规 34" xfId="770" xr:uid="{00000000-0005-0000-0000-000030030000}"/>
    <cellStyle name="常规 35" xfId="444" xr:uid="{00000000-0005-0000-0000-0000EA010000}"/>
    <cellStyle name="常规 36" xfId="313" xr:uid="{00000000-0005-0000-0000-000067010000}"/>
    <cellStyle name="常规 37" xfId="317" xr:uid="{00000000-0005-0000-0000-00006B010000}"/>
    <cellStyle name="常规 38" xfId="831" xr:uid="{00000000-0005-0000-0000-00006D030000}"/>
    <cellStyle name="常规 38 2" xfId="832" xr:uid="{00000000-0005-0000-0000-00006E030000}"/>
    <cellStyle name="常规 39" xfId="9" xr:uid="{00000000-0005-0000-0000-00000D000000}"/>
    <cellStyle name="常规 4" xfId="834" xr:uid="{00000000-0005-0000-0000-000070030000}"/>
    <cellStyle name="常规 4 10" xfId="365" xr:uid="{00000000-0005-0000-0000-00009B010000}"/>
    <cellStyle name="常规 4 10 2" xfId="837" xr:uid="{00000000-0005-0000-0000-000073030000}"/>
    <cellStyle name="常规 4 11" xfId="42" xr:uid="{00000000-0005-0000-0000-00003C000000}"/>
    <cellStyle name="常规 4 11 2" xfId="156" xr:uid="{00000000-0005-0000-0000-0000CA000000}"/>
    <cellStyle name="常规 4 12" xfId="23" xr:uid="{00000000-0005-0000-0000-000022000000}"/>
    <cellStyle name="常规 4 12 2" xfId="205" xr:uid="{00000000-0005-0000-0000-0000FB000000}"/>
    <cellStyle name="常规 4 13" xfId="14" xr:uid="{00000000-0005-0000-0000-000016000000}"/>
    <cellStyle name="常规 4 13 2" xfId="247" xr:uid="{00000000-0005-0000-0000-000025010000}"/>
    <cellStyle name="常规 4 14" xfId="45" xr:uid="{00000000-0005-0000-0000-000041000000}"/>
    <cellStyle name="常规 4 14 2" xfId="291" xr:uid="{00000000-0005-0000-0000-000051010000}"/>
    <cellStyle name="常规 4 15" xfId="75" xr:uid="{00000000-0005-0000-0000-000075000000}"/>
    <cellStyle name="常规 4 15 2" xfId="474" xr:uid="{00000000-0005-0000-0000-000008020000}"/>
    <cellStyle name="常规 4 16" xfId="80" xr:uid="{00000000-0005-0000-0000-00007D000000}"/>
    <cellStyle name="常规 4 16 2" xfId="506" xr:uid="{00000000-0005-0000-0000-000028020000}"/>
    <cellStyle name="常规 4 17" xfId="840" xr:uid="{00000000-0005-0000-0000-000076030000}"/>
    <cellStyle name="常规 4 17 2" xfId="844" xr:uid="{00000000-0005-0000-0000-00007A030000}"/>
    <cellStyle name="常规 4 18" xfId="846" xr:uid="{00000000-0005-0000-0000-00007C030000}"/>
    <cellStyle name="常规 4 18 2" xfId="848" xr:uid="{00000000-0005-0000-0000-00007E030000}"/>
    <cellStyle name="常规 4 19" xfId="851" xr:uid="{00000000-0005-0000-0000-000081030000}"/>
    <cellStyle name="常规 4 19 2" xfId="854" xr:uid="{00000000-0005-0000-0000-000084030000}"/>
    <cellStyle name="常规 4 2" xfId="496" xr:uid="{00000000-0005-0000-0000-00001E020000}"/>
    <cellStyle name="常规 4 2 10" xfId="855" xr:uid="{00000000-0005-0000-0000-000085030000}"/>
    <cellStyle name="常规 4 2 11" xfId="856" xr:uid="{00000000-0005-0000-0000-000086030000}"/>
    <cellStyle name="常规 4 2 12" xfId="857" xr:uid="{00000000-0005-0000-0000-000087030000}"/>
    <cellStyle name="常规 4 2 13" xfId="858" xr:uid="{00000000-0005-0000-0000-000088030000}"/>
    <cellStyle name="常规 4 2 14" xfId="859" xr:uid="{00000000-0005-0000-0000-000089030000}"/>
    <cellStyle name="常规 4 2 15" xfId="861" xr:uid="{00000000-0005-0000-0000-00008B030000}"/>
    <cellStyle name="常规 4 2 16" xfId="864" xr:uid="{00000000-0005-0000-0000-00008E030000}"/>
    <cellStyle name="常规 4 2 17" xfId="866" xr:uid="{00000000-0005-0000-0000-000090030000}"/>
    <cellStyle name="常规 4 2 18" xfId="868" xr:uid="{00000000-0005-0000-0000-000092030000}"/>
    <cellStyle name="常规 4 2 19" xfId="870" xr:uid="{00000000-0005-0000-0000-000094030000}"/>
    <cellStyle name="常规 4 2 2" xfId="872" xr:uid="{00000000-0005-0000-0000-000096030000}"/>
    <cellStyle name="常规 4 2 2 10" xfId="873" xr:uid="{00000000-0005-0000-0000-000097030000}"/>
    <cellStyle name="常规 4 2 2 10 2" xfId="387" xr:uid="{00000000-0005-0000-0000-0000B1010000}"/>
    <cellStyle name="常规 4 2 2 11" xfId="875" xr:uid="{00000000-0005-0000-0000-000099030000}"/>
    <cellStyle name="常规 4 2 2 11 2" xfId="420" xr:uid="{00000000-0005-0000-0000-0000D2010000}"/>
    <cellStyle name="常规 4 2 2 12" xfId="877" xr:uid="{00000000-0005-0000-0000-00009B030000}"/>
    <cellStyle name="常规 4 2 2 12 2" xfId="384" xr:uid="{00000000-0005-0000-0000-0000AE010000}"/>
    <cellStyle name="常规 4 2 2 2" xfId="881" xr:uid="{00000000-0005-0000-0000-00009F030000}"/>
    <cellStyle name="常规 4 2 2 2 2" xfId="660" xr:uid="{00000000-0005-0000-0000-0000C2020000}"/>
    <cellStyle name="常规 4 2 2 3" xfId="28" xr:uid="{00000000-0005-0000-0000-000029000000}"/>
    <cellStyle name="常规 4 2 2 3 2" xfId="883" xr:uid="{00000000-0005-0000-0000-0000A1030000}"/>
    <cellStyle name="常规 4 2 2 4" xfId="885" xr:uid="{00000000-0005-0000-0000-0000A3030000}"/>
    <cellStyle name="常规 4 2 2 4 2" xfId="886" xr:uid="{00000000-0005-0000-0000-0000A4030000}"/>
    <cellStyle name="常规 4 2 2 5" xfId="888" xr:uid="{00000000-0005-0000-0000-0000A6030000}"/>
    <cellStyle name="常规 4 2 2 5 2" xfId="573" xr:uid="{00000000-0005-0000-0000-00006B020000}"/>
    <cellStyle name="常规 4 2 2 6" xfId="890" xr:uid="{00000000-0005-0000-0000-0000A8030000}"/>
    <cellStyle name="常规 4 2 2 6 2" xfId="891" xr:uid="{00000000-0005-0000-0000-0000A9030000}"/>
    <cellStyle name="常规 4 2 2 7" xfId="893" xr:uid="{00000000-0005-0000-0000-0000AB030000}"/>
    <cellStyle name="常规 4 2 2 7 2" xfId="807" xr:uid="{00000000-0005-0000-0000-000055030000}"/>
    <cellStyle name="常规 4 2 2 8" xfId="894" xr:uid="{00000000-0005-0000-0000-0000AC030000}"/>
    <cellStyle name="常规 4 2 2 8 2" xfId="895" xr:uid="{00000000-0005-0000-0000-0000AD030000}"/>
    <cellStyle name="常规 4 2 2 9" xfId="833" xr:uid="{00000000-0005-0000-0000-00006F030000}"/>
    <cellStyle name="常规 4 2 2 9 2" xfId="750" xr:uid="{00000000-0005-0000-0000-00001C030000}"/>
    <cellStyle name="常规 4 2 20" xfId="860" xr:uid="{00000000-0005-0000-0000-00008A030000}"/>
    <cellStyle name="常规 4 2 21" xfId="863" xr:uid="{00000000-0005-0000-0000-00008D030000}"/>
    <cellStyle name="常规 4 2 22" xfId="865" xr:uid="{00000000-0005-0000-0000-00008F030000}"/>
    <cellStyle name="常规 4 2 23" xfId="867" xr:uid="{00000000-0005-0000-0000-000091030000}"/>
    <cellStyle name="常规 4 2 24" xfId="869" xr:uid="{00000000-0005-0000-0000-000093030000}"/>
    <cellStyle name="常规 4 2 25" xfId="47" xr:uid="{00000000-0005-0000-0000-000046000000}"/>
    <cellStyle name="常规 4 2 3" xfId="897" xr:uid="{00000000-0005-0000-0000-0000AF030000}"/>
    <cellStyle name="常规 4 2 3 2" xfId="900" xr:uid="{00000000-0005-0000-0000-0000B2030000}"/>
    <cellStyle name="常规 4 2 4" xfId="902" xr:uid="{00000000-0005-0000-0000-0000B4030000}"/>
    <cellStyle name="常规 4 2 4 2" xfId="905" xr:uid="{00000000-0005-0000-0000-0000B7030000}"/>
    <cellStyle name="常规 4 2 5" xfId="907" xr:uid="{00000000-0005-0000-0000-0000B9030000}"/>
    <cellStyle name="常规 4 2 6" xfId="909" xr:uid="{00000000-0005-0000-0000-0000BB030000}"/>
    <cellStyle name="常规 4 2 7" xfId="911" xr:uid="{00000000-0005-0000-0000-0000BD030000}"/>
    <cellStyle name="常规 4 2 8" xfId="912" xr:uid="{00000000-0005-0000-0000-0000BE030000}"/>
    <cellStyle name="常规 4 2 9" xfId="913" xr:uid="{00000000-0005-0000-0000-0000BF030000}"/>
    <cellStyle name="常规 4 20" xfId="74" xr:uid="{00000000-0005-0000-0000-000074000000}"/>
    <cellStyle name="常规 4 20 2" xfId="473" xr:uid="{00000000-0005-0000-0000-000007020000}"/>
    <cellStyle name="常规 4 21" xfId="79" xr:uid="{00000000-0005-0000-0000-00007C000000}"/>
    <cellStyle name="常规 4 21 2" xfId="505" xr:uid="{00000000-0005-0000-0000-000027020000}"/>
    <cellStyle name="常规 4 22" xfId="839" xr:uid="{00000000-0005-0000-0000-000075030000}"/>
    <cellStyle name="常规 4 22 2" xfId="843" xr:uid="{00000000-0005-0000-0000-000079030000}"/>
    <cellStyle name="常规 4 23" xfId="845" xr:uid="{00000000-0005-0000-0000-00007B030000}"/>
    <cellStyle name="常规 4 23 2" xfId="847" xr:uid="{00000000-0005-0000-0000-00007D030000}"/>
    <cellStyle name="常规 4 24" xfId="850" xr:uid="{00000000-0005-0000-0000-000080030000}"/>
    <cellStyle name="常规 4 24 2" xfId="853" xr:uid="{00000000-0005-0000-0000-000083030000}"/>
    <cellStyle name="常规 4 3" xfId="500" xr:uid="{00000000-0005-0000-0000-000022020000}"/>
    <cellStyle name="常规 4 3 2" xfId="125" xr:uid="{00000000-0005-0000-0000-0000AB000000}"/>
    <cellStyle name="常规 4 4" xfId="871" xr:uid="{00000000-0005-0000-0000-000095030000}"/>
    <cellStyle name="常规 4 4 2" xfId="880" xr:uid="{00000000-0005-0000-0000-00009E030000}"/>
    <cellStyle name="常规 4 5" xfId="896" xr:uid="{00000000-0005-0000-0000-0000AE030000}"/>
    <cellStyle name="常规 4 5 2" xfId="899" xr:uid="{00000000-0005-0000-0000-0000B1030000}"/>
    <cellStyle name="常规 4 6" xfId="901" xr:uid="{00000000-0005-0000-0000-0000B3030000}"/>
    <cellStyle name="常规 4 6 2" xfId="904" xr:uid="{00000000-0005-0000-0000-0000B6030000}"/>
    <cellStyle name="常规 4 7" xfId="906" xr:uid="{00000000-0005-0000-0000-0000B8030000}"/>
    <cellStyle name="常规 4 7 2" xfId="325" xr:uid="{00000000-0005-0000-0000-000073010000}"/>
    <cellStyle name="常规 4 8" xfId="908" xr:uid="{00000000-0005-0000-0000-0000BA030000}"/>
    <cellStyle name="常规 4 8 2" xfId="143" xr:uid="{00000000-0005-0000-0000-0000BD000000}"/>
    <cellStyle name="常规 4 9" xfId="910" xr:uid="{00000000-0005-0000-0000-0000BC030000}"/>
    <cellStyle name="常规 4 9 2" xfId="362" xr:uid="{00000000-0005-0000-0000-000098010000}"/>
    <cellStyle name="常规 40" xfId="443" xr:uid="{00000000-0005-0000-0000-0000E9010000}"/>
    <cellStyle name="常规 41" xfId="312" xr:uid="{00000000-0005-0000-0000-000066010000}"/>
    <cellStyle name="常规 41 2" xfId="914" xr:uid="{00000000-0005-0000-0000-0000C0030000}"/>
    <cellStyle name="常规 41 3" xfId="915" xr:uid="{00000000-0005-0000-0000-0000C1030000}"/>
    <cellStyle name="常规 42" xfId="316" xr:uid="{00000000-0005-0000-0000-00006A010000}"/>
    <cellStyle name="常规 42 2" xfId="916" xr:uid="{00000000-0005-0000-0000-0000C2030000}"/>
    <cellStyle name="常规 43" xfId="830" xr:uid="{00000000-0005-0000-0000-00006C030000}"/>
    <cellStyle name="常规 5" xfId="202" xr:uid="{00000000-0005-0000-0000-0000F8000000}"/>
    <cellStyle name="常规 5 2" xfId="31" xr:uid="{00000000-0005-0000-0000-00002D000000}"/>
    <cellStyle name="常规 5 2 2" xfId="40" xr:uid="{00000000-0005-0000-0000-000039000000}"/>
    <cellStyle name="常规 6" xfId="20" xr:uid="{00000000-0005-0000-0000-00001F000000}"/>
    <cellStyle name="常规 6 10" xfId="772" xr:uid="{00000000-0005-0000-0000-000032030000}"/>
    <cellStyle name="常规 6 11" xfId="836" xr:uid="{00000000-0005-0000-0000-000072030000}"/>
    <cellStyle name="常规 6 12" xfId="204" xr:uid="{00000000-0005-0000-0000-0000FA000000}"/>
    <cellStyle name="常规 6 13" xfId="19" xr:uid="{00000000-0005-0000-0000-00001D000000}"/>
    <cellStyle name="常规 6 14" xfId="208" xr:uid="{00000000-0005-0000-0000-0000FE000000}"/>
    <cellStyle name="常规 6 15" xfId="213" xr:uid="{00000000-0005-0000-0000-000003010000}"/>
    <cellStyle name="常规 6 16" xfId="221" xr:uid="{00000000-0005-0000-0000-00000B010000}"/>
    <cellStyle name="常规 6 17" xfId="226" xr:uid="{00000000-0005-0000-0000-000010010000}"/>
    <cellStyle name="常规 6 18" xfId="448" xr:uid="{00000000-0005-0000-0000-0000EE010000}"/>
    <cellStyle name="常规 6 19" xfId="450" xr:uid="{00000000-0005-0000-0000-0000F0010000}"/>
    <cellStyle name="常规 6 2" xfId="917" xr:uid="{00000000-0005-0000-0000-0000C3030000}"/>
    <cellStyle name="常规 6 2 10" xfId="544" xr:uid="{00000000-0005-0000-0000-00004E020000}"/>
    <cellStyle name="常规 6 2 10 2" xfId="36" xr:uid="{00000000-0005-0000-0000-000034000000}"/>
    <cellStyle name="常规 6 2 11" xfId="546" xr:uid="{00000000-0005-0000-0000-000050020000}"/>
    <cellStyle name="常规 6 2 11 2" xfId="921" xr:uid="{00000000-0005-0000-0000-0000C7030000}"/>
    <cellStyle name="常规 6 2 12" xfId="548" xr:uid="{00000000-0005-0000-0000-000052020000}"/>
    <cellStyle name="常规 6 2 12 2" xfId="922" xr:uid="{00000000-0005-0000-0000-0000C8030000}"/>
    <cellStyle name="常规 6 2 2" xfId="397" xr:uid="{00000000-0005-0000-0000-0000BB010000}"/>
    <cellStyle name="常规 6 2 2 2" xfId="923" xr:uid="{00000000-0005-0000-0000-0000C9030000}"/>
    <cellStyle name="常规 6 2 3" xfId="57" xr:uid="{00000000-0005-0000-0000-000054000000}"/>
    <cellStyle name="常规 6 2 3 2" xfId="733" xr:uid="{00000000-0005-0000-0000-00000B030000}"/>
    <cellStyle name="常规 6 2 4" xfId="400" xr:uid="{00000000-0005-0000-0000-0000BE010000}"/>
    <cellStyle name="常规 6 2 4 2" xfId="924" xr:uid="{00000000-0005-0000-0000-0000CA030000}"/>
    <cellStyle name="常规 6 2 5" xfId="403" xr:uid="{00000000-0005-0000-0000-0000C1010000}"/>
    <cellStyle name="常规 6 2 5 2" xfId="344" xr:uid="{00000000-0005-0000-0000-000086010000}"/>
    <cellStyle name="常规 6 2 6" xfId="925" xr:uid="{00000000-0005-0000-0000-0000CB030000}"/>
    <cellStyle name="常规 6 2 6 2" xfId="926" xr:uid="{00000000-0005-0000-0000-0000CC030000}"/>
    <cellStyle name="常规 6 2 7" xfId="927" xr:uid="{00000000-0005-0000-0000-0000CD030000}"/>
    <cellStyle name="常规 6 2 7 2" xfId="862" xr:uid="{00000000-0005-0000-0000-00008C030000}"/>
    <cellStyle name="常规 6 2 8" xfId="928" xr:uid="{00000000-0005-0000-0000-0000CE030000}"/>
    <cellStyle name="常规 6 2 8 2" xfId="929" xr:uid="{00000000-0005-0000-0000-0000CF030000}"/>
    <cellStyle name="常规 6 2 9" xfId="930" xr:uid="{00000000-0005-0000-0000-0000D0030000}"/>
    <cellStyle name="常规 6 2 9 2" xfId="931" xr:uid="{00000000-0005-0000-0000-0000D1030000}"/>
    <cellStyle name="常规 6 20" xfId="212" xr:uid="{00000000-0005-0000-0000-000002010000}"/>
    <cellStyle name="常规 6 21" xfId="220" xr:uid="{00000000-0005-0000-0000-00000A010000}"/>
    <cellStyle name="常规 6 22" xfId="225" xr:uid="{00000000-0005-0000-0000-00000F010000}"/>
    <cellStyle name="常规 6 23" xfId="447" xr:uid="{00000000-0005-0000-0000-0000ED010000}"/>
    <cellStyle name="常规 6 24" xfId="449" xr:uid="{00000000-0005-0000-0000-0000EF010000}"/>
    <cellStyle name="常规 6 3" xfId="932" xr:uid="{00000000-0005-0000-0000-0000D2030000}"/>
    <cellStyle name="常规 6 3 2" xfId="428" xr:uid="{00000000-0005-0000-0000-0000DA010000}"/>
    <cellStyle name="常规 6 4" xfId="879" xr:uid="{00000000-0005-0000-0000-00009D030000}"/>
    <cellStyle name="常规 6 4 2" xfId="659" xr:uid="{00000000-0005-0000-0000-0000C1020000}"/>
    <cellStyle name="常规 6 5" xfId="27" xr:uid="{00000000-0005-0000-0000-000028000000}"/>
    <cellStyle name="常规 6 6" xfId="884" xr:uid="{00000000-0005-0000-0000-0000A2030000}"/>
    <cellStyle name="常规 6 7" xfId="887" xr:uid="{00000000-0005-0000-0000-0000A5030000}"/>
    <cellStyle name="常规 6 8" xfId="889" xr:uid="{00000000-0005-0000-0000-0000A7030000}"/>
    <cellStyle name="常规 6 9" xfId="892" xr:uid="{00000000-0005-0000-0000-0000AA030000}"/>
    <cellStyle name="常规 7" xfId="209" xr:uid="{00000000-0005-0000-0000-0000FF000000}"/>
    <cellStyle name="常规 7 10" xfId="937" xr:uid="{00000000-0005-0000-0000-0000D7030000}"/>
    <cellStyle name="常规 7 11" xfId="938" xr:uid="{00000000-0005-0000-0000-0000D8030000}"/>
    <cellStyle name="常规 7 12" xfId="842" xr:uid="{00000000-0005-0000-0000-000078030000}"/>
    <cellStyle name="常规 7 13" xfId="939" xr:uid="{00000000-0005-0000-0000-0000D9030000}"/>
    <cellStyle name="常规 7 14" xfId="940" xr:uid="{00000000-0005-0000-0000-0000DA030000}"/>
    <cellStyle name="常规 7 15" xfId="942" xr:uid="{00000000-0005-0000-0000-0000DC030000}"/>
    <cellStyle name="常规 7 16" xfId="945" xr:uid="{00000000-0005-0000-0000-0000DF030000}"/>
    <cellStyle name="常规 7 17" xfId="947" xr:uid="{00000000-0005-0000-0000-0000E1030000}"/>
    <cellStyle name="常规 7 18" xfId="919" xr:uid="{00000000-0005-0000-0000-0000C5030000}"/>
    <cellStyle name="常规 7 19" xfId="934" xr:uid="{00000000-0005-0000-0000-0000D4030000}"/>
    <cellStyle name="常规 7 2" xfId="948" xr:uid="{00000000-0005-0000-0000-0000E2030000}"/>
    <cellStyle name="常规 7 2 10" xfId="606" xr:uid="{00000000-0005-0000-0000-00008C020000}"/>
    <cellStyle name="常规 7 2 10 2" xfId="492" xr:uid="{00000000-0005-0000-0000-00001A020000}"/>
    <cellStyle name="常规 7 2 11" xfId="612" xr:uid="{00000000-0005-0000-0000-000092020000}"/>
    <cellStyle name="常规 7 2 11 2" xfId="519" xr:uid="{00000000-0005-0000-0000-000035020000}"/>
    <cellStyle name="常规 7 2 12" xfId="684" xr:uid="{00000000-0005-0000-0000-0000DA020000}"/>
    <cellStyle name="常规 7 2 12 2" xfId="943" xr:uid="{00000000-0005-0000-0000-0000DD030000}"/>
    <cellStyle name="常规 7 2 2" xfId="949" xr:uid="{00000000-0005-0000-0000-0000E3030000}"/>
    <cellStyle name="常规 7 2 2 2" xfId="950" xr:uid="{00000000-0005-0000-0000-0000E4030000}"/>
    <cellStyle name="常规 7 2 3" xfId="578" xr:uid="{00000000-0005-0000-0000-000070020000}"/>
    <cellStyle name="常规 7 2 3 2" xfId="107" xr:uid="{00000000-0005-0000-0000-000099000000}"/>
    <cellStyle name="常规 7 2 4" xfId="587" xr:uid="{00000000-0005-0000-0000-000079020000}"/>
    <cellStyle name="常规 7 2 4 2" xfId="951" xr:uid="{00000000-0005-0000-0000-0000E5030000}"/>
    <cellStyle name="常规 7 2 5" xfId="591" xr:uid="{00000000-0005-0000-0000-00007D020000}"/>
    <cellStyle name="常规 7 2 5 2" xfId="174" xr:uid="{00000000-0005-0000-0000-0000DC000000}"/>
    <cellStyle name="常规 7 2 6" xfId="595" xr:uid="{00000000-0005-0000-0000-000081020000}"/>
    <cellStyle name="常规 7 2 6 2" xfId="223" xr:uid="{00000000-0005-0000-0000-00000D010000}"/>
    <cellStyle name="常规 7 2 7" xfId="599" xr:uid="{00000000-0005-0000-0000-000085020000}"/>
    <cellStyle name="常规 7 2 7 2" xfId="265" xr:uid="{00000000-0005-0000-0000-000037010000}"/>
    <cellStyle name="常规 7 2 8" xfId="603" xr:uid="{00000000-0005-0000-0000-000089020000}"/>
    <cellStyle name="常规 7 2 8 2" xfId="307" xr:uid="{00000000-0005-0000-0000-000061010000}"/>
    <cellStyle name="常规 7 2 9" xfId="608" xr:uid="{00000000-0005-0000-0000-00008E020000}"/>
    <cellStyle name="常规 7 2 9 2" xfId="493" xr:uid="{00000000-0005-0000-0000-00001B020000}"/>
    <cellStyle name="常规 7 20" xfId="941" xr:uid="{00000000-0005-0000-0000-0000DB030000}"/>
    <cellStyle name="常规 7 21" xfId="944" xr:uid="{00000000-0005-0000-0000-0000DE030000}"/>
    <cellStyle name="常规 7 22" xfId="946" xr:uid="{00000000-0005-0000-0000-0000E0030000}"/>
    <cellStyle name="常规 7 23" xfId="918" xr:uid="{00000000-0005-0000-0000-0000C4030000}"/>
    <cellStyle name="常规 7 24" xfId="933" xr:uid="{00000000-0005-0000-0000-0000D3030000}"/>
    <cellStyle name="常规 7 3" xfId="13" xr:uid="{00000000-0005-0000-0000-000012000000}"/>
    <cellStyle name="常规 7 3 2" xfId="479" xr:uid="{00000000-0005-0000-0000-00000D020000}"/>
    <cellStyle name="常规 7 4" xfId="898" xr:uid="{00000000-0005-0000-0000-0000B0030000}"/>
    <cellStyle name="常规 7 4 2" xfId="952" xr:uid="{00000000-0005-0000-0000-0000E6030000}"/>
    <cellStyle name="常规 7 5" xfId="954" xr:uid="{00000000-0005-0000-0000-0000E8030000}"/>
    <cellStyle name="常规 7 6" xfId="955" xr:uid="{00000000-0005-0000-0000-0000E9030000}"/>
    <cellStyle name="常规 7 7" xfId="956" xr:uid="{00000000-0005-0000-0000-0000EA030000}"/>
    <cellStyle name="常规 7 8" xfId="957" xr:uid="{00000000-0005-0000-0000-0000EB030000}"/>
    <cellStyle name="常规 7 9" xfId="958" xr:uid="{00000000-0005-0000-0000-0000EC030000}"/>
    <cellStyle name="常规 8" xfId="214" xr:uid="{00000000-0005-0000-0000-000004010000}"/>
    <cellStyle name="常规 8 2" xfId="64" xr:uid="{00000000-0005-0000-0000-00005F000000}"/>
    <cellStyle name="常规 9" xfId="222" xr:uid="{00000000-0005-0000-0000-00000C010000}"/>
    <cellStyle name="常规_SMF目錄&amp;BOM1 " xfId="531" xr:uid="{00000000-0005-0000-0000-000041020000}"/>
    <cellStyle name="常规_正司机座椅 _22" xfId="414" xr:uid="{00000000-0005-0000-0000-0000CC010000}"/>
    <cellStyle name="超链接" xfId="15" builtinId="8"/>
    <cellStyle name="好 10" xfId="665" xr:uid="{00000000-0005-0000-0000-0000C7020000}"/>
    <cellStyle name="好 11" xfId="773" xr:uid="{00000000-0005-0000-0000-000033030000}"/>
    <cellStyle name="好 2" xfId="959" xr:uid="{00000000-0005-0000-0000-0000ED030000}"/>
    <cellStyle name="好 2 2" xfId="960" xr:uid="{00000000-0005-0000-0000-0000EE030000}"/>
    <cellStyle name="好 2 3" xfId="385" xr:uid="{00000000-0005-0000-0000-0000AF010000}"/>
    <cellStyle name="好 2 4" xfId="389" xr:uid="{00000000-0005-0000-0000-0000B3010000}"/>
    <cellStyle name="好 2 5" xfId="391" xr:uid="{00000000-0005-0000-0000-0000B5010000}"/>
    <cellStyle name="好 3" xfId="961" xr:uid="{00000000-0005-0000-0000-0000EF030000}"/>
    <cellStyle name="好 4" xfId="962" xr:uid="{00000000-0005-0000-0000-0000F0030000}"/>
    <cellStyle name="好 5" xfId="105" xr:uid="{00000000-0005-0000-0000-000097000000}"/>
    <cellStyle name="好 6" xfId="108" xr:uid="{00000000-0005-0000-0000-00009A000000}"/>
    <cellStyle name="好 7" xfId="579" xr:uid="{00000000-0005-0000-0000-000071020000}"/>
    <cellStyle name="好 8" xfId="582" xr:uid="{00000000-0005-0000-0000-000074020000}"/>
    <cellStyle name="好 9" xfId="476" xr:uid="{00000000-0005-0000-0000-00000A020000}"/>
    <cellStyle name="好_KING" xfId="1152" xr:uid="{F22881B4-50D0-4653-9DAB-AB368A1070E5}"/>
    <cellStyle name="汇总 10" xfId="251" xr:uid="{00000000-0005-0000-0000-000029010000}"/>
    <cellStyle name="汇总 10 2" xfId="964" xr:uid="{00000000-0005-0000-0000-0000F2030000}"/>
    <cellStyle name="汇总 11" xfId="258" xr:uid="{00000000-0005-0000-0000-000030010000}"/>
    <cellStyle name="汇总 11 2" xfId="852" xr:uid="{00000000-0005-0000-0000-000082030000}"/>
    <cellStyle name="汇总 2" xfId="965" xr:uid="{00000000-0005-0000-0000-0000F3030000}"/>
    <cellStyle name="汇总 2 2" xfId="966" xr:uid="{00000000-0005-0000-0000-0000F4030000}"/>
    <cellStyle name="汇总 2 2 2" xfId="967" xr:uid="{00000000-0005-0000-0000-0000F5030000}"/>
    <cellStyle name="汇总 2 3" xfId="968" xr:uid="{00000000-0005-0000-0000-0000F6030000}"/>
    <cellStyle name="汇总 2 3 2" xfId="970" xr:uid="{00000000-0005-0000-0000-0000F8030000}"/>
    <cellStyle name="汇总 2 4" xfId="972" xr:uid="{00000000-0005-0000-0000-0000FA030000}"/>
    <cellStyle name="汇总 2 4 2" xfId="974" xr:uid="{00000000-0005-0000-0000-0000FC030000}"/>
    <cellStyle name="汇总 2 5" xfId="975" xr:uid="{00000000-0005-0000-0000-0000FD030000}"/>
    <cellStyle name="汇总 2 6" xfId="978" xr:uid="{00000000-0005-0000-0000-000000040000}"/>
    <cellStyle name="汇总 3" xfId="743" xr:uid="{00000000-0005-0000-0000-000015030000}"/>
    <cellStyle name="汇总 3 2" xfId="980" xr:uid="{00000000-0005-0000-0000-000002040000}"/>
    <cellStyle name="汇总 4" xfId="981" xr:uid="{00000000-0005-0000-0000-000003040000}"/>
    <cellStyle name="汇总 4 2" xfId="982" xr:uid="{00000000-0005-0000-0000-000004040000}"/>
    <cellStyle name="汇总 5" xfId="983" xr:uid="{00000000-0005-0000-0000-000005040000}"/>
    <cellStyle name="汇总 5 2" xfId="676" xr:uid="{00000000-0005-0000-0000-0000D2020000}"/>
    <cellStyle name="汇总 6" xfId="984" xr:uid="{00000000-0005-0000-0000-000006040000}"/>
    <cellStyle name="汇总 6 2" xfId="985" xr:uid="{00000000-0005-0000-0000-000007040000}"/>
    <cellStyle name="汇总 7" xfId="963" xr:uid="{00000000-0005-0000-0000-0000F1030000}"/>
    <cellStyle name="汇总 7 2" xfId="986" xr:uid="{00000000-0005-0000-0000-000008040000}"/>
    <cellStyle name="汇总 8" xfId="987" xr:uid="{00000000-0005-0000-0000-000009040000}"/>
    <cellStyle name="汇总 8 2" xfId="988" xr:uid="{00000000-0005-0000-0000-00000A040000}"/>
    <cellStyle name="汇总 9" xfId="989" xr:uid="{00000000-0005-0000-0000-00000B040000}"/>
    <cellStyle name="汇总 9 2" xfId="990" xr:uid="{00000000-0005-0000-0000-00000C040000}"/>
    <cellStyle name="计算 10" xfId="644" xr:uid="{00000000-0005-0000-0000-0000B2020000}"/>
    <cellStyle name="计算 10 2" xfId="991" xr:uid="{00000000-0005-0000-0000-00000D040000}"/>
    <cellStyle name="计算 11" xfId="647" xr:uid="{00000000-0005-0000-0000-0000B5020000}"/>
    <cellStyle name="计算 11 2" xfId="554" xr:uid="{00000000-0005-0000-0000-000058020000}"/>
    <cellStyle name="计算 2" xfId="993" xr:uid="{00000000-0005-0000-0000-00000F040000}"/>
    <cellStyle name="计算 2 2" xfId="994" xr:uid="{00000000-0005-0000-0000-000010040000}"/>
    <cellStyle name="计算 2 2 2" xfId="995" xr:uid="{00000000-0005-0000-0000-000011040000}"/>
    <cellStyle name="计算 2 3" xfId="359" xr:uid="{00000000-0005-0000-0000-000095010000}"/>
    <cellStyle name="计算 2 3 2" xfId="996" xr:uid="{00000000-0005-0000-0000-000012040000}"/>
    <cellStyle name="计算 2 4" xfId="997" xr:uid="{00000000-0005-0000-0000-000013040000}"/>
    <cellStyle name="计算 2 4 2" xfId="998" xr:uid="{00000000-0005-0000-0000-000014040000}"/>
    <cellStyle name="计算 2 5" xfId="999" xr:uid="{00000000-0005-0000-0000-000015040000}"/>
    <cellStyle name="计算 2 6" xfId="1000" xr:uid="{00000000-0005-0000-0000-000016040000}"/>
    <cellStyle name="计算 3" xfId="1001" xr:uid="{00000000-0005-0000-0000-000017040000}"/>
    <cellStyle name="计算 3 2" xfId="48" xr:uid="{00000000-0005-0000-0000-000048000000}"/>
    <cellStyle name="计算 4" xfId="1003" xr:uid="{00000000-0005-0000-0000-000019040000}"/>
    <cellStyle name="计算 4 2" xfId="1004" xr:uid="{00000000-0005-0000-0000-00001A040000}"/>
    <cellStyle name="计算 5" xfId="1005" xr:uid="{00000000-0005-0000-0000-00001B040000}"/>
    <cellStyle name="计算 5 2" xfId="1006" xr:uid="{00000000-0005-0000-0000-00001C040000}"/>
    <cellStyle name="计算 6" xfId="1007" xr:uid="{00000000-0005-0000-0000-00001D040000}"/>
    <cellStyle name="计算 6 2" xfId="503" xr:uid="{00000000-0005-0000-0000-000025020000}"/>
    <cellStyle name="计算 7" xfId="803" xr:uid="{00000000-0005-0000-0000-000051030000}"/>
    <cellStyle name="计算 7 2" xfId="552" xr:uid="{00000000-0005-0000-0000-000056020000}"/>
    <cellStyle name="计算 8" xfId="806" xr:uid="{00000000-0005-0000-0000-000054030000}"/>
    <cellStyle name="计算 8 2" xfId="570" xr:uid="{00000000-0005-0000-0000-000068020000}"/>
    <cellStyle name="计算 9" xfId="810" xr:uid="{00000000-0005-0000-0000-000058030000}"/>
    <cellStyle name="计算 9 2" xfId="614" xr:uid="{00000000-0005-0000-0000-000094020000}"/>
    <cellStyle name="检查单元格 10" xfId="197" xr:uid="{00000000-0005-0000-0000-0000F3000000}"/>
    <cellStyle name="检查单元格 11" xfId="199" xr:uid="{00000000-0005-0000-0000-0000F5000000}"/>
    <cellStyle name="检查单元格 2" xfId="969" xr:uid="{00000000-0005-0000-0000-0000F7030000}"/>
    <cellStyle name="检查单元格 2 2" xfId="971" xr:uid="{00000000-0005-0000-0000-0000F9030000}"/>
    <cellStyle name="检查单元格 2 3" xfId="1008" xr:uid="{00000000-0005-0000-0000-00001E040000}"/>
    <cellStyle name="检查单元格 2 4" xfId="747" xr:uid="{00000000-0005-0000-0000-000019030000}"/>
    <cellStyle name="检查单元格 2 5" xfId="268" xr:uid="{00000000-0005-0000-0000-00003A010000}"/>
    <cellStyle name="检查单元格 3" xfId="973" xr:uid="{00000000-0005-0000-0000-0000FB030000}"/>
    <cellStyle name="检查单元格 4" xfId="976" xr:uid="{00000000-0005-0000-0000-0000FE030000}"/>
    <cellStyle name="检查单元格 5" xfId="977" xr:uid="{00000000-0005-0000-0000-0000FF030000}"/>
    <cellStyle name="检查单元格 6" xfId="1009" xr:uid="{00000000-0005-0000-0000-00001F040000}"/>
    <cellStyle name="检查单元格 7" xfId="1010" xr:uid="{00000000-0005-0000-0000-000020040000}"/>
    <cellStyle name="检查单元格 8" xfId="1011" xr:uid="{00000000-0005-0000-0000-000021040000}"/>
    <cellStyle name="检查单元格 9" xfId="1012" xr:uid="{00000000-0005-0000-0000-000022040000}"/>
    <cellStyle name="解释性文本 10" xfId="280" xr:uid="{00000000-0005-0000-0000-000046010000}"/>
    <cellStyle name="解释性文本 11" xfId="283" xr:uid="{00000000-0005-0000-0000-000049010000}"/>
    <cellStyle name="解释性文本 2" xfId="1013" xr:uid="{00000000-0005-0000-0000-000023040000}"/>
    <cellStyle name="解释性文本 2 2" xfId="26" xr:uid="{00000000-0005-0000-0000-000027000000}"/>
    <cellStyle name="解释性文本 2 3" xfId="625" xr:uid="{00000000-0005-0000-0000-00009F020000}"/>
    <cellStyle name="解释性文本 2 4" xfId="629" xr:uid="{00000000-0005-0000-0000-0000A3020000}"/>
    <cellStyle name="解释性文本 2 5" xfId="631" xr:uid="{00000000-0005-0000-0000-0000A5020000}"/>
    <cellStyle name="解释性文本 3" xfId="1014" xr:uid="{00000000-0005-0000-0000-000024040000}"/>
    <cellStyle name="解释性文本 4" xfId="742" xr:uid="{00000000-0005-0000-0000-000014030000}"/>
    <cellStyle name="解释性文本 5" xfId="638" xr:uid="{00000000-0005-0000-0000-0000AC020000}"/>
    <cellStyle name="解释性文本 6" xfId="645" xr:uid="{00000000-0005-0000-0000-0000B3020000}"/>
    <cellStyle name="解释性文本 7" xfId="648" xr:uid="{00000000-0005-0000-0000-0000B6020000}"/>
    <cellStyle name="解释性文本 8" xfId="650" xr:uid="{00000000-0005-0000-0000-0000B8020000}"/>
    <cellStyle name="解释性文本 9" xfId="37" xr:uid="{00000000-0005-0000-0000-000035000000}"/>
    <cellStyle name="警告文本 10" xfId="1015" xr:uid="{00000000-0005-0000-0000-000025040000}"/>
    <cellStyle name="警告文本 11" xfId="1016" xr:uid="{00000000-0005-0000-0000-000026040000}"/>
    <cellStyle name="警告文本 2" xfId="882" xr:uid="{00000000-0005-0000-0000-0000A0030000}"/>
    <cellStyle name="警告文本 2 2" xfId="168" xr:uid="{00000000-0005-0000-0000-0000D6000000}"/>
    <cellStyle name="警告文本 2 3" xfId="172" xr:uid="{00000000-0005-0000-0000-0000DA000000}"/>
    <cellStyle name="警告文本 2 4" xfId="177" xr:uid="{00000000-0005-0000-0000-0000DF000000}"/>
    <cellStyle name="警告文本 2 5" xfId="334" xr:uid="{00000000-0005-0000-0000-00007C010000}"/>
    <cellStyle name="警告文本 3" xfId="1017" xr:uid="{00000000-0005-0000-0000-000027040000}"/>
    <cellStyle name="警告文本 4" xfId="1018" xr:uid="{00000000-0005-0000-0000-000028040000}"/>
    <cellStyle name="警告文本 5" xfId="1019" xr:uid="{00000000-0005-0000-0000-000029040000}"/>
    <cellStyle name="警告文本 6" xfId="1020" xr:uid="{00000000-0005-0000-0000-00002A040000}"/>
    <cellStyle name="警告文本 7" xfId="1021" xr:uid="{00000000-0005-0000-0000-00002B040000}"/>
    <cellStyle name="警告文本 8" xfId="1022" xr:uid="{00000000-0005-0000-0000-00002C040000}"/>
    <cellStyle name="警告文本 9" xfId="723" xr:uid="{00000000-0005-0000-0000-000001030000}"/>
    <cellStyle name="链接单元格 10" xfId="1023" xr:uid="{00000000-0005-0000-0000-00002D040000}"/>
    <cellStyle name="链接单元格 11" xfId="1024" xr:uid="{00000000-0005-0000-0000-00002E040000}"/>
    <cellStyle name="链接单元格 2" xfId="1025" xr:uid="{00000000-0005-0000-0000-00002F040000}"/>
    <cellStyle name="链接单元格 2 2" xfId="1026" xr:uid="{00000000-0005-0000-0000-000030040000}"/>
    <cellStyle name="链接单元格 2 3" xfId="1027" xr:uid="{00000000-0005-0000-0000-000031040000}"/>
    <cellStyle name="链接单元格 2 4" xfId="1028" xr:uid="{00000000-0005-0000-0000-000032040000}"/>
    <cellStyle name="链接单元格 2 5" xfId="1029" xr:uid="{00000000-0005-0000-0000-000033040000}"/>
    <cellStyle name="链接单元格 3" xfId="66" xr:uid="{00000000-0005-0000-0000-000063000000}"/>
    <cellStyle name="链接单元格 4" xfId="68" xr:uid="{00000000-0005-0000-0000-000067000000}"/>
    <cellStyle name="链接单元格 5" xfId="6" xr:uid="{00000000-0005-0000-0000-000007000000}"/>
    <cellStyle name="链接单元格 6" xfId="72" xr:uid="{00000000-0005-0000-0000-00006F000000}"/>
    <cellStyle name="链接单元格 7" xfId="63" xr:uid="{00000000-0005-0000-0000-00005E000000}"/>
    <cellStyle name="链接单元格 8" xfId="50" xr:uid="{00000000-0005-0000-0000-00004B000000}"/>
    <cellStyle name="链接单元格 9" xfId="903" xr:uid="{00000000-0005-0000-0000-0000B5030000}"/>
    <cellStyle name="千位分隔" xfId="12" builtinId="3"/>
    <cellStyle name="千位分隔 2" xfId="480" xr:uid="{00000000-0005-0000-0000-00000E020000}"/>
    <cellStyle name="千位分隔 2 2" xfId="695" xr:uid="{00000000-0005-0000-0000-0000E5020000}"/>
    <cellStyle name="千位分隔 3" xfId="482" xr:uid="{00000000-0005-0000-0000-000010020000}"/>
    <cellStyle name="千位分隔 3 2" xfId="615" xr:uid="{00000000-0005-0000-0000-000095020000}"/>
    <cellStyle name="强调文字颜色 1 10" xfId="1030" xr:uid="{00000000-0005-0000-0000-000034040000}"/>
    <cellStyle name="强调文字颜色 1 11" xfId="1031" xr:uid="{00000000-0005-0000-0000-000035040000}"/>
    <cellStyle name="强调文字颜色 1 2" xfId="1032" xr:uid="{00000000-0005-0000-0000-000036040000}"/>
    <cellStyle name="强调文字颜色 1 2 2" xfId="470" xr:uid="{00000000-0005-0000-0000-000004020000}"/>
    <cellStyle name="强调文字颜色 1 2 3" xfId="32" xr:uid="{00000000-0005-0000-0000-00002F000000}"/>
    <cellStyle name="强调文字颜色 1 2 4" xfId="85" xr:uid="{00000000-0005-0000-0000-000083000000}"/>
    <cellStyle name="强调文字颜色 1 2 5" xfId="126" xr:uid="{00000000-0005-0000-0000-0000AC000000}"/>
    <cellStyle name="强调文字颜色 1 3" xfId="1033" xr:uid="{00000000-0005-0000-0000-000037040000}"/>
    <cellStyle name="强调文字颜色 1 4" xfId="1034" xr:uid="{00000000-0005-0000-0000-000038040000}"/>
    <cellStyle name="强调文字颜色 1 5" xfId="979" xr:uid="{00000000-0005-0000-0000-000001040000}"/>
    <cellStyle name="强调文字颜色 1 6" xfId="1035" xr:uid="{00000000-0005-0000-0000-000039040000}"/>
    <cellStyle name="强调文字颜色 1 7" xfId="1036" xr:uid="{00000000-0005-0000-0000-00003A040000}"/>
    <cellStyle name="强调文字颜色 1 8" xfId="992" xr:uid="{00000000-0005-0000-0000-00000E040000}"/>
    <cellStyle name="强调文字颜色 1 9" xfId="1002" xr:uid="{00000000-0005-0000-0000-000018040000}"/>
    <cellStyle name="强调文字颜色 2 10" xfId="1037" xr:uid="{00000000-0005-0000-0000-00003B040000}"/>
    <cellStyle name="强调文字颜色 2 11" xfId="1038" xr:uid="{00000000-0005-0000-0000-00003C040000}"/>
    <cellStyle name="强调文字颜色 2 2" xfId="1039" xr:uid="{00000000-0005-0000-0000-00003D040000}"/>
    <cellStyle name="强调文字颜色 2 2 2" xfId="1040" xr:uid="{00000000-0005-0000-0000-00003E040000}"/>
    <cellStyle name="强调文字颜色 2 2 3" xfId="1041" xr:uid="{00000000-0005-0000-0000-00003F040000}"/>
    <cellStyle name="强调文字颜色 2 2 4" xfId="1042" xr:uid="{00000000-0005-0000-0000-000040040000}"/>
    <cellStyle name="强调文字颜色 2 2 5" xfId="1043" xr:uid="{00000000-0005-0000-0000-000041040000}"/>
    <cellStyle name="强调文字颜色 2 3" xfId="1044" xr:uid="{00000000-0005-0000-0000-000042040000}"/>
    <cellStyle name="强调文字颜色 2 4" xfId="1045" xr:uid="{00000000-0005-0000-0000-000043040000}"/>
    <cellStyle name="强调文字颜色 2 5" xfId="1046" xr:uid="{00000000-0005-0000-0000-000044040000}"/>
    <cellStyle name="强调文字颜色 2 6" xfId="1047" xr:uid="{00000000-0005-0000-0000-000045040000}"/>
    <cellStyle name="强调文字颜色 2 7" xfId="1048" xr:uid="{00000000-0005-0000-0000-000046040000}"/>
    <cellStyle name="强调文字颜色 2 8" xfId="1049" xr:uid="{00000000-0005-0000-0000-000047040000}"/>
    <cellStyle name="强调文字颜色 2 9" xfId="1050" xr:uid="{00000000-0005-0000-0000-000048040000}"/>
    <cellStyle name="强调文字颜色 3 10" xfId="1051" xr:uid="{00000000-0005-0000-0000-000049040000}"/>
    <cellStyle name="强调文字颜色 3 11" xfId="1052" xr:uid="{00000000-0005-0000-0000-00004A040000}"/>
    <cellStyle name="强调文字颜色 3 2" xfId="1053" xr:uid="{00000000-0005-0000-0000-00004B040000}"/>
    <cellStyle name="强调文字颜色 3 2 2" xfId="1054" xr:uid="{00000000-0005-0000-0000-00004C040000}"/>
    <cellStyle name="强调文字颜色 3 2 3" xfId="1056" xr:uid="{00000000-0005-0000-0000-00004E040000}"/>
    <cellStyle name="强调文字颜色 3 2 4" xfId="1058" xr:uid="{00000000-0005-0000-0000-000050040000}"/>
    <cellStyle name="强调文字颜色 3 2 5" xfId="1060" xr:uid="{00000000-0005-0000-0000-000052040000}"/>
    <cellStyle name="强调文字颜色 3 3" xfId="669" xr:uid="{00000000-0005-0000-0000-0000CB020000}"/>
    <cellStyle name="强调文字颜色 3 4" xfId="671" xr:uid="{00000000-0005-0000-0000-0000CD020000}"/>
    <cellStyle name="强调文字颜色 3 5" xfId="675" xr:uid="{00000000-0005-0000-0000-0000D1020000}"/>
    <cellStyle name="强调文字颜色 3 6" xfId="679" xr:uid="{00000000-0005-0000-0000-0000D5020000}"/>
    <cellStyle name="强调文字颜色 3 7" xfId="686" xr:uid="{00000000-0005-0000-0000-0000DC020000}"/>
    <cellStyle name="强调文字颜色 3 8" xfId="689" xr:uid="{00000000-0005-0000-0000-0000DF020000}"/>
    <cellStyle name="强调文字颜色 3 9" xfId="692" xr:uid="{00000000-0005-0000-0000-0000E2020000}"/>
    <cellStyle name="强调文字颜色 4 10" xfId="248" xr:uid="{00000000-0005-0000-0000-000026010000}"/>
    <cellStyle name="强调文字颜色 4 11" xfId="252" xr:uid="{00000000-0005-0000-0000-00002A010000}"/>
    <cellStyle name="强调文字颜色 4 2" xfId="1061" xr:uid="{00000000-0005-0000-0000-000053040000}"/>
    <cellStyle name="强调文字颜色 4 2 2" xfId="1062" xr:uid="{00000000-0005-0000-0000-000054040000}"/>
    <cellStyle name="强调文字颜色 4 2 3" xfId="1063" xr:uid="{00000000-0005-0000-0000-000055040000}"/>
    <cellStyle name="强调文字颜色 4 2 4" xfId="1064" xr:uid="{00000000-0005-0000-0000-000056040000}"/>
    <cellStyle name="强调文字颜色 4 2 5" xfId="1065" xr:uid="{00000000-0005-0000-0000-000057040000}"/>
    <cellStyle name="强调文字颜色 4 3" xfId="1066" xr:uid="{00000000-0005-0000-0000-000058040000}"/>
    <cellStyle name="强调文字颜色 4 4" xfId="1067" xr:uid="{00000000-0005-0000-0000-000059040000}"/>
    <cellStyle name="强调文字颜色 4 5" xfId="1068" xr:uid="{00000000-0005-0000-0000-00005A040000}"/>
    <cellStyle name="强调文字颜色 4 6" xfId="1069" xr:uid="{00000000-0005-0000-0000-00005B040000}"/>
    <cellStyle name="强调文字颜色 4 7" xfId="1070" xr:uid="{00000000-0005-0000-0000-00005C040000}"/>
    <cellStyle name="强调文字颜色 4 8" xfId="1072" xr:uid="{00000000-0005-0000-0000-00005E040000}"/>
    <cellStyle name="强调文字颜色 4 9" xfId="1074" xr:uid="{00000000-0005-0000-0000-000060040000}"/>
    <cellStyle name="强调文字颜色 5 10" xfId="849" xr:uid="{00000000-0005-0000-0000-00007F030000}"/>
    <cellStyle name="强调文字颜色 5 11" xfId="1075" xr:uid="{00000000-0005-0000-0000-000061040000}"/>
    <cellStyle name="强调文字颜色 5 2" xfId="1076" xr:uid="{00000000-0005-0000-0000-000062040000}"/>
    <cellStyle name="强调文字颜色 5 2 2" xfId="1077" xr:uid="{00000000-0005-0000-0000-000063040000}"/>
    <cellStyle name="强调文字颜色 5 2 3" xfId="1078" xr:uid="{00000000-0005-0000-0000-000064040000}"/>
    <cellStyle name="强调文字颜色 5 2 4" xfId="509" xr:uid="{00000000-0005-0000-0000-00002B020000}"/>
    <cellStyle name="强调文字颜色 5 2 5" xfId="272" xr:uid="{00000000-0005-0000-0000-00003E010000}"/>
    <cellStyle name="强调文字颜色 5 3" xfId="1079" xr:uid="{00000000-0005-0000-0000-000065040000}"/>
    <cellStyle name="强调文字颜色 5 4" xfId="1080" xr:uid="{00000000-0005-0000-0000-000066040000}"/>
    <cellStyle name="强调文字颜色 5 5" xfId="1081" xr:uid="{00000000-0005-0000-0000-000067040000}"/>
    <cellStyle name="强调文字颜色 5 6" xfId="1082" xr:uid="{00000000-0005-0000-0000-000068040000}"/>
    <cellStyle name="强调文字颜色 5 7" xfId="1083" xr:uid="{00000000-0005-0000-0000-000069040000}"/>
    <cellStyle name="强调文字颜色 5 8" xfId="1084" xr:uid="{00000000-0005-0000-0000-00006A040000}"/>
    <cellStyle name="强调文字颜色 5 9" xfId="1085" xr:uid="{00000000-0005-0000-0000-00006B040000}"/>
    <cellStyle name="强调文字颜色 6 10" xfId="1086" xr:uid="{00000000-0005-0000-0000-00006C040000}"/>
    <cellStyle name="强调文字颜色 6 11" xfId="1087" xr:uid="{00000000-0005-0000-0000-00006D040000}"/>
    <cellStyle name="强调文字颜色 6 2" xfId="1088" xr:uid="{00000000-0005-0000-0000-00006E040000}"/>
    <cellStyle name="强调文字颜色 6 2 2" xfId="1089" xr:uid="{00000000-0005-0000-0000-00006F040000}"/>
    <cellStyle name="强调文字颜色 6 2 3" xfId="1090" xr:uid="{00000000-0005-0000-0000-000070040000}"/>
    <cellStyle name="强调文字颜色 6 2 4" xfId="708" xr:uid="{00000000-0005-0000-0000-0000F2020000}"/>
    <cellStyle name="强调文字颜色 6 2 5" xfId="1091" xr:uid="{00000000-0005-0000-0000-000071040000}"/>
    <cellStyle name="强调文字颜色 6 3" xfId="1092" xr:uid="{00000000-0005-0000-0000-000072040000}"/>
    <cellStyle name="强调文字颜色 6 4" xfId="1093" xr:uid="{00000000-0005-0000-0000-000073040000}"/>
    <cellStyle name="强调文字颜色 6 5" xfId="1094" xr:uid="{00000000-0005-0000-0000-000074040000}"/>
    <cellStyle name="强调文字颜色 6 6" xfId="1095" xr:uid="{00000000-0005-0000-0000-000075040000}"/>
    <cellStyle name="强调文字颜色 6 7" xfId="1096" xr:uid="{00000000-0005-0000-0000-000076040000}"/>
    <cellStyle name="强调文字颜色 6 8" xfId="1097" xr:uid="{00000000-0005-0000-0000-000077040000}"/>
    <cellStyle name="强调文字颜色 6 9" xfId="1098" xr:uid="{00000000-0005-0000-0000-000078040000}"/>
    <cellStyle name="适中 10" xfId="1099" xr:uid="{00000000-0005-0000-0000-000079040000}"/>
    <cellStyle name="适中 11" xfId="1100" xr:uid="{00000000-0005-0000-0000-00007A040000}"/>
    <cellStyle name="适中 2" xfId="1101" xr:uid="{00000000-0005-0000-0000-00007B040000}"/>
    <cellStyle name="适中 2 2" xfId="1102" xr:uid="{00000000-0005-0000-0000-00007C040000}"/>
    <cellStyle name="适中 2 3" xfId="1055" xr:uid="{00000000-0005-0000-0000-00004D040000}"/>
    <cellStyle name="适中 2 4" xfId="1057" xr:uid="{00000000-0005-0000-0000-00004F040000}"/>
    <cellStyle name="适中 2 5" xfId="1059" xr:uid="{00000000-0005-0000-0000-000051040000}"/>
    <cellStyle name="适中 3" xfId="1103" xr:uid="{00000000-0005-0000-0000-00007D040000}"/>
    <cellStyle name="适中 4" xfId="801" xr:uid="{00000000-0005-0000-0000-00004F030000}"/>
    <cellStyle name="适中 5" xfId="804" xr:uid="{00000000-0005-0000-0000-000052030000}"/>
    <cellStyle name="适中 6" xfId="808" xr:uid="{00000000-0005-0000-0000-000056030000}"/>
    <cellStyle name="适中 7" xfId="146" xr:uid="{00000000-0005-0000-0000-0000C0000000}"/>
    <cellStyle name="适中 8" xfId="60" xr:uid="{00000000-0005-0000-0000-000059000000}"/>
    <cellStyle name="适中 9" xfId="157" xr:uid="{00000000-0005-0000-0000-0000CB000000}"/>
    <cellStyle name="输出 10" xfId="1104" xr:uid="{00000000-0005-0000-0000-00007E040000}"/>
    <cellStyle name="输出 10 2" xfId="1105" xr:uid="{00000000-0005-0000-0000-00007F040000}"/>
    <cellStyle name="输出 11" xfId="1106" xr:uid="{00000000-0005-0000-0000-000080040000}"/>
    <cellStyle name="输出 11 2" xfId="556" xr:uid="{00000000-0005-0000-0000-00005A020000}"/>
    <cellStyle name="输出 2" xfId="1107" xr:uid="{00000000-0005-0000-0000-000081040000}"/>
    <cellStyle name="输出 2 2" xfId="1108" xr:uid="{00000000-0005-0000-0000-000082040000}"/>
    <cellStyle name="输出 2 2 2" xfId="1109" xr:uid="{00000000-0005-0000-0000-000083040000}"/>
    <cellStyle name="输出 2 3" xfId="1110" xr:uid="{00000000-0005-0000-0000-000084040000}"/>
    <cellStyle name="输出 2 3 2" xfId="1111" xr:uid="{00000000-0005-0000-0000-000085040000}"/>
    <cellStyle name="输出 2 4" xfId="1112" xr:uid="{00000000-0005-0000-0000-000086040000}"/>
    <cellStyle name="输出 2 4 2" xfId="1113" xr:uid="{00000000-0005-0000-0000-000087040000}"/>
    <cellStyle name="输出 2 5" xfId="1114" xr:uid="{00000000-0005-0000-0000-000088040000}"/>
    <cellStyle name="输出 2 6" xfId="1115" xr:uid="{00000000-0005-0000-0000-000089040000}"/>
    <cellStyle name="输出 3" xfId="1116" xr:uid="{00000000-0005-0000-0000-00008A040000}"/>
    <cellStyle name="输出 3 2" xfId="1117" xr:uid="{00000000-0005-0000-0000-00008B040000}"/>
    <cellStyle name="输出 4" xfId="1118" xr:uid="{00000000-0005-0000-0000-00008C040000}"/>
    <cellStyle name="输出 4 2" xfId="775" xr:uid="{00000000-0005-0000-0000-000035030000}"/>
    <cellStyle name="输出 5" xfId="1119" xr:uid="{00000000-0005-0000-0000-00008D040000}"/>
    <cellStyle name="输出 5 2" xfId="1120" xr:uid="{00000000-0005-0000-0000-00008E040000}"/>
    <cellStyle name="输出 6" xfId="1121" xr:uid="{00000000-0005-0000-0000-00008F040000}"/>
    <cellStyle name="输出 6 2" xfId="273" xr:uid="{00000000-0005-0000-0000-00003F010000}"/>
    <cellStyle name="输出 7" xfId="1122" xr:uid="{00000000-0005-0000-0000-000090040000}"/>
    <cellStyle name="输出 7 2" xfId="1123" xr:uid="{00000000-0005-0000-0000-000091040000}"/>
    <cellStyle name="输出 8" xfId="523" xr:uid="{00000000-0005-0000-0000-000039020000}"/>
    <cellStyle name="输出 8 2" xfId="1124" xr:uid="{00000000-0005-0000-0000-000092040000}"/>
    <cellStyle name="输出 9" xfId="526" xr:uid="{00000000-0005-0000-0000-00003C020000}"/>
    <cellStyle name="输出 9 2" xfId="1125" xr:uid="{00000000-0005-0000-0000-000093040000}"/>
    <cellStyle name="输入 10" xfId="1071" xr:uid="{00000000-0005-0000-0000-00005D040000}"/>
    <cellStyle name="输入 10 2" xfId="1126" xr:uid="{00000000-0005-0000-0000-000094040000}"/>
    <cellStyle name="输入 11" xfId="1073" xr:uid="{00000000-0005-0000-0000-00005F040000}"/>
    <cellStyle name="输入 11 2" xfId="84" xr:uid="{00000000-0005-0000-0000-000082000000}"/>
    <cellStyle name="输入 2" xfId="759" xr:uid="{00000000-0005-0000-0000-000025030000}"/>
    <cellStyle name="输入 2 2" xfId="452" xr:uid="{00000000-0005-0000-0000-0000F2010000}"/>
    <cellStyle name="输入 2 2 2" xfId="1127" xr:uid="{00000000-0005-0000-0000-000095040000}"/>
    <cellStyle name="输入 2 3" xfId="874" xr:uid="{00000000-0005-0000-0000-000098030000}"/>
    <cellStyle name="输入 2 3 2" xfId="388" xr:uid="{00000000-0005-0000-0000-0000B2010000}"/>
    <cellStyle name="输入 2 4" xfId="876" xr:uid="{00000000-0005-0000-0000-00009A030000}"/>
    <cellStyle name="输入 2 4 2" xfId="421" xr:uid="{00000000-0005-0000-0000-0000D3010000}"/>
    <cellStyle name="输入 2 5" xfId="878" xr:uid="{00000000-0005-0000-0000-00009C030000}"/>
    <cellStyle name="输入 2 6" xfId="1128" xr:uid="{00000000-0005-0000-0000-000096040000}"/>
    <cellStyle name="输入 3" xfId="761" xr:uid="{00000000-0005-0000-0000-000027030000}"/>
    <cellStyle name="输入 3 2" xfId="467" xr:uid="{00000000-0005-0000-0000-000001020000}"/>
    <cellStyle name="输入 4" xfId="1129" xr:uid="{00000000-0005-0000-0000-000097040000}"/>
    <cellStyle name="输入 4 2" xfId="193" xr:uid="{00000000-0005-0000-0000-0000EF000000}"/>
    <cellStyle name="输入 5" xfId="1130" xr:uid="{00000000-0005-0000-0000-000098040000}"/>
    <cellStyle name="输入 5 2" xfId="498" xr:uid="{00000000-0005-0000-0000-000020020000}"/>
    <cellStyle name="输入 6" xfId="1131" xr:uid="{00000000-0005-0000-0000-000099040000}"/>
    <cellStyle name="输入 6 2" xfId="82" xr:uid="{00000000-0005-0000-0000-000080000000}"/>
    <cellStyle name="输入 7" xfId="1132" xr:uid="{00000000-0005-0000-0000-00009A040000}"/>
    <cellStyle name="输入 7 2" xfId="935" xr:uid="{00000000-0005-0000-0000-0000D5030000}"/>
    <cellStyle name="输入 8" xfId="1133" xr:uid="{00000000-0005-0000-0000-00009B040000}"/>
    <cellStyle name="输入 8 2" xfId="1134" xr:uid="{00000000-0005-0000-0000-00009C040000}"/>
    <cellStyle name="输入 9" xfId="1135" xr:uid="{00000000-0005-0000-0000-00009D040000}"/>
    <cellStyle name="输入 9 2" xfId="49" xr:uid="{00000000-0005-0000-0000-000049000000}"/>
    <cellStyle name="样式 1" xfId="141" xr:uid="{00000000-0005-0000-0000-0000BB000000}"/>
    <cellStyle name="样式 1 10" xfId="838" xr:uid="{00000000-0005-0000-0000-000074030000}"/>
    <cellStyle name="样式 1 10 2" xfId="841" xr:uid="{00000000-0005-0000-0000-000077030000}"/>
    <cellStyle name="样式 1 10 2 2" xfId="953" xr:uid="{00000000-0005-0000-0000-0000E7030000}"/>
    <cellStyle name="样式 1 10 2 2 2" xfId="1136" xr:uid="{00000000-0005-0000-0000-00009E040000}"/>
    <cellStyle name="样式 1 2" xfId="178" xr:uid="{00000000-0005-0000-0000-0000E0000000}"/>
    <cellStyle name="样式 1 3" xfId="335" xr:uid="{00000000-0005-0000-0000-00007D010000}"/>
    <cellStyle name="注释 10" xfId="776" xr:uid="{00000000-0005-0000-0000-000036030000}"/>
    <cellStyle name="注释 10 2" xfId="191" xr:uid="{00000000-0005-0000-0000-0000ED000000}"/>
    <cellStyle name="注释 11" xfId="835" xr:uid="{00000000-0005-0000-0000-000071030000}"/>
    <cellStyle name="注释 11 2" xfId="497" xr:uid="{00000000-0005-0000-0000-00001F020000}"/>
    <cellStyle name="注释 2" xfId="920" xr:uid="{00000000-0005-0000-0000-0000C6030000}"/>
    <cellStyle name="注释 2 2" xfId="396" xr:uid="{00000000-0005-0000-0000-0000BA010000}"/>
    <cellStyle name="注释 2 2 2" xfId="1137" xr:uid="{00000000-0005-0000-0000-00009F040000}"/>
    <cellStyle name="注释 2 2 2 2" xfId="1138" xr:uid="{00000000-0005-0000-0000-0000A0040000}"/>
    <cellStyle name="注释 2 2 3" xfId="1139" xr:uid="{00000000-0005-0000-0000-0000A1040000}"/>
    <cellStyle name="注释 2 3" xfId="56" xr:uid="{00000000-0005-0000-0000-000053000000}"/>
    <cellStyle name="注释 2 3 2" xfId="1140" xr:uid="{00000000-0005-0000-0000-0000A2040000}"/>
    <cellStyle name="注释 2 4" xfId="399" xr:uid="{00000000-0005-0000-0000-0000BD010000}"/>
    <cellStyle name="注释 2 4 2" xfId="1141" xr:uid="{00000000-0005-0000-0000-0000A3040000}"/>
    <cellStyle name="注释 2 5" xfId="402" xr:uid="{00000000-0005-0000-0000-0000C0010000}"/>
    <cellStyle name="注释 3" xfId="936" xr:uid="{00000000-0005-0000-0000-0000D6030000}"/>
    <cellStyle name="注释 3 2" xfId="427" xr:uid="{00000000-0005-0000-0000-0000D9010000}"/>
    <cellStyle name="注释 4" xfId="1142" xr:uid="{00000000-0005-0000-0000-0000A4040000}"/>
    <cellStyle name="注释 4 2" xfId="658" xr:uid="{00000000-0005-0000-0000-0000C0020000}"/>
    <cellStyle name="注释 5" xfId="1143" xr:uid="{00000000-0005-0000-0000-0000A5040000}"/>
    <cellStyle name="注释 5 2" xfId="1144" xr:uid="{00000000-0005-0000-0000-0000A6040000}"/>
    <cellStyle name="注释 6" xfId="1145" xr:uid="{00000000-0005-0000-0000-0000A7040000}"/>
    <cellStyle name="注释 6 2" xfId="1146" xr:uid="{00000000-0005-0000-0000-0000A8040000}"/>
    <cellStyle name="注释 7" xfId="1147" xr:uid="{00000000-0005-0000-0000-0000A9040000}"/>
    <cellStyle name="注释 7 2" xfId="571" xr:uid="{00000000-0005-0000-0000-000069020000}"/>
    <cellStyle name="注释 8" xfId="1148" xr:uid="{00000000-0005-0000-0000-0000AA040000}"/>
    <cellStyle name="注释 8 2" xfId="1149" xr:uid="{00000000-0005-0000-0000-0000AB040000}"/>
    <cellStyle name="注释 9" xfId="1150" xr:uid="{00000000-0005-0000-0000-0000AC040000}"/>
    <cellStyle name="注释 9 2" xfId="811" xr:uid="{00000000-0005-0000-0000-000059030000}"/>
  </cellStyles>
  <dxfs count="10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ill>
        <patternFill patternType="solid">
          <bgColor theme="9" tint="-0.499984740745262"/>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color rgb="FFFF0000"/>
      </font>
      <fill>
        <patternFill patternType="solid">
          <bgColor theme="5" tint="0.59996337778862885"/>
        </patternFill>
      </fill>
    </dxf>
    <dxf>
      <font>
        <b val="0"/>
        <i val="0"/>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ill>
        <patternFill>
          <bgColor rgb="FF92D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72.png"/><Relationship Id="rId1" Type="http://schemas.openxmlformats.org/officeDocument/2006/relationships/image" Target="../media/image27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wmf"/><Relationship Id="rId39" Type="http://schemas.openxmlformats.org/officeDocument/2006/relationships/image" Target="../media/image40.emf"/><Relationship Id="rId3" Type="http://schemas.openxmlformats.org/officeDocument/2006/relationships/image" Target="../media/image4.emf"/><Relationship Id="rId21" Type="http://schemas.openxmlformats.org/officeDocument/2006/relationships/image" Target="../media/image22.emf"/><Relationship Id="rId34" Type="http://schemas.openxmlformats.org/officeDocument/2006/relationships/image" Target="../media/image35.emf"/><Relationship Id="rId42" Type="http://schemas.openxmlformats.org/officeDocument/2006/relationships/image" Target="../media/image43.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png"/><Relationship Id="rId25" Type="http://schemas.openxmlformats.org/officeDocument/2006/relationships/image" Target="../media/image26.wmf"/><Relationship Id="rId33" Type="http://schemas.openxmlformats.org/officeDocument/2006/relationships/image" Target="../media/image34.emf"/><Relationship Id="rId38" Type="http://schemas.openxmlformats.org/officeDocument/2006/relationships/image" Target="../media/image39.emf"/><Relationship Id="rId46" Type="http://schemas.openxmlformats.org/officeDocument/2006/relationships/image" Target="../media/image47.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29" Type="http://schemas.openxmlformats.org/officeDocument/2006/relationships/image" Target="../media/image30.emf"/><Relationship Id="rId41" Type="http://schemas.openxmlformats.org/officeDocument/2006/relationships/image" Target="../media/image42.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32" Type="http://schemas.openxmlformats.org/officeDocument/2006/relationships/image" Target="../media/image33.emf"/><Relationship Id="rId37" Type="http://schemas.openxmlformats.org/officeDocument/2006/relationships/image" Target="../media/image38.png"/><Relationship Id="rId40" Type="http://schemas.openxmlformats.org/officeDocument/2006/relationships/image" Target="../media/image41.emf"/><Relationship Id="rId45" Type="http://schemas.openxmlformats.org/officeDocument/2006/relationships/image" Target="../media/image46.emf"/><Relationship Id="rId5" Type="http://schemas.openxmlformats.org/officeDocument/2006/relationships/image" Target="../media/image6.png"/><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png"/><Relationship Id="rId10" Type="http://schemas.openxmlformats.org/officeDocument/2006/relationships/image" Target="../media/image11.jpeg"/><Relationship Id="rId19" Type="http://schemas.openxmlformats.org/officeDocument/2006/relationships/image" Target="../media/image20.emf"/><Relationship Id="rId31" Type="http://schemas.openxmlformats.org/officeDocument/2006/relationships/image" Target="../media/image32.png"/><Relationship Id="rId44" Type="http://schemas.openxmlformats.org/officeDocument/2006/relationships/image" Target="../media/image45.emf"/><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emf"/></Relationships>
</file>

<file path=xl/drawings/_rels/drawing3.xml.rels><?xml version="1.0" encoding="UTF-8" standalone="yes"?>
<Relationships xmlns="http://schemas.openxmlformats.org/package/2006/relationships"><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30.emf"/><Relationship Id="rId39" Type="http://schemas.openxmlformats.org/officeDocument/2006/relationships/image" Target="../media/image3.emf"/><Relationship Id="rId21" Type="http://schemas.openxmlformats.org/officeDocument/2006/relationships/image" Target="../media/image23.emf"/><Relationship Id="rId34" Type="http://schemas.openxmlformats.org/officeDocument/2006/relationships/image" Target="../media/image38.png"/><Relationship Id="rId42" Type="http://schemas.openxmlformats.org/officeDocument/2006/relationships/image" Target="../media/image51.png"/><Relationship Id="rId47" Type="http://schemas.openxmlformats.org/officeDocument/2006/relationships/image" Target="../media/image56.png"/><Relationship Id="rId50" Type="http://schemas.openxmlformats.org/officeDocument/2006/relationships/image" Target="../media/image59.emf"/><Relationship Id="rId55" Type="http://schemas.openxmlformats.org/officeDocument/2006/relationships/image" Target="../media/image63.emf"/><Relationship Id="rId63" Type="http://schemas.openxmlformats.org/officeDocument/2006/relationships/image" Target="../media/image71.png"/><Relationship Id="rId68" Type="http://schemas.openxmlformats.org/officeDocument/2006/relationships/image" Target="../media/image76.png"/><Relationship Id="rId7" Type="http://schemas.openxmlformats.org/officeDocument/2006/relationships/image" Target="../media/image9.emf"/><Relationship Id="rId2" Type="http://schemas.openxmlformats.org/officeDocument/2006/relationships/image" Target="../media/image4.emf"/><Relationship Id="rId16" Type="http://schemas.openxmlformats.org/officeDocument/2006/relationships/image" Target="../media/image18.png"/><Relationship Id="rId29" Type="http://schemas.openxmlformats.org/officeDocument/2006/relationships/image" Target="../media/image33.emf"/><Relationship Id="rId1" Type="http://schemas.openxmlformats.org/officeDocument/2006/relationships/image" Target="../media/image2.emf"/><Relationship Id="rId6" Type="http://schemas.openxmlformats.org/officeDocument/2006/relationships/image" Target="../media/image8.emf"/><Relationship Id="rId11" Type="http://schemas.openxmlformats.org/officeDocument/2006/relationships/image" Target="../media/image13.emf"/><Relationship Id="rId24" Type="http://schemas.openxmlformats.org/officeDocument/2006/relationships/image" Target="../media/image26.wmf"/><Relationship Id="rId32" Type="http://schemas.openxmlformats.org/officeDocument/2006/relationships/image" Target="../media/image49.png"/><Relationship Id="rId37" Type="http://schemas.openxmlformats.org/officeDocument/2006/relationships/image" Target="../media/image29.emf"/><Relationship Id="rId40" Type="http://schemas.openxmlformats.org/officeDocument/2006/relationships/image" Target="../media/image28.emf"/><Relationship Id="rId45" Type="http://schemas.openxmlformats.org/officeDocument/2006/relationships/image" Target="../media/image54.png"/><Relationship Id="rId53" Type="http://schemas.openxmlformats.org/officeDocument/2006/relationships/image" Target="../media/image62.jpeg"/><Relationship Id="rId58" Type="http://schemas.openxmlformats.org/officeDocument/2006/relationships/image" Target="../media/image66.wmf"/><Relationship Id="rId66" Type="http://schemas.openxmlformats.org/officeDocument/2006/relationships/image" Target="../media/image74.png"/><Relationship Id="rId5" Type="http://schemas.openxmlformats.org/officeDocument/2006/relationships/image" Target="../media/image7.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32.png"/><Relationship Id="rId36" Type="http://schemas.openxmlformats.org/officeDocument/2006/relationships/image" Target="../media/image42.emf"/><Relationship Id="rId49" Type="http://schemas.openxmlformats.org/officeDocument/2006/relationships/image" Target="../media/image58.png"/><Relationship Id="rId57" Type="http://schemas.openxmlformats.org/officeDocument/2006/relationships/image" Target="../media/image65.wmf"/><Relationship Id="rId61" Type="http://schemas.openxmlformats.org/officeDocument/2006/relationships/image" Target="../media/image69.png"/><Relationship Id="rId10" Type="http://schemas.openxmlformats.org/officeDocument/2006/relationships/image" Target="../media/image12.emf"/><Relationship Id="rId19" Type="http://schemas.openxmlformats.org/officeDocument/2006/relationships/image" Target="../media/image21.emf"/><Relationship Id="rId31" Type="http://schemas.openxmlformats.org/officeDocument/2006/relationships/image" Target="../media/image35.emf"/><Relationship Id="rId44" Type="http://schemas.openxmlformats.org/officeDocument/2006/relationships/image" Target="../media/image53.png"/><Relationship Id="rId52" Type="http://schemas.openxmlformats.org/officeDocument/2006/relationships/image" Target="../media/image61.jpeg"/><Relationship Id="rId60" Type="http://schemas.openxmlformats.org/officeDocument/2006/relationships/image" Target="../media/image68.png"/><Relationship Id="rId65" Type="http://schemas.openxmlformats.org/officeDocument/2006/relationships/image" Target="../media/image73.pn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31.png"/><Relationship Id="rId30" Type="http://schemas.openxmlformats.org/officeDocument/2006/relationships/image" Target="../media/image34.emf"/><Relationship Id="rId35" Type="http://schemas.openxmlformats.org/officeDocument/2006/relationships/image" Target="../media/image39.emf"/><Relationship Id="rId43" Type="http://schemas.openxmlformats.org/officeDocument/2006/relationships/image" Target="../media/image52.emf"/><Relationship Id="rId48" Type="http://schemas.openxmlformats.org/officeDocument/2006/relationships/image" Target="../media/image57.png"/><Relationship Id="rId56" Type="http://schemas.openxmlformats.org/officeDocument/2006/relationships/image" Target="../media/image64.emf"/><Relationship Id="rId64" Type="http://schemas.openxmlformats.org/officeDocument/2006/relationships/image" Target="../media/image72.png"/><Relationship Id="rId8" Type="http://schemas.openxmlformats.org/officeDocument/2006/relationships/image" Target="../media/image48.png"/><Relationship Id="rId51" Type="http://schemas.openxmlformats.org/officeDocument/2006/relationships/image" Target="../media/image60.png"/><Relationship Id="rId3" Type="http://schemas.openxmlformats.org/officeDocument/2006/relationships/image" Target="../media/image5.png"/><Relationship Id="rId12" Type="http://schemas.openxmlformats.org/officeDocument/2006/relationships/image" Target="../media/image14.emf"/><Relationship Id="rId17" Type="http://schemas.openxmlformats.org/officeDocument/2006/relationships/image" Target="../media/image19.emf"/><Relationship Id="rId25" Type="http://schemas.openxmlformats.org/officeDocument/2006/relationships/image" Target="../media/image27.wmf"/><Relationship Id="rId33" Type="http://schemas.openxmlformats.org/officeDocument/2006/relationships/image" Target="../media/image37.png"/><Relationship Id="rId38" Type="http://schemas.openxmlformats.org/officeDocument/2006/relationships/image" Target="../media/image47.emf"/><Relationship Id="rId46" Type="http://schemas.openxmlformats.org/officeDocument/2006/relationships/image" Target="../media/image55.png"/><Relationship Id="rId59" Type="http://schemas.openxmlformats.org/officeDocument/2006/relationships/image" Target="../media/image67.png"/><Relationship Id="rId67" Type="http://schemas.openxmlformats.org/officeDocument/2006/relationships/image" Target="../media/image75.png"/><Relationship Id="rId20" Type="http://schemas.openxmlformats.org/officeDocument/2006/relationships/image" Target="../media/image22.emf"/><Relationship Id="rId41" Type="http://schemas.openxmlformats.org/officeDocument/2006/relationships/image" Target="../media/image50.png"/><Relationship Id="rId54" Type="http://schemas.openxmlformats.org/officeDocument/2006/relationships/image" Target="../media/image1.emf"/><Relationship Id="rId62" Type="http://schemas.openxmlformats.org/officeDocument/2006/relationships/image" Target="../media/image70.png"/></Relationships>
</file>

<file path=xl/drawings/_rels/drawing4.xml.rels><?xml version="1.0" encoding="UTF-8" standalone="yes"?>
<Relationships xmlns="http://schemas.openxmlformats.org/package/2006/relationships"><Relationship Id="rId26" Type="http://schemas.openxmlformats.org/officeDocument/2006/relationships/image" Target="../media/image102.emf"/><Relationship Id="rId117" Type="http://schemas.openxmlformats.org/officeDocument/2006/relationships/image" Target="../media/image191.emf"/><Relationship Id="rId21" Type="http://schemas.openxmlformats.org/officeDocument/2006/relationships/image" Target="../media/image97.emf"/><Relationship Id="rId42" Type="http://schemas.openxmlformats.org/officeDocument/2006/relationships/image" Target="../media/image117.emf"/><Relationship Id="rId47" Type="http://schemas.openxmlformats.org/officeDocument/2006/relationships/image" Target="../media/image122.emf"/><Relationship Id="rId63" Type="http://schemas.openxmlformats.org/officeDocument/2006/relationships/image" Target="../media/image138.emf"/><Relationship Id="rId68" Type="http://schemas.openxmlformats.org/officeDocument/2006/relationships/image" Target="../media/image143.emf"/><Relationship Id="rId84" Type="http://schemas.openxmlformats.org/officeDocument/2006/relationships/image" Target="../media/image158.emf"/><Relationship Id="rId89" Type="http://schemas.openxmlformats.org/officeDocument/2006/relationships/image" Target="../media/image163.emf"/><Relationship Id="rId112" Type="http://schemas.openxmlformats.org/officeDocument/2006/relationships/image" Target="../media/image186.emf"/><Relationship Id="rId16" Type="http://schemas.openxmlformats.org/officeDocument/2006/relationships/image" Target="../media/image92.emf"/><Relationship Id="rId107" Type="http://schemas.openxmlformats.org/officeDocument/2006/relationships/image" Target="../media/image181.emf"/><Relationship Id="rId11" Type="http://schemas.openxmlformats.org/officeDocument/2006/relationships/image" Target="../media/image87.png"/><Relationship Id="rId32" Type="http://schemas.openxmlformats.org/officeDocument/2006/relationships/image" Target="../media/image108.emf"/><Relationship Id="rId37" Type="http://schemas.openxmlformats.org/officeDocument/2006/relationships/image" Target="../media/image24.emf"/><Relationship Id="rId53" Type="http://schemas.openxmlformats.org/officeDocument/2006/relationships/image" Target="../media/image128.emf"/><Relationship Id="rId58" Type="http://schemas.openxmlformats.org/officeDocument/2006/relationships/image" Target="../media/image133.emf"/><Relationship Id="rId74" Type="http://schemas.openxmlformats.org/officeDocument/2006/relationships/image" Target="../media/image149.png"/><Relationship Id="rId79" Type="http://schemas.openxmlformats.org/officeDocument/2006/relationships/image" Target="../media/image154.emf"/><Relationship Id="rId102" Type="http://schemas.openxmlformats.org/officeDocument/2006/relationships/image" Target="../media/image176.emf"/><Relationship Id="rId123" Type="http://schemas.openxmlformats.org/officeDocument/2006/relationships/image" Target="../media/image197.png"/><Relationship Id="rId128" Type="http://schemas.openxmlformats.org/officeDocument/2006/relationships/image" Target="../media/image202.emf"/><Relationship Id="rId5" Type="http://schemas.openxmlformats.org/officeDocument/2006/relationships/image" Target="../media/image81.emf"/><Relationship Id="rId90" Type="http://schemas.openxmlformats.org/officeDocument/2006/relationships/image" Target="../media/image164.emf"/><Relationship Id="rId95" Type="http://schemas.openxmlformats.org/officeDocument/2006/relationships/image" Target="../media/image169.emf"/><Relationship Id="rId19" Type="http://schemas.openxmlformats.org/officeDocument/2006/relationships/image" Target="../media/image95.emf"/><Relationship Id="rId14" Type="http://schemas.openxmlformats.org/officeDocument/2006/relationships/image" Target="../media/image90.emf"/><Relationship Id="rId22" Type="http://schemas.openxmlformats.org/officeDocument/2006/relationships/image" Target="../media/image98.emf"/><Relationship Id="rId27" Type="http://schemas.openxmlformats.org/officeDocument/2006/relationships/image" Target="../media/image103.emf"/><Relationship Id="rId30" Type="http://schemas.openxmlformats.org/officeDocument/2006/relationships/image" Target="../media/image106.emf"/><Relationship Id="rId35" Type="http://schemas.openxmlformats.org/officeDocument/2006/relationships/image" Target="../media/image111.emf"/><Relationship Id="rId43" Type="http://schemas.openxmlformats.org/officeDocument/2006/relationships/image" Target="../media/image118.emf"/><Relationship Id="rId48" Type="http://schemas.openxmlformats.org/officeDocument/2006/relationships/image" Target="../media/image123.emf"/><Relationship Id="rId56" Type="http://schemas.openxmlformats.org/officeDocument/2006/relationships/image" Target="../media/image131.emf"/><Relationship Id="rId64" Type="http://schemas.openxmlformats.org/officeDocument/2006/relationships/image" Target="../media/image139.emf"/><Relationship Id="rId69" Type="http://schemas.openxmlformats.org/officeDocument/2006/relationships/image" Target="../media/image144.emf"/><Relationship Id="rId77" Type="http://schemas.openxmlformats.org/officeDocument/2006/relationships/image" Target="../media/image152.emf"/><Relationship Id="rId100" Type="http://schemas.openxmlformats.org/officeDocument/2006/relationships/image" Target="../media/image174.emf"/><Relationship Id="rId105" Type="http://schemas.openxmlformats.org/officeDocument/2006/relationships/image" Target="../media/image179.emf"/><Relationship Id="rId113" Type="http://schemas.openxmlformats.org/officeDocument/2006/relationships/image" Target="../media/image187.emf"/><Relationship Id="rId118" Type="http://schemas.openxmlformats.org/officeDocument/2006/relationships/image" Target="../media/image192.emf"/><Relationship Id="rId126" Type="http://schemas.openxmlformats.org/officeDocument/2006/relationships/image" Target="../media/image200.emf"/><Relationship Id="rId8" Type="http://schemas.openxmlformats.org/officeDocument/2006/relationships/image" Target="../media/image84.emf"/><Relationship Id="rId51" Type="http://schemas.openxmlformats.org/officeDocument/2006/relationships/image" Target="../media/image126.emf"/><Relationship Id="rId72" Type="http://schemas.openxmlformats.org/officeDocument/2006/relationships/image" Target="../media/image147.png"/><Relationship Id="rId80" Type="http://schemas.openxmlformats.org/officeDocument/2006/relationships/image" Target="../media/image19.emf"/><Relationship Id="rId85" Type="http://schemas.openxmlformats.org/officeDocument/2006/relationships/image" Target="../media/image159.emf"/><Relationship Id="rId93" Type="http://schemas.openxmlformats.org/officeDocument/2006/relationships/image" Target="../media/image167.emf"/><Relationship Id="rId98" Type="http://schemas.openxmlformats.org/officeDocument/2006/relationships/image" Target="../media/image172.emf"/><Relationship Id="rId121" Type="http://schemas.openxmlformats.org/officeDocument/2006/relationships/image" Target="../media/image195.emf"/><Relationship Id="rId3" Type="http://schemas.openxmlformats.org/officeDocument/2006/relationships/image" Target="../media/image79.emf"/><Relationship Id="rId12" Type="http://schemas.openxmlformats.org/officeDocument/2006/relationships/image" Target="../media/image88.emf"/><Relationship Id="rId17" Type="http://schemas.openxmlformats.org/officeDocument/2006/relationships/image" Target="../media/image93.emf"/><Relationship Id="rId25" Type="http://schemas.openxmlformats.org/officeDocument/2006/relationships/image" Target="../media/image101.emf"/><Relationship Id="rId33" Type="http://schemas.openxmlformats.org/officeDocument/2006/relationships/image" Target="../media/image109.emf"/><Relationship Id="rId38" Type="http://schemas.openxmlformats.org/officeDocument/2006/relationships/image" Target="../media/image113.emf"/><Relationship Id="rId46" Type="http://schemas.openxmlformats.org/officeDocument/2006/relationships/image" Target="../media/image121.emf"/><Relationship Id="rId59" Type="http://schemas.openxmlformats.org/officeDocument/2006/relationships/image" Target="../media/image134.emf"/><Relationship Id="rId67" Type="http://schemas.openxmlformats.org/officeDocument/2006/relationships/image" Target="../media/image142.emf"/><Relationship Id="rId103" Type="http://schemas.openxmlformats.org/officeDocument/2006/relationships/image" Target="../media/image177.emf"/><Relationship Id="rId108" Type="http://schemas.openxmlformats.org/officeDocument/2006/relationships/image" Target="../media/image182.emf"/><Relationship Id="rId116" Type="http://schemas.openxmlformats.org/officeDocument/2006/relationships/image" Target="../media/image190.emf"/><Relationship Id="rId124" Type="http://schemas.openxmlformats.org/officeDocument/2006/relationships/image" Target="../media/image198.emf"/><Relationship Id="rId129" Type="http://schemas.openxmlformats.org/officeDocument/2006/relationships/image" Target="../media/image203.wmf"/><Relationship Id="rId20" Type="http://schemas.openxmlformats.org/officeDocument/2006/relationships/image" Target="../media/image96.emf"/><Relationship Id="rId41" Type="http://schemas.openxmlformats.org/officeDocument/2006/relationships/image" Target="../media/image116.png"/><Relationship Id="rId54" Type="http://schemas.openxmlformats.org/officeDocument/2006/relationships/image" Target="../media/image129.emf"/><Relationship Id="rId62" Type="http://schemas.openxmlformats.org/officeDocument/2006/relationships/image" Target="../media/image137.emf"/><Relationship Id="rId70" Type="http://schemas.openxmlformats.org/officeDocument/2006/relationships/image" Target="../media/image145.emf"/><Relationship Id="rId75" Type="http://schemas.openxmlformats.org/officeDocument/2006/relationships/image" Target="../media/image150.emf"/><Relationship Id="rId83" Type="http://schemas.openxmlformats.org/officeDocument/2006/relationships/image" Target="../media/image157.png"/><Relationship Id="rId88" Type="http://schemas.openxmlformats.org/officeDocument/2006/relationships/image" Target="../media/image162.emf"/><Relationship Id="rId91" Type="http://schemas.openxmlformats.org/officeDocument/2006/relationships/image" Target="../media/image165.emf"/><Relationship Id="rId96" Type="http://schemas.openxmlformats.org/officeDocument/2006/relationships/image" Target="../media/image170.emf"/><Relationship Id="rId111" Type="http://schemas.openxmlformats.org/officeDocument/2006/relationships/image" Target="../media/image185.emf"/><Relationship Id="rId132" Type="http://schemas.openxmlformats.org/officeDocument/2006/relationships/image" Target="../media/image205.png"/><Relationship Id="rId1" Type="http://schemas.openxmlformats.org/officeDocument/2006/relationships/image" Target="../media/image77.emf"/><Relationship Id="rId6" Type="http://schemas.openxmlformats.org/officeDocument/2006/relationships/image" Target="../media/image82.emf"/><Relationship Id="rId15" Type="http://schemas.openxmlformats.org/officeDocument/2006/relationships/image" Target="../media/image91.emf"/><Relationship Id="rId23" Type="http://schemas.openxmlformats.org/officeDocument/2006/relationships/image" Target="../media/image99.emf"/><Relationship Id="rId28" Type="http://schemas.openxmlformats.org/officeDocument/2006/relationships/image" Target="../media/image104.emf"/><Relationship Id="rId36" Type="http://schemas.openxmlformats.org/officeDocument/2006/relationships/image" Target="../media/image112.emf"/><Relationship Id="rId49" Type="http://schemas.openxmlformats.org/officeDocument/2006/relationships/image" Target="../media/image124.emf"/><Relationship Id="rId57" Type="http://schemas.openxmlformats.org/officeDocument/2006/relationships/image" Target="../media/image132.png"/><Relationship Id="rId106" Type="http://schemas.openxmlformats.org/officeDocument/2006/relationships/image" Target="../media/image180.emf"/><Relationship Id="rId114" Type="http://schemas.openxmlformats.org/officeDocument/2006/relationships/image" Target="../media/image188.emf"/><Relationship Id="rId119" Type="http://schemas.openxmlformats.org/officeDocument/2006/relationships/image" Target="../media/image193.emf"/><Relationship Id="rId127" Type="http://schemas.openxmlformats.org/officeDocument/2006/relationships/image" Target="../media/image201.emf"/><Relationship Id="rId10" Type="http://schemas.openxmlformats.org/officeDocument/2006/relationships/image" Target="../media/image86.emf"/><Relationship Id="rId31" Type="http://schemas.openxmlformats.org/officeDocument/2006/relationships/image" Target="../media/image107.emf"/><Relationship Id="rId44" Type="http://schemas.openxmlformats.org/officeDocument/2006/relationships/image" Target="../media/image119.emf"/><Relationship Id="rId52" Type="http://schemas.openxmlformats.org/officeDocument/2006/relationships/image" Target="../media/image127.emf"/><Relationship Id="rId60" Type="http://schemas.openxmlformats.org/officeDocument/2006/relationships/image" Target="../media/image135.emf"/><Relationship Id="rId65" Type="http://schemas.openxmlformats.org/officeDocument/2006/relationships/image" Target="../media/image140.emf"/><Relationship Id="rId73" Type="http://schemas.openxmlformats.org/officeDocument/2006/relationships/image" Target="../media/image148.png"/><Relationship Id="rId78" Type="http://schemas.openxmlformats.org/officeDocument/2006/relationships/image" Target="../media/image153.emf"/><Relationship Id="rId81" Type="http://schemas.openxmlformats.org/officeDocument/2006/relationships/image" Target="../media/image155.emf"/><Relationship Id="rId86" Type="http://schemas.openxmlformats.org/officeDocument/2006/relationships/image" Target="../media/image160.emf"/><Relationship Id="rId94" Type="http://schemas.openxmlformats.org/officeDocument/2006/relationships/image" Target="../media/image168.emf"/><Relationship Id="rId99" Type="http://schemas.openxmlformats.org/officeDocument/2006/relationships/image" Target="../media/image173.emf"/><Relationship Id="rId101" Type="http://schemas.openxmlformats.org/officeDocument/2006/relationships/image" Target="../media/image175.emf"/><Relationship Id="rId122" Type="http://schemas.openxmlformats.org/officeDocument/2006/relationships/image" Target="../media/image196.emf"/><Relationship Id="rId130" Type="http://schemas.openxmlformats.org/officeDocument/2006/relationships/image" Target="../media/image47.emf"/><Relationship Id="rId4" Type="http://schemas.openxmlformats.org/officeDocument/2006/relationships/image" Target="../media/image80.emf"/><Relationship Id="rId9" Type="http://schemas.openxmlformats.org/officeDocument/2006/relationships/image" Target="../media/image85.emf"/><Relationship Id="rId13" Type="http://schemas.openxmlformats.org/officeDocument/2006/relationships/image" Target="../media/image89.emf"/><Relationship Id="rId18" Type="http://schemas.openxmlformats.org/officeDocument/2006/relationships/image" Target="../media/image94.emf"/><Relationship Id="rId39" Type="http://schemas.openxmlformats.org/officeDocument/2006/relationships/image" Target="../media/image114.emf"/><Relationship Id="rId109" Type="http://schemas.openxmlformats.org/officeDocument/2006/relationships/image" Target="../media/image183.emf"/><Relationship Id="rId34" Type="http://schemas.openxmlformats.org/officeDocument/2006/relationships/image" Target="../media/image110.png"/><Relationship Id="rId50" Type="http://schemas.openxmlformats.org/officeDocument/2006/relationships/image" Target="../media/image125.emf"/><Relationship Id="rId55" Type="http://schemas.openxmlformats.org/officeDocument/2006/relationships/image" Target="../media/image130.emf"/><Relationship Id="rId76" Type="http://schemas.openxmlformats.org/officeDocument/2006/relationships/image" Target="../media/image151.emf"/><Relationship Id="rId97" Type="http://schemas.openxmlformats.org/officeDocument/2006/relationships/image" Target="../media/image171.emf"/><Relationship Id="rId104" Type="http://schemas.openxmlformats.org/officeDocument/2006/relationships/image" Target="../media/image178.emf"/><Relationship Id="rId120" Type="http://schemas.openxmlformats.org/officeDocument/2006/relationships/image" Target="../media/image194.emf"/><Relationship Id="rId125" Type="http://schemas.openxmlformats.org/officeDocument/2006/relationships/image" Target="../media/image199.emf"/><Relationship Id="rId7" Type="http://schemas.openxmlformats.org/officeDocument/2006/relationships/image" Target="../media/image83.emf"/><Relationship Id="rId71" Type="http://schemas.openxmlformats.org/officeDocument/2006/relationships/image" Target="../media/image146.emf"/><Relationship Id="rId92" Type="http://schemas.openxmlformats.org/officeDocument/2006/relationships/image" Target="../media/image166.emf"/><Relationship Id="rId2" Type="http://schemas.openxmlformats.org/officeDocument/2006/relationships/image" Target="../media/image78.png"/><Relationship Id="rId29" Type="http://schemas.openxmlformats.org/officeDocument/2006/relationships/image" Target="../media/image105.emf"/><Relationship Id="rId24" Type="http://schemas.openxmlformats.org/officeDocument/2006/relationships/image" Target="../media/image100.emf"/><Relationship Id="rId40" Type="http://schemas.openxmlformats.org/officeDocument/2006/relationships/image" Target="../media/image115.png"/><Relationship Id="rId45" Type="http://schemas.openxmlformats.org/officeDocument/2006/relationships/image" Target="../media/image120.emf"/><Relationship Id="rId66" Type="http://schemas.openxmlformats.org/officeDocument/2006/relationships/image" Target="../media/image141.emf"/><Relationship Id="rId87" Type="http://schemas.openxmlformats.org/officeDocument/2006/relationships/image" Target="../media/image161.emf"/><Relationship Id="rId110" Type="http://schemas.openxmlformats.org/officeDocument/2006/relationships/image" Target="../media/image184.emf"/><Relationship Id="rId115" Type="http://schemas.openxmlformats.org/officeDocument/2006/relationships/image" Target="../media/image189.emf"/><Relationship Id="rId131" Type="http://schemas.openxmlformats.org/officeDocument/2006/relationships/image" Target="../media/image204.emf"/><Relationship Id="rId61" Type="http://schemas.openxmlformats.org/officeDocument/2006/relationships/image" Target="../media/image136.emf"/><Relationship Id="rId82" Type="http://schemas.openxmlformats.org/officeDocument/2006/relationships/image" Target="../media/image156.png"/></Relationships>
</file>

<file path=xl/drawings/_rels/drawing5.xml.rels><?xml version="1.0" encoding="UTF-8" standalone="yes"?>
<Relationships xmlns="http://schemas.openxmlformats.org/package/2006/relationships"><Relationship Id="rId8" Type="http://schemas.openxmlformats.org/officeDocument/2006/relationships/image" Target="../media/image213.emf"/><Relationship Id="rId13" Type="http://schemas.openxmlformats.org/officeDocument/2006/relationships/image" Target="../media/image218.emf"/><Relationship Id="rId3" Type="http://schemas.openxmlformats.org/officeDocument/2006/relationships/image" Target="../media/image208.emf"/><Relationship Id="rId7" Type="http://schemas.openxmlformats.org/officeDocument/2006/relationships/image" Target="../media/image212.emf"/><Relationship Id="rId12" Type="http://schemas.openxmlformats.org/officeDocument/2006/relationships/image" Target="../media/image217.emf"/><Relationship Id="rId17" Type="http://schemas.openxmlformats.org/officeDocument/2006/relationships/image" Target="../media/image222.png"/><Relationship Id="rId2" Type="http://schemas.openxmlformats.org/officeDocument/2006/relationships/image" Target="../media/image207.emf"/><Relationship Id="rId16" Type="http://schemas.openxmlformats.org/officeDocument/2006/relationships/image" Target="../media/image221.jpeg"/><Relationship Id="rId1" Type="http://schemas.openxmlformats.org/officeDocument/2006/relationships/image" Target="../media/image206.emf"/><Relationship Id="rId6" Type="http://schemas.openxmlformats.org/officeDocument/2006/relationships/image" Target="../media/image211.jpeg"/><Relationship Id="rId11" Type="http://schemas.openxmlformats.org/officeDocument/2006/relationships/image" Target="../media/image216.emf"/><Relationship Id="rId5" Type="http://schemas.openxmlformats.org/officeDocument/2006/relationships/image" Target="../media/image210.emf"/><Relationship Id="rId15" Type="http://schemas.openxmlformats.org/officeDocument/2006/relationships/image" Target="../media/image220.png"/><Relationship Id="rId10" Type="http://schemas.openxmlformats.org/officeDocument/2006/relationships/image" Target="../media/image215.emf"/><Relationship Id="rId4" Type="http://schemas.openxmlformats.org/officeDocument/2006/relationships/image" Target="../media/image209.emf"/><Relationship Id="rId9" Type="http://schemas.openxmlformats.org/officeDocument/2006/relationships/image" Target="../media/image214.jpeg"/><Relationship Id="rId14" Type="http://schemas.openxmlformats.org/officeDocument/2006/relationships/image" Target="../media/image219.emf"/></Relationships>
</file>

<file path=xl/drawings/_rels/drawing6.xml.rels><?xml version="1.0" encoding="UTF-8" standalone="yes"?>
<Relationships xmlns="http://schemas.openxmlformats.org/package/2006/relationships"><Relationship Id="rId8" Type="http://schemas.openxmlformats.org/officeDocument/2006/relationships/image" Target="../media/image229.emf"/><Relationship Id="rId13" Type="http://schemas.openxmlformats.org/officeDocument/2006/relationships/image" Target="../media/image233.emf"/><Relationship Id="rId18" Type="http://schemas.openxmlformats.org/officeDocument/2006/relationships/image" Target="../media/image238.png"/><Relationship Id="rId3" Type="http://schemas.openxmlformats.org/officeDocument/2006/relationships/image" Target="../media/image225.emf"/><Relationship Id="rId7" Type="http://schemas.openxmlformats.org/officeDocument/2006/relationships/image" Target="../media/image228.png"/><Relationship Id="rId12" Type="http://schemas.openxmlformats.org/officeDocument/2006/relationships/image" Target="../media/image232.emf"/><Relationship Id="rId17" Type="http://schemas.openxmlformats.org/officeDocument/2006/relationships/image" Target="../media/image237.png"/><Relationship Id="rId2" Type="http://schemas.openxmlformats.org/officeDocument/2006/relationships/image" Target="../media/image224.jpeg"/><Relationship Id="rId16" Type="http://schemas.openxmlformats.org/officeDocument/2006/relationships/image" Target="../media/image236.emf"/><Relationship Id="rId1" Type="http://schemas.openxmlformats.org/officeDocument/2006/relationships/image" Target="../media/image223.jpeg"/><Relationship Id="rId6" Type="http://schemas.openxmlformats.org/officeDocument/2006/relationships/image" Target="../media/image31.png"/><Relationship Id="rId11" Type="http://schemas.openxmlformats.org/officeDocument/2006/relationships/image" Target="../media/image114.emf"/><Relationship Id="rId5" Type="http://schemas.openxmlformats.org/officeDocument/2006/relationships/image" Target="../media/image227.emf"/><Relationship Id="rId15" Type="http://schemas.openxmlformats.org/officeDocument/2006/relationships/image" Target="../media/image235.emf"/><Relationship Id="rId10" Type="http://schemas.openxmlformats.org/officeDocument/2006/relationships/image" Target="../media/image231.emf"/><Relationship Id="rId19" Type="http://schemas.openxmlformats.org/officeDocument/2006/relationships/image" Target="../media/image239.png"/><Relationship Id="rId4" Type="http://schemas.openxmlformats.org/officeDocument/2006/relationships/image" Target="../media/image226.png"/><Relationship Id="rId9" Type="http://schemas.openxmlformats.org/officeDocument/2006/relationships/image" Target="../media/image230.emf"/><Relationship Id="rId14" Type="http://schemas.openxmlformats.org/officeDocument/2006/relationships/image" Target="../media/image234.emf"/></Relationships>
</file>

<file path=xl/drawings/_rels/drawing7.xml.rels><?xml version="1.0" encoding="UTF-8" standalone="yes"?>
<Relationships xmlns="http://schemas.openxmlformats.org/package/2006/relationships"><Relationship Id="rId3" Type="http://schemas.openxmlformats.org/officeDocument/2006/relationships/image" Target="../media/image241.emf"/><Relationship Id="rId2" Type="http://schemas.openxmlformats.org/officeDocument/2006/relationships/image" Target="../media/image240.emf"/><Relationship Id="rId1" Type="http://schemas.openxmlformats.org/officeDocument/2006/relationships/image" Target="../media/image13.emf"/><Relationship Id="rId6" Type="http://schemas.openxmlformats.org/officeDocument/2006/relationships/image" Target="../media/image244.emf"/><Relationship Id="rId5" Type="http://schemas.openxmlformats.org/officeDocument/2006/relationships/image" Target="../media/image243.emf"/><Relationship Id="rId4" Type="http://schemas.openxmlformats.org/officeDocument/2006/relationships/image" Target="../media/image242.emf"/></Relationships>
</file>

<file path=xl/drawings/_rels/drawing8.xml.rels><?xml version="1.0" encoding="UTF-8" standalone="yes"?>
<Relationships xmlns="http://schemas.openxmlformats.org/package/2006/relationships"><Relationship Id="rId8" Type="http://schemas.openxmlformats.org/officeDocument/2006/relationships/image" Target="../media/image252.png"/><Relationship Id="rId13" Type="http://schemas.openxmlformats.org/officeDocument/2006/relationships/image" Target="../media/image257.jpeg"/><Relationship Id="rId18" Type="http://schemas.openxmlformats.org/officeDocument/2006/relationships/image" Target="../media/image262.jpeg"/><Relationship Id="rId3" Type="http://schemas.openxmlformats.org/officeDocument/2006/relationships/image" Target="../media/image247.jpeg"/><Relationship Id="rId7" Type="http://schemas.openxmlformats.org/officeDocument/2006/relationships/image" Target="../media/image251.jpeg"/><Relationship Id="rId12" Type="http://schemas.openxmlformats.org/officeDocument/2006/relationships/image" Target="../media/image256.jpeg"/><Relationship Id="rId17" Type="http://schemas.openxmlformats.org/officeDocument/2006/relationships/image" Target="../media/image261.emf"/><Relationship Id="rId2" Type="http://schemas.openxmlformats.org/officeDocument/2006/relationships/image" Target="../media/image246.png"/><Relationship Id="rId16" Type="http://schemas.openxmlformats.org/officeDocument/2006/relationships/image" Target="../media/image260.emf"/><Relationship Id="rId20" Type="http://schemas.openxmlformats.org/officeDocument/2006/relationships/image" Target="../media/image264.jpeg"/><Relationship Id="rId1" Type="http://schemas.openxmlformats.org/officeDocument/2006/relationships/image" Target="../media/image245.jpeg"/><Relationship Id="rId6" Type="http://schemas.openxmlformats.org/officeDocument/2006/relationships/image" Target="../media/image250.jpeg"/><Relationship Id="rId11" Type="http://schemas.openxmlformats.org/officeDocument/2006/relationships/image" Target="../media/image255.jpeg"/><Relationship Id="rId5" Type="http://schemas.openxmlformats.org/officeDocument/2006/relationships/image" Target="../media/image249.jpeg"/><Relationship Id="rId15" Type="http://schemas.openxmlformats.org/officeDocument/2006/relationships/image" Target="../media/image259.png"/><Relationship Id="rId10" Type="http://schemas.openxmlformats.org/officeDocument/2006/relationships/image" Target="../media/image254.jpeg"/><Relationship Id="rId19" Type="http://schemas.openxmlformats.org/officeDocument/2006/relationships/image" Target="../media/image263.png"/><Relationship Id="rId4" Type="http://schemas.openxmlformats.org/officeDocument/2006/relationships/image" Target="../media/image248.emf"/><Relationship Id="rId9" Type="http://schemas.openxmlformats.org/officeDocument/2006/relationships/image" Target="../media/image253.jpeg"/><Relationship Id="rId14" Type="http://schemas.openxmlformats.org/officeDocument/2006/relationships/image" Target="../media/image258.emf"/></Relationships>
</file>

<file path=xl/drawings/_rels/drawing9.xml.rels><?xml version="1.0" encoding="UTF-8" standalone="yes"?>
<Relationships xmlns="http://schemas.openxmlformats.org/package/2006/relationships"><Relationship Id="rId3" Type="http://schemas.openxmlformats.org/officeDocument/2006/relationships/image" Target="../media/image267.emf"/><Relationship Id="rId2" Type="http://schemas.openxmlformats.org/officeDocument/2006/relationships/image" Target="../media/image266.emf"/><Relationship Id="rId1" Type="http://schemas.openxmlformats.org/officeDocument/2006/relationships/image" Target="../media/image265.emf"/><Relationship Id="rId6" Type="http://schemas.openxmlformats.org/officeDocument/2006/relationships/image" Target="../media/image270.png"/><Relationship Id="rId5" Type="http://schemas.openxmlformats.org/officeDocument/2006/relationships/image" Target="../media/image269.emf"/><Relationship Id="rId4" Type="http://schemas.openxmlformats.org/officeDocument/2006/relationships/image" Target="../media/image268.emf"/></Relationships>
</file>

<file path=xl/drawings/drawing1.xml><?xml version="1.0" encoding="utf-8"?>
<xdr:wsDr xmlns:xdr="http://schemas.openxmlformats.org/drawingml/2006/spreadsheetDrawing" xmlns:a="http://schemas.openxmlformats.org/drawingml/2006/main">
  <xdr:twoCellAnchor editAs="oneCell">
    <xdr:from>
      <xdr:col>0</xdr:col>
      <xdr:colOff>51099</xdr:colOff>
      <xdr:row>6</xdr:row>
      <xdr:rowOff>358588</xdr:rowOff>
    </xdr:from>
    <xdr:to>
      <xdr:col>2</xdr:col>
      <xdr:colOff>187698</xdr:colOff>
      <xdr:row>10</xdr:row>
      <xdr:rowOff>186577</xdr:rowOff>
    </xdr:to>
    <xdr:pic>
      <xdr:nvPicPr>
        <xdr:cNvPr id="3" name="图片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0800" y="2682240"/>
          <a:ext cx="12509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314325</xdr:colOff>
      <xdr:row>24</xdr:row>
      <xdr:rowOff>133349</xdr:rowOff>
    </xdr:from>
    <xdr:to>
      <xdr:col>5</xdr:col>
      <xdr:colOff>309590</xdr:colOff>
      <xdr:row>47</xdr:row>
      <xdr:rowOff>19050</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rcRect t="23299" r="6648" b="18034"/>
        <a:stretch>
          <a:fillRect/>
        </a:stretch>
      </xdr:blipFill>
      <xdr:spPr>
        <a:xfrm>
          <a:off x="314325" y="4247515"/>
          <a:ext cx="3423920" cy="3829685"/>
        </a:xfrm>
        <a:prstGeom prst="rect">
          <a:avLst/>
        </a:prstGeom>
      </xdr:spPr>
    </xdr:pic>
    <xdr:clientData/>
  </xdr:twoCellAnchor>
  <xdr:twoCellAnchor editAs="oneCell">
    <xdr:from>
      <xdr:col>13</xdr:col>
      <xdr:colOff>121097</xdr:colOff>
      <xdr:row>23</xdr:row>
      <xdr:rowOff>104775</xdr:rowOff>
    </xdr:from>
    <xdr:to>
      <xdr:col>21</xdr:col>
      <xdr:colOff>38100</xdr:colOff>
      <xdr:row>50</xdr:row>
      <xdr:rowOff>22309</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588500" y="4048125"/>
          <a:ext cx="5403850" cy="454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11</xdr:row>
      <xdr:rowOff>19050</xdr:rowOff>
    </xdr:from>
    <xdr:to>
      <xdr:col>17</xdr:col>
      <xdr:colOff>495300</xdr:colOff>
      <xdr:row>11</xdr:row>
      <xdr:rowOff>285750</xdr:rowOff>
    </xdr:to>
    <xdr:pic>
      <xdr:nvPicPr>
        <xdr:cNvPr id="2" name="Picture 5548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38900" y="27051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24</xdr:row>
      <xdr:rowOff>57150</xdr:rowOff>
    </xdr:from>
    <xdr:to>
      <xdr:col>17</xdr:col>
      <xdr:colOff>447675</xdr:colOff>
      <xdr:row>25</xdr:row>
      <xdr:rowOff>0</xdr:rowOff>
    </xdr:to>
    <xdr:pic>
      <xdr:nvPicPr>
        <xdr:cNvPr id="3" name="Picture 7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08" b="-708"/>
        <a:stretch>
          <a:fillRect/>
        </a:stretch>
      </xdr:blipFill>
      <xdr:spPr>
        <a:xfrm>
          <a:off x="6381750" y="670560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15</xdr:row>
      <xdr:rowOff>9525</xdr:rowOff>
    </xdr:from>
    <xdr:to>
      <xdr:col>18</xdr:col>
      <xdr:colOff>0</xdr:colOff>
      <xdr:row>15</xdr:row>
      <xdr:rowOff>295275</xdr:rowOff>
    </xdr:to>
    <xdr:pic>
      <xdr:nvPicPr>
        <xdr:cNvPr id="4" name="Picture 8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524" b="-1524"/>
        <a:stretch>
          <a:fillRect/>
        </a:stretch>
      </xdr:blipFill>
      <xdr:spPr>
        <a:xfrm>
          <a:off x="6362700" y="3914775"/>
          <a:ext cx="495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16</xdr:row>
      <xdr:rowOff>76200</xdr:rowOff>
    </xdr:from>
    <xdr:to>
      <xdr:col>17</xdr:col>
      <xdr:colOff>371475</xdr:colOff>
      <xdr:row>17</xdr:row>
      <xdr:rowOff>19050</xdr:rowOff>
    </xdr:to>
    <xdr:pic>
      <xdr:nvPicPr>
        <xdr:cNvPr id="5" name="Picture 122" descr="rId42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6059" b="-6059"/>
        <a:stretch>
          <a:fillRect/>
        </a:stretch>
      </xdr:blipFill>
      <xdr:spPr>
        <a:xfrm>
          <a:off x="6429375" y="428625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17</xdr:row>
      <xdr:rowOff>85725</xdr:rowOff>
    </xdr:from>
    <xdr:to>
      <xdr:col>17</xdr:col>
      <xdr:colOff>409575</xdr:colOff>
      <xdr:row>17</xdr:row>
      <xdr:rowOff>304800</xdr:rowOff>
    </xdr:to>
    <xdr:pic>
      <xdr:nvPicPr>
        <xdr:cNvPr id="6" name="Picture 27537" descr="rId42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7018" b="-7018"/>
        <a:stretch>
          <a:fillRect/>
        </a:stretch>
      </xdr:blipFill>
      <xdr:spPr>
        <a:xfrm>
          <a:off x="6438900" y="46005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7" name="Picture 1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47</xdr:row>
      <xdr:rowOff>76200</xdr:rowOff>
    </xdr:from>
    <xdr:to>
      <xdr:col>17</xdr:col>
      <xdr:colOff>495300</xdr:colOff>
      <xdr:row>47</xdr:row>
      <xdr:rowOff>276225</xdr:rowOff>
    </xdr:to>
    <xdr:pic>
      <xdr:nvPicPr>
        <xdr:cNvPr id="8" name="Picture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2896" b="-2896"/>
        <a:stretch>
          <a:fillRect/>
        </a:stretch>
      </xdr:blipFill>
      <xdr:spPr>
        <a:xfrm>
          <a:off x="6391275" y="1483804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14</xdr:row>
      <xdr:rowOff>57150</xdr:rowOff>
    </xdr:from>
    <xdr:to>
      <xdr:col>17</xdr:col>
      <xdr:colOff>419100</xdr:colOff>
      <xdr:row>14</xdr:row>
      <xdr:rowOff>266700</xdr:rowOff>
    </xdr:to>
    <xdr:pic>
      <xdr:nvPicPr>
        <xdr:cNvPr id="9" name="Picture 1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178" b="-1178"/>
        <a:stretch>
          <a:fillRect/>
        </a:stretch>
      </xdr:blipFill>
      <xdr:spPr>
        <a:xfrm>
          <a:off x="6429375" y="365760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38</xdr:row>
      <xdr:rowOff>47625</xdr:rowOff>
    </xdr:from>
    <xdr:to>
      <xdr:col>17</xdr:col>
      <xdr:colOff>514350</xdr:colOff>
      <xdr:row>38</xdr:row>
      <xdr:rowOff>295275</xdr:rowOff>
    </xdr:to>
    <xdr:pic>
      <xdr:nvPicPr>
        <xdr:cNvPr id="10" name="Picture 36" descr="03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5127" b="-5128"/>
        <a:stretch>
          <a:fillRect/>
        </a:stretch>
      </xdr:blipFill>
      <xdr:spPr>
        <a:xfrm>
          <a:off x="6315075" y="11685270"/>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257175</xdr:rowOff>
    </xdr:from>
    <xdr:to>
      <xdr:col>17</xdr:col>
      <xdr:colOff>47625</xdr:colOff>
      <xdr:row>54</xdr:row>
      <xdr:rowOff>257175</xdr:rowOff>
    </xdr:to>
    <xdr:pic>
      <xdr:nvPicPr>
        <xdr:cNvPr id="11" name="图片 213" descr="IMG_1132.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6343650" y="171526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46</xdr:row>
      <xdr:rowOff>76200</xdr:rowOff>
    </xdr:from>
    <xdr:to>
      <xdr:col>17</xdr:col>
      <xdr:colOff>533400</xdr:colOff>
      <xdr:row>46</xdr:row>
      <xdr:rowOff>219075</xdr:rowOff>
    </xdr:to>
    <xdr:pic>
      <xdr:nvPicPr>
        <xdr:cNvPr id="12" name="Picture 4936">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24600" y="14533245"/>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48</xdr:row>
      <xdr:rowOff>28575</xdr:rowOff>
    </xdr:from>
    <xdr:to>
      <xdr:col>17</xdr:col>
      <xdr:colOff>447675</xdr:colOff>
      <xdr:row>48</xdr:row>
      <xdr:rowOff>276225</xdr:rowOff>
    </xdr:to>
    <xdr:pic>
      <xdr:nvPicPr>
        <xdr:cNvPr id="13" name="图片 45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400800" y="1509522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53</xdr:row>
      <xdr:rowOff>66675</xdr:rowOff>
    </xdr:from>
    <xdr:to>
      <xdr:col>18</xdr:col>
      <xdr:colOff>0</xdr:colOff>
      <xdr:row>53</xdr:row>
      <xdr:rowOff>247650</xdr:rowOff>
    </xdr:to>
    <xdr:pic>
      <xdr:nvPicPr>
        <xdr:cNvPr id="14" name="Picture 493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24600" y="16657320"/>
          <a:ext cx="533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95250</xdr:rowOff>
    </xdr:from>
    <xdr:to>
      <xdr:col>17</xdr:col>
      <xdr:colOff>542925</xdr:colOff>
      <xdr:row>54</xdr:row>
      <xdr:rowOff>238125</xdr:rowOff>
    </xdr:to>
    <xdr:pic>
      <xdr:nvPicPr>
        <xdr:cNvPr id="15" name="Picture 493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43650" y="16990695"/>
          <a:ext cx="495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52</xdr:row>
      <xdr:rowOff>95250</xdr:rowOff>
    </xdr:from>
    <xdr:to>
      <xdr:col>17</xdr:col>
      <xdr:colOff>504825</xdr:colOff>
      <xdr:row>52</xdr:row>
      <xdr:rowOff>247650</xdr:rowOff>
    </xdr:to>
    <xdr:pic>
      <xdr:nvPicPr>
        <xdr:cNvPr id="16" name="Picture 10">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67475" y="16381095"/>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55</xdr:row>
      <xdr:rowOff>85725</xdr:rowOff>
    </xdr:from>
    <xdr:to>
      <xdr:col>17</xdr:col>
      <xdr:colOff>542925</xdr:colOff>
      <xdr:row>55</xdr:row>
      <xdr:rowOff>247650</xdr:rowOff>
    </xdr:to>
    <xdr:pic>
      <xdr:nvPicPr>
        <xdr:cNvPr id="17" name="Picture 4939">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53175" y="17285970"/>
          <a:ext cx="485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60</xdr:row>
      <xdr:rowOff>47624</xdr:rowOff>
    </xdr:from>
    <xdr:to>
      <xdr:col>17</xdr:col>
      <xdr:colOff>547688</xdr:colOff>
      <xdr:row>60</xdr:row>
      <xdr:rowOff>304799</xdr:rowOff>
    </xdr:to>
    <xdr:pic>
      <xdr:nvPicPr>
        <xdr:cNvPr id="18" name="图片 465">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72225" y="18771235"/>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xdr:row>
      <xdr:rowOff>47625</xdr:rowOff>
    </xdr:from>
    <xdr:to>
      <xdr:col>17</xdr:col>
      <xdr:colOff>476250</xdr:colOff>
      <xdr:row>12</xdr:row>
      <xdr:rowOff>266700</xdr:rowOff>
    </xdr:to>
    <xdr:pic>
      <xdr:nvPicPr>
        <xdr:cNvPr id="19" name="Picture 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t="-1326" b="-1326"/>
        <a:stretch>
          <a:fillRect/>
        </a:stretch>
      </xdr:blipFill>
      <xdr:spPr>
        <a:xfrm rot="-5400000">
          <a:off x="6481445" y="296672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51</xdr:row>
      <xdr:rowOff>28575</xdr:rowOff>
    </xdr:from>
    <xdr:to>
      <xdr:col>17</xdr:col>
      <xdr:colOff>523875</xdr:colOff>
      <xdr:row>51</xdr:row>
      <xdr:rowOff>295275</xdr:rowOff>
    </xdr:to>
    <xdr:pic>
      <xdr:nvPicPr>
        <xdr:cNvPr id="20" name="Picture 2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60096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59</xdr:row>
      <xdr:rowOff>28575</xdr:rowOff>
    </xdr:from>
    <xdr:to>
      <xdr:col>17</xdr:col>
      <xdr:colOff>523875</xdr:colOff>
      <xdr:row>59</xdr:row>
      <xdr:rowOff>295275</xdr:rowOff>
    </xdr:to>
    <xdr:pic>
      <xdr:nvPicPr>
        <xdr:cNvPr id="21" name="Picture 2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84480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49</xdr:row>
      <xdr:rowOff>38100</xdr:rowOff>
    </xdr:from>
    <xdr:to>
      <xdr:col>17</xdr:col>
      <xdr:colOff>504825</xdr:colOff>
      <xdr:row>49</xdr:row>
      <xdr:rowOff>238125</xdr:rowOff>
    </xdr:to>
    <xdr:pic>
      <xdr:nvPicPr>
        <xdr:cNvPr id="22" name="图片 185">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410325" y="1540954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23" name="Picture 14">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42</xdr:row>
      <xdr:rowOff>66675</xdr:rowOff>
    </xdr:from>
    <xdr:to>
      <xdr:col>17</xdr:col>
      <xdr:colOff>523875</xdr:colOff>
      <xdr:row>42</xdr:row>
      <xdr:rowOff>314325</xdr:rowOff>
    </xdr:to>
    <xdr:pic>
      <xdr:nvPicPr>
        <xdr:cNvPr id="24" name="Picture 1">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rot="5400000">
          <a:off x="6481445" y="13023215"/>
          <a:ext cx="2476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29</xdr:row>
      <xdr:rowOff>28575</xdr:rowOff>
    </xdr:from>
    <xdr:to>
      <xdr:col>17</xdr:col>
      <xdr:colOff>495300</xdr:colOff>
      <xdr:row>29</xdr:row>
      <xdr:rowOff>266700</xdr:rowOff>
    </xdr:to>
    <xdr:pic>
      <xdr:nvPicPr>
        <xdr:cNvPr id="25" name="Picture 1">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887" b="-887"/>
        <a:stretch>
          <a:fillRect/>
        </a:stretch>
      </xdr:blipFill>
      <xdr:spPr>
        <a:xfrm>
          <a:off x="6305550" y="84486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28575</xdr:rowOff>
    </xdr:from>
    <xdr:to>
      <xdr:col>17</xdr:col>
      <xdr:colOff>447675</xdr:colOff>
      <xdr:row>50</xdr:row>
      <xdr:rowOff>295275</xdr:rowOff>
    </xdr:to>
    <xdr:pic>
      <xdr:nvPicPr>
        <xdr:cNvPr id="26" name="Picture 1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t="-755" b="-755"/>
        <a:stretch>
          <a:fillRect/>
        </a:stretch>
      </xdr:blipFill>
      <xdr:spPr>
        <a:xfrm>
          <a:off x="6467475" y="1570482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47625</xdr:rowOff>
    </xdr:from>
    <xdr:to>
      <xdr:col>17</xdr:col>
      <xdr:colOff>514350</xdr:colOff>
      <xdr:row>13</xdr:row>
      <xdr:rowOff>247650</xdr:rowOff>
    </xdr:to>
    <xdr:pic>
      <xdr:nvPicPr>
        <xdr:cNvPr id="27" name="图片 268">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334327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58</xdr:row>
      <xdr:rowOff>66675</xdr:rowOff>
    </xdr:from>
    <xdr:to>
      <xdr:col>17</xdr:col>
      <xdr:colOff>381000</xdr:colOff>
      <xdr:row>58</xdr:row>
      <xdr:rowOff>266700</xdr:rowOff>
    </xdr:to>
    <xdr:pic>
      <xdr:nvPicPr>
        <xdr:cNvPr id="28" name="图片 5">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00800" y="18181320"/>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56</xdr:row>
      <xdr:rowOff>66675</xdr:rowOff>
    </xdr:from>
    <xdr:to>
      <xdr:col>17</xdr:col>
      <xdr:colOff>504825</xdr:colOff>
      <xdr:row>56</xdr:row>
      <xdr:rowOff>247650</xdr:rowOff>
    </xdr:to>
    <xdr:pic>
      <xdr:nvPicPr>
        <xdr:cNvPr id="29" name="图片 22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6372225" y="17571720"/>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30" name="图片 222">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31" name="图片 223">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19</xdr:row>
      <xdr:rowOff>47625</xdr:rowOff>
    </xdr:from>
    <xdr:to>
      <xdr:col>17</xdr:col>
      <xdr:colOff>457200</xdr:colOff>
      <xdr:row>19</xdr:row>
      <xdr:rowOff>276225</xdr:rowOff>
    </xdr:to>
    <xdr:pic>
      <xdr:nvPicPr>
        <xdr:cNvPr id="32" name="图片 224">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372225" y="51720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30</xdr:row>
      <xdr:rowOff>76200</xdr:rowOff>
    </xdr:from>
    <xdr:to>
      <xdr:col>17</xdr:col>
      <xdr:colOff>476250</xdr:colOff>
      <xdr:row>30</xdr:row>
      <xdr:rowOff>295275</xdr:rowOff>
    </xdr:to>
    <xdr:pic>
      <xdr:nvPicPr>
        <xdr:cNvPr id="33" name="图片 225">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872934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25</xdr:row>
      <xdr:rowOff>19050</xdr:rowOff>
    </xdr:from>
    <xdr:to>
      <xdr:col>17</xdr:col>
      <xdr:colOff>428625</xdr:colOff>
      <xdr:row>25</xdr:row>
      <xdr:rowOff>276225</xdr:rowOff>
    </xdr:to>
    <xdr:pic>
      <xdr:nvPicPr>
        <xdr:cNvPr id="34" name="图片 226">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69723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19050</xdr:rowOff>
    </xdr:from>
    <xdr:to>
      <xdr:col>17</xdr:col>
      <xdr:colOff>428625</xdr:colOff>
      <xdr:row>26</xdr:row>
      <xdr:rowOff>276225</xdr:rowOff>
    </xdr:to>
    <xdr:pic>
      <xdr:nvPicPr>
        <xdr:cNvPr id="35" name="图片 256">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72771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28</xdr:row>
      <xdr:rowOff>47625</xdr:rowOff>
    </xdr:from>
    <xdr:to>
      <xdr:col>17</xdr:col>
      <xdr:colOff>447675</xdr:colOff>
      <xdr:row>28</xdr:row>
      <xdr:rowOff>304800</xdr:rowOff>
    </xdr:to>
    <xdr:pic>
      <xdr:nvPicPr>
        <xdr:cNvPr id="36" name="图片 257">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419850" y="803910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32</xdr:row>
      <xdr:rowOff>47625</xdr:rowOff>
    </xdr:from>
    <xdr:to>
      <xdr:col>17</xdr:col>
      <xdr:colOff>447675</xdr:colOff>
      <xdr:row>32</xdr:row>
      <xdr:rowOff>314325</xdr:rowOff>
    </xdr:to>
    <xdr:pic>
      <xdr:nvPicPr>
        <xdr:cNvPr id="37" name="图片 258">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24295" y="94246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33</xdr:row>
      <xdr:rowOff>47625</xdr:rowOff>
    </xdr:from>
    <xdr:to>
      <xdr:col>17</xdr:col>
      <xdr:colOff>476250</xdr:colOff>
      <xdr:row>33</xdr:row>
      <xdr:rowOff>314325</xdr:rowOff>
    </xdr:to>
    <xdr:pic>
      <xdr:nvPicPr>
        <xdr:cNvPr id="38" name="图片 260">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52870" y="9777095"/>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34</xdr:row>
      <xdr:rowOff>95250</xdr:rowOff>
    </xdr:from>
    <xdr:to>
      <xdr:col>17</xdr:col>
      <xdr:colOff>495300</xdr:colOff>
      <xdr:row>34</xdr:row>
      <xdr:rowOff>266700</xdr:rowOff>
    </xdr:to>
    <xdr:pic>
      <xdr:nvPicPr>
        <xdr:cNvPr id="39" name="图片 26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62700" y="10229850"/>
          <a:ext cx="4286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35</xdr:row>
      <xdr:rowOff>57150</xdr:rowOff>
    </xdr:from>
    <xdr:to>
      <xdr:col>17</xdr:col>
      <xdr:colOff>466725</xdr:colOff>
      <xdr:row>35</xdr:row>
      <xdr:rowOff>333375</xdr:rowOff>
    </xdr:to>
    <xdr:pic>
      <xdr:nvPicPr>
        <xdr:cNvPr id="40" name="图片 262">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rot="5622634">
          <a:off x="6443345" y="10500995"/>
          <a:ext cx="276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43</xdr:row>
      <xdr:rowOff>38100</xdr:rowOff>
    </xdr:from>
    <xdr:to>
      <xdr:col>17</xdr:col>
      <xdr:colOff>409575</xdr:colOff>
      <xdr:row>43</xdr:row>
      <xdr:rowOff>314325</xdr:rowOff>
    </xdr:to>
    <xdr:pic>
      <xdr:nvPicPr>
        <xdr:cNvPr id="41" name="图片 264">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91275" y="13437870"/>
          <a:ext cx="314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44</xdr:row>
      <xdr:rowOff>47625</xdr:rowOff>
    </xdr:from>
    <xdr:to>
      <xdr:col>17</xdr:col>
      <xdr:colOff>409575</xdr:colOff>
      <xdr:row>44</xdr:row>
      <xdr:rowOff>304800</xdr:rowOff>
    </xdr:to>
    <xdr:pic>
      <xdr:nvPicPr>
        <xdr:cNvPr id="42" name="图片 265">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429375" y="1379982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45</xdr:row>
      <xdr:rowOff>66675</xdr:rowOff>
    </xdr:from>
    <xdr:to>
      <xdr:col>17</xdr:col>
      <xdr:colOff>409575</xdr:colOff>
      <xdr:row>45</xdr:row>
      <xdr:rowOff>304800</xdr:rowOff>
    </xdr:to>
    <xdr:pic>
      <xdr:nvPicPr>
        <xdr:cNvPr id="43" name="图片 266">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410325" y="1417129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27</xdr:row>
      <xdr:rowOff>85725</xdr:rowOff>
    </xdr:from>
    <xdr:to>
      <xdr:col>17</xdr:col>
      <xdr:colOff>419100</xdr:colOff>
      <xdr:row>27</xdr:row>
      <xdr:rowOff>323850</xdr:rowOff>
    </xdr:to>
    <xdr:pic>
      <xdr:nvPicPr>
        <xdr:cNvPr id="44" name="图片 267">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362700" y="76485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40</xdr:row>
      <xdr:rowOff>38100</xdr:rowOff>
    </xdr:from>
    <xdr:to>
      <xdr:col>17</xdr:col>
      <xdr:colOff>476250</xdr:colOff>
      <xdr:row>40</xdr:row>
      <xdr:rowOff>285750</xdr:rowOff>
    </xdr:to>
    <xdr:pic>
      <xdr:nvPicPr>
        <xdr:cNvPr id="47" name="图片 27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372225" y="1238059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39</xdr:row>
      <xdr:rowOff>38100</xdr:rowOff>
    </xdr:from>
    <xdr:to>
      <xdr:col>17</xdr:col>
      <xdr:colOff>495300</xdr:colOff>
      <xdr:row>39</xdr:row>
      <xdr:rowOff>314325</xdr:rowOff>
    </xdr:to>
    <xdr:pic>
      <xdr:nvPicPr>
        <xdr:cNvPr id="48" name="图片 271">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53175" y="12028170"/>
          <a:ext cx="438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36</xdr:row>
      <xdr:rowOff>104775</xdr:rowOff>
    </xdr:from>
    <xdr:to>
      <xdr:col>17</xdr:col>
      <xdr:colOff>514350</xdr:colOff>
      <xdr:row>37</xdr:row>
      <xdr:rowOff>0</xdr:rowOff>
    </xdr:to>
    <xdr:pic>
      <xdr:nvPicPr>
        <xdr:cNvPr id="49" name="Picture 14">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t="-1234" b="-1234"/>
        <a:stretch>
          <a:fillRect/>
        </a:stretch>
      </xdr:blipFill>
      <xdr:spPr>
        <a:xfrm>
          <a:off x="6362700" y="109442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76200</xdr:rowOff>
    </xdr:from>
    <xdr:to>
      <xdr:col>17</xdr:col>
      <xdr:colOff>476250</xdr:colOff>
      <xdr:row>31</xdr:row>
      <xdr:rowOff>295275</xdr:rowOff>
    </xdr:to>
    <xdr:pic>
      <xdr:nvPicPr>
        <xdr:cNvPr id="50" name="图片 225">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908177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51" name="Picture 14">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52" name="Picture 14">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53" name="图片 22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54" name="图片 223">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22</xdr:row>
      <xdr:rowOff>180975</xdr:rowOff>
    </xdr:from>
    <xdr:to>
      <xdr:col>17</xdr:col>
      <xdr:colOff>523875</xdr:colOff>
      <xdr:row>22</xdr:row>
      <xdr:rowOff>180975</xdr:rowOff>
    </xdr:to>
    <xdr:pic>
      <xdr:nvPicPr>
        <xdr:cNvPr id="55" name="图片 212">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353175" y="6219825"/>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23</xdr:row>
      <xdr:rowOff>190500</xdr:rowOff>
    </xdr:from>
    <xdr:to>
      <xdr:col>17</xdr:col>
      <xdr:colOff>533400</xdr:colOff>
      <xdr:row>23</xdr:row>
      <xdr:rowOff>190500</xdr:rowOff>
    </xdr:to>
    <xdr:pic>
      <xdr:nvPicPr>
        <xdr:cNvPr id="56" name="图片 213">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353175" y="653415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18</xdr:row>
      <xdr:rowOff>38100</xdr:rowOff>
    </xdr:from>
    <xdr:to>
      <xdr:col>17</xdr:col>
      <xdr:colOff>485775</xdr:colOff>
      <xdr:row>18</xdr:row>
      <xdr:rowOff>266700</xdr:rowOff>
    </xdr:to>
    <xdr:pic>
      <xdr:nvPicPr>
        <xdr:cNvPr id="57" name="图片 224">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00800" y="4857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37</xdr:row>
      <xdr:rowOff>85725</xdr:rowOff>
    </xdr:from>
    <xdr:to>
      <xdr:col>17</xdr:col>
      <xdr:colOff>171450</xdr:colOff>
      <xdr:row>37</xdr:row>
      <xdr:rowOff>171450</xdr:rowOff>
    </xdr:to>
    <xdr:pic>
      <xdr:nvPicPr>
        <xdr:cNvPr id="58" name="Picture 5">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t="-728" b="-728"/>
        <a:stretch>
          <a:fillRect/>
        </a:stretch>
      </xdr:blipFill>
      <xdr:spPr>
        <a:xfrm>
          <a:off x="6467475" y="1127760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37</xdr:row>
      <xdr:rowOff>95250</xdr:rowOff>
    </xdr:from>
    <xdr:to>
      <xdr:col>17</xdr:col>
      <xdr:colOff>409575</xdr:colOff>
      <xdr:row>37</xdr:row>
      <xdr:rowOff>371475</xdr:rowOff>
    </xdr:to>
    <xdr:pic>
      <xdr:nvPicPr>
        <xdr:cNvPr id="59" name="Picture 16">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970" b="-970"/>
        <a:stretch>
          <a:fillRect/>
        </a:stretch>
      </xdr:blipFill>
      <xdr:spPr>
        <a:xfrm>
          <a:off x="6505575" y="11287125"/>
          <a:ext cx="2000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57</xdr:row>
      <xdr:rowOff>28575</xdr:rowOff>
    </xdr:from>
    <xdr:to>
      <xdr:col>17</xdr:col>
      <xdr:colOff>438150</xdr:colOff>
      <xdr:row>57</xdr:row>
      <xdr:rowOff>257175</xdr:rowOff>
    </xdr:to>
    <xdr:pic>
      <xdr:nvPicPr>
        <xdr:cNvPr id="61" name="图片 13">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486525" y="1783842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114300</xdr:colOff>
      <xdr:row>28</xdr:row>
      <xdr:rowOff>57150</xdr:rowOff>
    </xdr:from>
    <xdr:to>
      <xdr:col>17</xdr:col>
      <xdr:colOff>466725</xdr:colOff>
      <xdr:row>28</xdr:row>
      <xdr:rowOff>323850</xdr:rowOff>
    </xdr:to>
    <xdr:pic>
      <xdr:nvPicPr>
        <xdr:cNvPr id="2" name="Picture 5548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10325" y="25146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34</xdr:row>
      <xdr:rowOff>85725</xdr:rowOff>
    </xdr:from>
    <xdr:to>
      <xdr:col>17</xdr:col>
      <xdr:colOff>476250</xdr:colOff>
      <xdr:row>34</xdr:row>
      <xdr:rowOff>321945</xdr:rowOff>
    </xdr:to>
    <xdr:pic>
      <xdr:nvPicPr>
        <xdr:cNvPr id="4" name="Picture 89">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524" b="-1524"/>
        <a:stretch>
          <a:fillRect/>
        </a:stretch>
      </xdr:blipFill>
      <xdr:spPr>
        <a:xfrm>
          <a:off x="6362700" y="4067175"/>
          <a:ext cx="409575"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35</xdr:row>
      <xdr:rowOff>47625</xdr:rowOff>
    </xdr:from>
    <xdr:to>
      <xdr:col>17</xdr:col>
      <xdr:colOff>381000</xdr:colOff>
      <xdr:row>35</xdr:row>
      <xdr:rowOff>266700</xdr:rowOff>
    </xdr:to>
    <xdr:pic>
      <xdr:nvPicPr>
        <xdr:cNvPr id="5" name="Picture 122" descr="rId42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4410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36</xdr:row>
      <xdr:rowOff>85725</xdr:rowOff>
    </xdr:from>
    <xdr:to>
      <xdr:col>17</xdr:col>
      <xdr:colOff>409575</xdr:colOff>
      <xdr:row>36</xdr:row>
      <xdr:rowOff>304800</xdr:rowOff>
    </xdr:to>
    <xdr:pic>
      <xdr:nvPicPr>
        <xdr:cNvPr id="6" name="Picture 27537" descr="rId42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4829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53</xdr:row>
      <xdr:rowOff>76200</xdr:rowOff>
    </xdr:from>
    <xdr:to>
      <xdr:col>17</xdr:col>
      <xdr:colOff>523875</xdr:colOff>
      <xdr:row>53</xdr:row>
      <xdr:rowOff>285750</xdr:rowOff>
    </xdr:to>
    <xdr:pic>
      <xdr:nvPicPr>
        <xdr:cNvPr id="7" name="Picture 1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81750"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106</xdr:row>
      <xdr:rowOff>76200</xdr:rowOff>
    </xdr:from>
    <xdr:to>
      <xdr:col>17</xdr:col>
      <xdr:colOff>495300</xdr:colOff>
      <xdr:row>106</xdr:row>
      <xdr:rowOff>276225</xdr:rowOff>
    </xdr:to>
    <xdr:pic>
      <xdr:nvPicPr>
        <xdr:cNvPr id="8" name="Picture 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896" b="-2896"/>
        <a:stretch>
          <a:fillRect/>
        </a:stretch>
      </xdr:blipFill>
      <xdr:spPr>
        <a:xfrm>
          <a:off x="6391275" y="15868650"/>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33</xdr:row>
      <xdr:rowOff>85725</xdr:rowOff>
    </xdr:from>
    <xdr:to>
      <xdr:col>17</xdr:col>
      <xdr:colOff>409575</xdr:colOff>
      <xdr:row>33</xdr:row>
      <xdr:rowOff>295275</xdr:rowOff>
    </xdr:to>
    <xdr:pic>
      <xdr:nvPicPr>
        <xdr:cNvPr id="9" name="Picture 16">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178" b="-1178"/>
        <a:stretch>
          <a:fillRect/>
        </a:stretch>
      </xdr:blipFill>
      <xdr:spPr>
        <a:xfrm>
          <a:off x="6419850" y="3686175"/>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94</xdr:row>
      <xdr:rowOff>66675</xdr:rowOff>
    </xdr:from>
    <xdr:to>
      <xdr:col>17</xdr:col>
      <xdr:colOff>485775</xdr:colOff>
      <xdr:row>94</xdr:row>
      <xdr:rowOff>276225</xdr:rowOff>
    </xdr:to>
    <xdr:pic>
      <xdr:nvPicPr>
        <xdr:cNvPr id="10" name="Picture 36" descr="036">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5127" b="-5128"/>
        <a:stretch>
          <a:fillRect/>
        </a:stretch>
      </xdr:blipFill>
      <xdr:spPr>
        <a:xfrm>
          <a:off x="6362700" y="12430125"/>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114</xdr:row>
      <xdr:rowOff>257175</xdr:rowOff>
    </xdr:from>
    <xdr:to>
      <xdr:col>17</xdr:col>
      <xdr:colOff>47625</xdr:colOff>
      <xdr:row>114</xdr:row>
      <xdr:rowOff>257175</xdr:rowOff>
    </xdr:to>
    <xdr:pic>
      <xdr:nvPicPr>
        <xdr:cNvPr id="11" name="图片 213" descr="IMG_1132.JPG">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6343650" y="18716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105</xdr:row>
      <xdr:rowOff>76200</xdr:rowOff>
    </xdr:from>
    <xdr:to>
      <xdr:col>17</xdr:col>
      <xdr:colOff>533400</xdr:colOff>
      <xdr:row>105</xdr:row>
      <xdr:rowOff>219075</xdr:rowOff>
    </xdr:to>
    <xdr:pic>
      <xdr:nvPicPr>
        <xdr:cNvPr id="12" name="Picture 4936">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6324600" y="15487650"/>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107</xdr:row>
      <xdr:rowOff>76200</xdr:rowOff>
    </xdr:from>
    <xdr:to>
      <xdr:col>17</xdr:col>
      <xdr:colOff>447675</xdr:colOff>
      <xdr:row>107</xdr:row>
      <xdr:rowOff>323850</xdr:rowOff>
    </xdr:to>
    <xdr:pic>
      <xdr:nvPicPr>
        <xdr:cNvPr id="13" name="图片 457">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400800" y="1624965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113</xdr:row>
      <xdr:rowOff>104775</xdr:rowOff>
    </xdr:from>
    <xdr:to>
      <xdr:col>17</xdr:col>
      <xdr:colOff>486410</xdr:colOff>
      <xdr:row>113</xdr:row>
      <xdr:rowOff>243840</xdr:rowOff>
    </xdr:to>
    <xdr:pic>
      <xdr:nvPicPr>
        <xdr:cNvPr id="14" name="Picture 493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372225" y="18183225"/>
          <a:ext cx="410210" cy="139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114</xdr:row>
      <xdr:rowOff>104775</xdr:rowOff>
    </xdr:from>
    <xdr:to>
      <xdr:col>17</xdr:col>
      <xdr:colOff>514350</xdr:colOff>
      <xdr:row>114</xdr:row>
      <xdr:rowOff>233680</xdr:rowOff>
    </xdr:to>
    <xdr:pic>
      <xdr:nvPicPr>
        <xdr:cNvPr id="15" name="Picture 493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62700" y="18564225"/>
          <a:ext cx="447675" cy="128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111</xdr:row>
      <xdr:rowOff>95250</xdr:rowOff>
    </xdr:from>
    <xdr:to>
      <xdr:col>17</xdr:col>
      <xdr:colOff>447675</xdr:colOff>
      <xdr:row>111</xdr:row>
      <xdr:rowOff>247650</xdr:rowOff>
    </xdr:to>
    <xdr:pic>
      <xdr:nvPicPr>
        <xdr:cNvPr id="16" name="Picture 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77927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115</xdr:row>
      <xdr:rowOff>104775</xdr:rowOff>
    </xdr:from>
    <xdr:to>
      <xdr:col>17</xdr:col>
      <xdr:colOff>476250</xdr:colOff>
      <xdr:row>115</xdr:row>
      <xdr:rowOff>234950</xdr:rowOff>
    </xdr:to>
    <xdr:pic>
      <xdr:nvPicPr>
        <xdr:cNvPr id="17" name="Picture 4939">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381750" y="18945225"/>
          <a:ext cx="390525"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128</xdr:row>
      <xdr:rowOff>66040</xdr:rowOff>
    </xdr:from>
    <xdr:to>
      <xdr:col>17</xdr:col>
      <xdr:colOff>500063</xdr:colOff>
      <xdr:row>128</xdr:row>
      <xdr:rowOff>323215</xdr:rowOff>
    </xdr:to>
    <xdr:pic>
      <xdr:nvPicPr>
        <xdr:cNvPr id="18" name="图片 465">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a:xfrm>
          <a:off x="6324600" y="21192490"/>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103187</xdr:colOff>
      <xdr:row>29</xdr:row>
      <xdr:rowOff>84137</xdr:rowOff>
    </xdr:from>
    <xdr:to>
      <xdr:col>17</xdr:col>
      <xdr:colOff>465137</xdr:colOff>
      <xdr:row>29</xdr:row>
      <xdr:rowOff>303212</xdr:rowOff>
    </xdr:to>
    <xdr:pic>
      <xdr:nvPicPr>
        <xdr:cNvPr id="19" name="Picture 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t="-1326" b="-1326"/>
        <a:stretch>
          <a:fillRect/>
        </a:stretch>
      </xdr:blipFill>
      <xdr:spPr>
        <a:xfrm rot="-5400000">
          <a:off x="6470015" y="285051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110</xdr:row>
      <xdr:rowOff>57150</xdr:rowOff>
    </xdr:from>
    <xdr:to>
      <xdr:col>17</xdr:col>
      <xdr:colOff>485775</xdr:colOff>
      <xdr:row>110</xdr:row>
      <xdr:rowOff>323850</xdr:rowOff>
    </xdr:to>
    <xdr:pic>
      <xdr:nvPicPr>
        <xdr:cNvPr id="20" name="Picture 2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81750" y="1737360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120</xdr:row>
      <xdr:rowOff>66675</xdr:rowOff>
    </xdr:from>
    <xdr:to>
      <xdr:col>17</xdr:col>
      <xdr:colOff>476250</xdr:colOff>
      <xdr:row>120</xdr:row>
      <xdr:rowOff>333375</xdr:rowOff>
    </xdr:to>
    <xdr:pic>
      <xdr:nvPicPr>
        <xdr:cNvPr id="21" name="Picture 2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72225" y="20812125"/>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108</xdr:row>
      <xdr:rowOff>104775</xdr:rowOff>
    </xdr:from>
    <xdr:to>
      <xdr:col>17</xdr:col>
      <xdr:colOff>466725</xdr:colOff>
      <xdr:row>108</xdr:row>
      <xdr:rowOff>304800</xdr:rowOff>
    </xdr:to>
    <xdr:pic>
      <xdr:nvPicPr>
        <xdr:cNvPr id="22" name="图片 18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372225" y="1665922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54</xdr:row>
      <xdr:rowOff>57150</xdr:rowOff>
    </xdr:from>
    <xdr:to>
      <xdr:col>17</xdr:col>
      <xdr:colOff>533400</xdr:colOff>
      <xdr:row>54</xdr:row>
      <xdr:rowOff>266700</xdr:rowOff>
    </xdr:to>
    <xdr:pic>
      <xdr:nvPicPr>
        <xdr:cNvPr id="23" name="Picture 14">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91275" y="70866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93662</xdr:colOff>
      <xdr:row>98</xdr:row>
      <xdr:rowOff>65087</xdr:rowOff>
    </xdr:from>
    <xdr:to>
      <xdr:col>17</xdr:col>
      <xdr:colOff>456247</xdr:colOff>
      <xdr:row>98</xdr:row>
      <xdr:rowOff>274637</xdr:rowOff>
    </xdr:to>
    <xdr:pic>
      <xdr:nvPicPr>
        <xdr:cNvPr id="24" name="Picture 1">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rot="5400000">
          <a:off x="6465570" y="13875385"/>
          <a:ext cx="209550" cy="36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70</xdr:row>
      <xdr:rowOff>76200</xdr:rowOff>
    </xdr:from>
    <xdr:to>
      <xdr:col>17</xdr:col>
      <xdr:colOff>533400</xdr:colOff>
      <xdr:row>70</xdr:row>
      <xdr:rowOff>314325</xdr:rowOff>
    </xdr:to>
    <xdr:pic>
      <xdr:nvPicPr>
        <xdr:cNvPr id="25" name="Picture 1">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t="-887" b="-887"/>
        <a:stretch>
          <a:fillRect/>
        </a:stretch>
      </xdr:blipFill>
      <xdr:spPr>
        <a:xfrm>
          <a:off x="6343650" y="97726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109</xdr:row>
      <xdr:rowOff>66675</xdr:rowOff>
    </xdr:from>
    <xdr:to>
      <xdr:col>17</xdr:col>
      <xdr:colOff>409575</xdr:colOff>
      <xdr:row>109</xdr:row>
      <xdr:rowOff>333375</xdr:rowOff>
    </xdr:to>
    <xdr:pic>
      <xdr:nvPicPr>
        <xdr:cNvPr id="26" name="Picture 1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755" b="-755"/>
        <a:stretch>
          <a:fillRect/>
        </a:stretch>
      </xdr:blipFill>
      <xdr:spPr>
        <a:xfrm>
          <a:off x="6429375" y="170021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31</xdr:row>
      <xdr:rowOff>104775</xdr:rowOff>
    </xdr:from>
    <xdr:to>
      <xdr:col>17</xdr:col>
      <xdr:colOff>476250</xdr:colOff>
      <xdr:row>31</xdr:row>
      <xdr:rowOff>304800</xdr:rowOff>
    </xdr:to>
    <xdr:pic>
      <xdr:nvPicPr>
        <xdr:cNvPr id="27" name="图片 268">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394637" y="6346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121</xdr:row>
      <xdr:rowOff>85725</xdr:rowOff>
    </xdr:from>
    <xdr:to>
      <xdr:col>17</xdr:col>
      <xdr:colOff>400050</xdr:colOff>
      <xdr:row>121</xdr:row>
      <xdr:rowOff>285750</xdr:rowOff>
    </xdr:to>
    <xdr:pic>
      <xdr:nvPicPr>
        <xdr:cNvPr id="28" name="图片 5">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2006917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116</xdr:row>
      <xdr:rowOff>66675</xdr:rowOff>
    </xdr:from>
    <xdr:to>
      <xdr:col>17</xdr:col>
      <xdr:colOff>504825</xdr:colOff>
      <xdr:row>116</xdr:row>
      <xdr:rowOff>247650</xdr:rowOff>
    </xdr:to>
    <xdr:pic>
      <xdr:nvPicPr>
        <xdr:cNvPr id="29" name="图片 221">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72225" y="19288125"/>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74612</xdr:colOff>
      <xdr:row>71</xdr:row>
      <xdr:rowOff>74612</xdr:rowOff>
    </xdr:from>
    <xdr:to>
      <xdr:col>17</xdr:col>
      <xdr:colOff>436562</xdr:colOff>
      <xdr:row>71</xdr:row>
      <xdr:rowOff>293687</xdr:rowOff>
    </xdr:to>
    <xdr:pic>
      <xdr:nvPicPr>
        <xdr:cNvPr id="33" name="图片 225">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41440" y="1007999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62</xdr:row>
      <xdr:rowOff>47625</xdr:rowOff>
    </xdr:from>
    <xdr:to>
      <xdr:col>17</xdr:col>
      <xdr:colOff>428625</xdr:colOff>
      <xdr:row>62</xdr:row>
      <xdr:rowOff>304800</xdr:rowOff>
    </xdr:to>
    <xdr:pic>
      <xdr:nvPicPr>
        <xdr:cNvPr id="34" name="图片 226">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57950" y="7839075"/>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64</xdr:row>
      <xdr:rowOff>66675</xdr:rowOff>
    </xdr:from>
    <xdr:to>
      <xdr:col>17</xdr:col>
      <xdr:colOff>419100</xdr:colOff>
      <xdr:row>64</xdr:row>
      <xdr:rowOff>323850</xdr:rowOff>
    </xdr:to>
    <xdr:pic>
      <xdr:nvPicPr>
        <xdr:cNvPr id="35" name="图片 256">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48425" y="81724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67</xdr:row>
      <xdr:rowOff>38100</xdr:rowOff>
    </xdr:from>
    <xdr:to>
      <xdr:col>17</xdr:col>
      <xdr:colOff>428625</xdr:colOff>
      <xdr:row>67</xdr:row>
      <xdr:rowOff>295275</xdr:rowOff>
    </xdr:to>
    <xdr:pic>
      <xdr:nvPicPr>
        <xdr:cNvPr id="36" name="图片 257">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00800" y="859155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75</xdr:row>
      <xdr:rowOff>47625</xdr:rowOff>
    </xdr:from>
    <xdr:to>
      <xdr:col>17</xdr:col>
      <xdr:colOff>447675</xdr:colOff>
      <xdr:row>75</xdr:row>
      <xdr:rowOff>314325</xdr:rowOff>
    </xdr:to>
    <xdr:pic>
      <xdr:nvPicPr>
        <xdr:cNvPr id="37" name="图片 25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24295" y="104533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77</xdr:row>
      <xdr:rowOff>47625</xdr:rowOff>
    </xdr:from>
    <xdr:to>
      <xdr:col>17</xdr:col>
      <xdr:colOff>476250</xdr:colOff>
      <xdr:row>77</xdr:row>
      <xdr:rowOff>314325</xdr:rowOff>
    </xdr:to>
    <xdr:pic>
      <xdr:nvPicPr>
        <xdr:cNvPr id="38" name="图片 260">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52870" y="108343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79</xdr:row>
      <xdr:rowOff>95250</xdr:rowOff>
    </xdr:from>
    <xdr:to>
      <xdr:col>17</xdr:col>
      <xdr:colOff>495300</xdr:colOff>
      <xdr:row>79</xdr:row>
      <xdr:rowOff>266700</xdr:rowOff>
    </xdr:to>
    <xdr:pic>
      <xdr:nvPicPr>
        <xdr:cNvPr id="39" name="图片 261">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362700" y="11315700"/>
          <a:ext cx="4286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105092</xdr:colOff>
      <xdr:row>80</xdr:row>
      <xdr:rowOff>53022</xdr:rowOff>
    </xdr:from>
    <xdr:to>
      <xdr:col>17</xdr:col>
      <xdr:colOff>387032</xdr:colOff>
      <xdr:row>80</xdr:row>
      <xdr:rowOff>268287</xdr:rowOff>
    </xdr:to>
    <xdr:pic>
      <xdr:nvPicPr>
        <xdr:cNvPr id="40" name="图片 262">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rot="5622634">
          <a:off x="6433820" y="11620500"/>
          <a:ext cx="215265"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99</xdr:row>
      <xdr:rowOff>66675</xdr:rowOff>
    </xdr:from>
    <xdr:to>
      <xdr:col>17</xdr:col>
      <xdr:colOff>381000</xdr:colOff>
      <xdr:row>99</xdr:row>
      <xdr:rowOff>305435</xdr:rowOff>
    </xdr:to>
    <xdr:pic>
      <xdr:nvPicPr>
        <xdr:cNvPr id="41" name="图片 264">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29375" y="14335125"/>
          <a:ext cx="247650" cy="23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100</xdr:row>
      <xdr:rowOff>47625</xdr:rowOff>
    </xdr:from>
    <xdr:to>
      <xdr:col>17</xdr:col>
      <xdr:colOff>409575</xdr:colOff>
      <xdr:row>100</xdr:row>
      <xdr:rowOff>304800</xdr:rowOff>
    </xdr:to>
    <xdr:pic>
      <xdr:nvPicPr>
        <xdr:cNvPr id="42" name="图片 265">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429375" y="146970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101</xdr:row>
      <xdr:rowOff>66675</xdr:rowOff>
    </xdr:from>
    <xdr:to>
      <xdr:col>17</xdr:col>
      <xdr:colOff>409575</xdr:colOff>
      <xdr:row>101</xdr:row>
      <xdr:rowOff>304800</xdr:rowOff>
    </xdr:to>
    <xdr:pic>
      <xdr:nvPicPr>
        <xdr:cNvPr id="43" name="图片 266">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10325" y="1509712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65</xdr:row>
      <xdr:rowOff>85725</xdr:rowOff>
    </xdr:from>
    <xdr:to>
      <xdr:col>17</xdr:col>
      <xdr:colOff>419100</xdr:colOff>
      <xdr:row>65</xdr:row>
      <xdr:rowOff>323850</xdr:rowOff>
    </xdr:to>
    <xdr:pic>
      <xdr:nvPicPr>
        <xdr:cNvPr id="44" name="图片 267">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62700" y="82581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81</xdr:row>
      <xdr:rowOff>66675</xdr:rowOff>
    </xdr:from>
    <xdr:to>
      <xdr:col>17</xdr:col>
      <xdr:colOff>457835</xdr:colOff>
      <xdr:row>81</xdr:row>
      <xdr:rowOff>307975</xdr:rowOff>
    </xdr:to>
    <xdr:pic>
      <xdr:nvPicPr>
        <xdr:cNvPr id="47" name="Picture 1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t="-1234" b="-1234"/>
        <a:stretch>
          <a:fillRect/>
        </a:stretch>
      </xdr:blipFill>
      <xdr:spPr>
        <a:xfrm>
          <a:off x="6362700" y="12049125"/>
          <a:ext cx="39116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53</xdr:row>
      <xdr:rowOff>76200</xdr:rowOff>
    </xdr:from>
    <xdr:to>
      <xdr:col>17</xdr:col>
      <xdr:colOff>514350</xdr:colOff>
      <xdr:row>53</xdr:row>
      <xdr:rowOff>285750</xdr:rowOff>
    </xdr:to>
    <xdr:pic>
      <xdr:nvPicPr>
        <xdr:cNvPr id="49" name="Picture 14">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54</xdr:row>
      <xdr:rowOff>76200</xdr:rowOff>
    </xdr:from>
    <xdr:to>
      <xdr:col>17</xdr:col>
      <xdr:colOff>514350</xdr:colOff>
      <xdr:row>54</xdr:row>
      <xdr:rowOff>285750</xdr:rowOff>
    </xdr:to>
    <xdr:pic>
      <xdr:nvPicPr>
        <xdr:cNvPr id="50" name="Picture 14">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7105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37</xdr:row>
      <xdr:rowOff>104775</xdr:rowOff>
    </xdr:from>
    <xdr:to>
      <xdr:col>17</xdr:col>
      <xdr:colOff>466725</xdr:colOff>
      <xdr:row>37</xdr:row>
      <xdr:rowOff>333375</xdr:rowOff>
    </xdr:to>
    <xdr:pic>
      <xdr:nvPicPr>
        <xdr:cNvPr id="55" name="图片 22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81750" y="5229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118</xdr:row>
      <xdr:rowOff>76200</xdr:rowOff>
    </xdr:from>
    <xdr:to>
      <xdr:col>17</xdr:col>
      <xdr:colOff>428625</xdr:colOff>
      <xdr:row>118</xdr:row>
      <xdr:rowOff>304800</xdr:rowOff>
    </xdr:to>
    <xdr:pic>
      <xdr:nvPicPr>
        <xdr:cNvPr id="58" name="图片 13">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477000" y="196786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76</xdr:row>
      <xdr:rowOff>47625</xdr:rowOff>
    </xdr:from>
    <xdr:to>
      <xdr:col>17</xdr:col>
      <xdr:colOff>447675</xdr:colOff>
      <xdr:row>76</xdr:row>
      <xdr:rowOff>314325</xdr:rowOff>
    </xdr:to>
    <xdr:pic>
      <xdr:nvPicPr>
        <xdr:cNvPr id="59" name="图片 2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557645" y="1217739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78</xdr:row>
      <xdr:rowOff>47625</xdr:rowOff>
    </xdr:from>
    <xdr:to>
      <xdr:col>17</xdr:col>
      <xdr:colOff>476250</xdr:colOff>
      <xdr:row>78</xdr:row>
      <xdr:rowOff>314325</xdr:rowOff>
    </xdr:to>
    <xdr:pic>
      <xdr:nvPicPr>
        <xdr:cNvPr id="60" name="图片 260">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586220" y="1217739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72</xdr:row>
      <xdr:rowOff>76200</xdr:rowOff>
    </xdr:from>
    <xdr:to>
      <xdr:col>17</xdr:col>
      <xdr:colOff>476250</xdr:colOff>
      <xdr:row>72</xdr:row>
      <xdr:rowOff>295275</xdr:rowOff>
    </xdr:to>
    <xdr:pic>
      <xdr:nvPicPr>
        <xdr:cNvPr id="65" name="图片 22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590665" y="10277475"/>
          <a:ext cx="63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55</xdr:row>
      <xdr:rowOff>57150</xdr:rowOff>
    </xdr:from>
    <xdr:to>
      <xdr:col>17</xdr:col>
      <xdr:colOff>447675</xdr:colOff>
      <xdr:row>55</xdr:row>
      <xdr:rowOff>314325</xdr:rowOff>
    </xdr:to>
    <xdr:pic>
      <xdr:nvPicPr>
        <xdr:cNvPr id="69" name="Picture 7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t="-708" b="-708"/>
        <a:stretch>
          <a:fillRect/>
        </a:stretch>
      </xdr:blipFill>
      <xdr:spPr>
        <a:xfrm>
          <a:off x="6381750" y="7791450"/>
          <a:ext cx="361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49</xdr:row>
      <xdr:rowOff>66675</xdr:rowOff>
    </xdr:from>
    <xdr:to>
      <xdr:col>17</xdr:col>
      <xdr:colOff>476250</xdr:colOff>
      <xdr:row>49</xdr:row>
      <xdr:rowOff>257175</xdr:rowOff>
    </xdr:to>
    <xdr:pic>
      <xdr:nvPicPr>
        <xdr:cNvPr id="72" name="图片 222">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52</xdr:row>
      <xdr:rowOff>76200</xdr:rowOff>
    </xdr:from>
    <xdr:to>
      <xdr:col>17</xdr:col>
      <xdr:colOff>466725</xdr:colOff>
      <xdr:row>52</xdr:row>
      <xdr:rowOff>266700</xdr:rowOff>
    </xdr:to>
    <xdr:pic>
      <xdr:nvPicPr>
        <xdr:cNvPr id="73" name="图片 223">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49</xdr:row>
      <xdr:rowOff>66675</xdr:rowOff>
    </xdr:from>
    <xdr:to>
      <xdr:col>17</xdr:col>
      <xdr:colOff>476250</xdr:colOff>
      <xdr:row>49</xdr:row>
      <xdr:rowOff>257175</xdr:rowOff>
    </xdr:to>
    <xdr:pic>
      <xdr:nvPicPr>
        <xdr:cNvPr id="77" name="图片 222">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52</xdr:row>
      <xdr:rowOff>76200</xdr:rowOff>
    </xdr:from>
    <xdr:to>
      <xdr:col>17</xdr:col>
      <xdr:colOff>466725</xdr:colOff>
      <xdr:row>52</xdr:row>
      <xdr:rowOff>266700</xdr:rowOff>
    </xdr:to>
    <xdr:pic>
      <xdr:nvPicPr>
        <xdr:cNvPr id="78" name="图片 223">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112</xdr:row>
      <xdr:rowOff>85725</xdr:rowOff>
    </xdr:from>
    <xdr:to>
      <xdr:col>17</xdr:col>
      <xdr:colOff>438150</xdr:colOff>
      <xdr:row>112</xdr:row>
      <xdr:rowOff>238125</xdr:rowOff>
    </xdr:to>
    <xdr:pic>
      <xdr:nvPicPr>
        <xdr:cNvPr id="82" name="Picture 10">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18078450"/>
          <a:ext cx="333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60</xdr:row>
      <xdr:rowOff>66675</xdr:rowOff>
    </xdr:from>
    <xdr:to>
      <xdr:col>17</xdr:col>
      <xdr:colOff>485775</xdr:colOff>
      <xdr:row>60</xdr:row>
      <xdr:rowOff>248920</xdr:rowOff>
    </xdr:to>
    <xdr:pic>
      <xdr:nvPicPr>
        <xdr:cNvPr id="87" name="图片 75">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00800"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57</xdr:row>
      <xdr:rowOff>47625</xdr:rowOff>
    </xdr:from>
    <xdr:to>
      <xdr:col>17</xdr:col>
      <xdr:colOff>361950</xdr:colOff>
      <xdr:row>57</xdr:row>
      <xdr:rowOff>342900</xdr:rowOff>
    </xdr:to>
    <xdr:pic>
      <xdr:nvPicPr>
        <xdr:cNvPr id="89" name="图片 77">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438900" y="779145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56</xdr:row>
      <xdr:rowOff>66675</xdr:rowOff>
    </xdr:from>
    <xdr:to>
      <xdr:col>17</xdr:col>
      <xdr:colOff>447675</xdr:colOff>
      <xdr:row>56</xdr:row>
      <xdr:rowOff>333375</xdr:rowOff>
    </xdr:to>
    <xdr:pic>
      <xdr:nvPicPr>
        <xdr:cNvPr id="90" name="图片 8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391275" y="779145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85</xdr:row>
      <xdr:rowOff>66675</xdr:rowOff>
    </xdr:from>
    <xdr:to>
      <xdr:col>17</xdr:col>
      <xdr:colOff>466725</xdr:colOff>
      <xdr:row>85</xdr:row>
      <xdr:rowOff>295275</xdr:rowOff>
    </xdr:to>
    <xdr:pic>
      <xdr:nvPicPr>
        <xdr:cNvPr id="92" name="图片 78">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a:xfrm>
          <a:off x="636270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84</xdr:row>
      <xdr:rowOff>76200</xdr:rowOff>
    </xdr:from>
    <xdr:to>
      <xdr:col>17</xdr:col>
      <xdr:colOff>466725</xdr:colOff>
      <xdr:row>84</xdr:row>
      <xdr:rowOff>301625</xdr:rowOff>
    </xdr:to>
    <xdr:pic>
      <xdr:nvPicPr>
        <xdr:cNvPr id="93" name="图片 79">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381750" y="12363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82</xdr:row>
      <xdr:rowOff>85725</xdr:rowOff>
    </xdr:from>
    <xdr:to>
      <xdr:col>17</xdr:col>
      <xdr:colOff>485775</xdr:colOff>
      <xdr:row>82</xdr:row>
      <xdr:rowOff>285750</xdr:rowOff>
    </xdr:to>
    <xdr:pic>
      <xdr:nvPicPr>
        <xdr:cNvPr id="94" name="图片 80">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39127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83</xdr:row>
      <xdr:rowOff>76200</xdr:rowOff>
    </xdr:from>
    <xdr:to>
      <xdr:col>17</xdr:col>
      <xdr:colOff>466725</xdr:colOff>
      <xdr:row>83</xdr:row>
      <xdr:rowOff>276225</xdr:rowOff>
    </xdr:to>
    <xdr:pic>
      <xdr:nvPicPr>
        <xdr:cNvPr id="95" name="图片 81">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37222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86</xdr:row>
      <xdr:rowOff>66675</xdr:rowOff>
    </xdr:from>
    <xdr:to>
      <xdr:col>17</xdr:col>
      <xdr:colOff>495300</xdr:colOff>
      <xdr:row>86</xdr:row>
      <xdr:rowOff>285750</xdr:rowOff>
    </xdr:to>
    <xdr:pic>
      <xdr:nvPicPr>
        <xdr:cNvPr id="97" name="图片 83">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91</xdr:row>
      <xdr:rowOff>66675</xdr:rowOff>
    </xdr:from>
    <xdr:to>
      <xdr:col>17</xdr:col>
      <xdr:colOff>381000</xdr:colOff>
      <xdr:row>91</xdr:row>
      <xdr:rowOff>285750</xdr:rowOff>
    </xdr:to>
    <xdr:pic>
      <xdr:nvPicPr>
        <xdr:cNvPr id="98" name="图片 89">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88</xdr:row>
      <xdr:rowOff>85725</xdr:rowOff>
    </xdr:from>
    <xdr:to>
      <xdr:col>17</xdr:col>
      <xdr:colOff>485775</xdr:colOff>
      <xdr:row>88</xdr:row>
      <xdr:rowOff>336550</xdr:rowOff>
    </xdr:to>
    <xdr:pic>
      <xdr:nvPicPr>
        <xdr:cNvPr id="99" name="图片 90">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38175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89</xdr:row>
      <xdr:rowOff>76200</xdr:rowOff>
    </xdr:from>
    <xdr:to>
      <xdr:col>17</xdr:col>
      <xdr:colOff>495300</xdr:colOff>
      <xdr:row>89</xdr:row>
      <xdr:rowOff>321310</xdr:rowOff>
    </xdr:to>
    <xdr:pic>
      <xdr:nvPicPr>
        <xdr:cNvPr id="100" name="图片 90">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400800"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90</xdr:row>
      <xdr:rowOff>95250</xdr:rowOff>
    </xdr:from>
    <xdr:to>
      <xdr:col>17</xdr:col>
      <xdr:colOff>457200</xdr:colOff>
      <xdr:row>90</xdr:row>
      <xdr:rowOff>346075</xdr:rowOff>
    </xdr:to>
    <xdr:pic>
      <xdr:nvPicPr>
        <xdr:cNvPr id="101" name="图片 9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353175"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130</xdr:row>
      <xdr:rowOff>76200</xdr:rowOff>
    </xdr:from>
    <xdr:to>
      <xdr:col>17</xdr:col>
      <xdr:colOff>476250</xdr:colOff>
      <xdr:row>130</xdr:row>
      <xdr:rowOff>276225</xdr:rowOff>
    </xdr:to>
    <xdr:pic>
      <xdr:nvPicPr>
        <xdr:cNvPr id="103" name="图片 4" descr="161078691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a:xfrm>
          <a:off x="6400800" y="21888450"/>
          <a:ext cx="371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131</xdr:row>
      <xdr:rowOff>55880</xdr:rowOff>
    </xdr:from>
    <xdr:to>
      <xdr:col>17</xdr:col>
      <xdr:colOff>438150</xdr:colOff>
      <xdr:row>131</xdr:row>
      <xdr:rowOff>306027</xdr:rowOff>
    </xdr:to>
    <xdr:pic>
      <xdr:nvPicPr>
        <xdr:cNvPr id="106" name="图片 96">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6429375"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132</xdr:row>
      <xdr:rowOff>73025</xdr:rowOff>
    </xdr:from>
    <xdr:to>
      <xdr:col>17</xdr:col>
      <xdr:colOff>428625</xdr:colOff>
      <xdr:row>132</xdr:row>
      <xdr:rowOff>333952</xdr:rowOff>
    </xdr:to>
    <xdr:pic>
      <xdr:nvPicPr>
        <xdr:cNvPr id="107" name="图片 4" descr="QTYQX8841PGV@7PSF]_5NVT">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6419850"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92</xdr:row>
      <xdr:rowOff>76200</xdr:rowOff>
    </xdr:from>
    <xdr:to>
      <xdr:col>17</xdr:col>
      <xdr:colOff>381000</xdr:colOff>
      <xdr:row>92</xdr:row>
      <xdr:rowOff>295275</xdr:rowOff>
    </xdr:to>
    <xdr:pic>
      <xdr:nvPicPr>
        <xdr:cNvPr id="108" name="图片 89">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93</xdr:row>
      <xdr:rowOff>66675</xdr:rowOff>
    </xdr:from>
    <xdr:to>
      <xdr:col>17</xdr:col>
      <xdr:colOff>390525</xdr:colOff>
      <xdr:row>93</xdr:row>
      <xdr:rowOff>285750</xdr:rowOff>
    </xdr:to>
    <xdr:pic>
      <xdr:nvPicPr>
        <xdr:cNvPr id="109" name="图片 89">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48425"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9</xdr:row>
      <xdr:rowOff>95885</xdr:rowOff>
    </xdr:from>
    <xdr:to>
      <xdr:col>17</xdr:col>
      <xdr:colOff>363550</xdr:colOff>
      <xdr:row>9</xdr:row>
      <xdr:rowOff>332778</xdr:rowOff>
    </xdr:to>
    <xdr:pic>
      <xdr:nvPicPr>
        <xdr:cNvPr id="110" name="图片 109">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96050" y="2172335"/>
          <a:ext cx="163195" cy="236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11</xdr:row>
      <xdr:rowOff>45720</xdr:rowOff>
    </xdr:from>
    <xdr:to>
      <xdr:col>17</xdr:col>
      <xdr:colOff>361950</xdr:colOff>
      <xdr:row>11</xdr:row>
      <xdr:rowOff>307893</xdr:rowOff>
    </xdr:to>
    <xdr:pic>
      <xdr:nvPicPr>
        <xdr:cNvPr id="111" name="图片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700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190500</xdr:colOff>
      <xdr:row>12</xdr:row>
      <xdr:rowOff>66675</xdr:rowOff>
    </xdr:from>
    <xdr:to>
      <xdr:col>17</xdr:col>
      <xdr:colOff>354025</xdr:colOff>
      <xdr:row>12</xdr:row>
      <xdr:rowOff>303568</xdr:rowOff>
    </xdr:to>
    <xdr:pic>
      <xdr:nvPicPr>
        <xdr:cNvPr id="112" name="图片 111">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86525"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13</xdr:row>
      <xdr:rowOff>44450</xdr:rowOff>
    </xdr:from>
    <xdr:to>
      <xdr:col>17</xdr:col>
      <xdr:colOff>361950</xdr:colOff>
      <xdr:row>13</xdr:row>
      <xdr:rowOff>306623</xdr:rowOff>
    </xdr:to>
    <xdr:pic>
      <xdr:nvPicPr>
        <xdr:cNvPr id="113" name="图片 11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700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14</xdr:row>
      <xdr:rowOff>66675</xdr:rowOff>
    </xdr:from>
    <xdr:to>
      <xdr:col>17</xdr:col>
      <xdr:colOff>344500</xdr:colOff>
      <xdr:row>14</xdr:row>
      <xdr:rowOff>303568</xdr:rowOff>
    </xdr:to>
    <xdr:pic>
      <xdr:nvPicPr>
        <xdr:cNvPr id="114" name="图片 1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77000"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171450</xdr:colOff>
      <xdr:row>15</xdr:row>
      <xdr:rowOff>63500</xdr:rowOff>
    </xdr:from>
    <xdr:to>
      <xdr:col>17</xdr:col>
      <xdr:colOff>352425</xdr:colOff>
      <xdr:row>15</xdr:row>
      <xdr:rowOff>325673</xdr:rowOff>
    </xdr:to>
    <xdr:pic>
      <xdr:nvPicPr>
        <xdr:cNvPr id="115" name="图片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67475"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190500</xdr:colOff>
      <xdr:row>16</xdr:row>
      <xdr:rowOff>57150</xdr:rowOff>
    </xdr:from>
    <xdr:to>
      <xdr:col>17</xdr:col>
      <xdr:colOff>354025</xdr:colOff>
      <xdr:row>16</xdr:row>
      <xdr:rowOff>294043</xdr:rowOff>
    </xdr:to>
    <xdr:pic>
      <xdr:nvPicPr>
        <xdr:cNvPr id="116" name="图片 115">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86525"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161925</xdr:colOff>
      <xdr:row>17</xdr:row>
      <xdr:rowOff>63500</xdr:rowOff>
    </xdr:from>
    <xdr:to>
      <xdr:col>17</xdr:col>
      <xdr:colOff>342900</xdr:colOff>
      <xdr:row>17</xdr:row>
      <xdr:rowOff>325673</xdr:rowOff>
    </xdr:to>
    <xdr:pic>
      <xdr:nvPicPr>
        <xdr:cNvPr id="117" name="图片 116">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5795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47</xdr:row>
      <xdr:rowOff>66040</xdr:rowOff>
    </xdr:from>
    <xdr:to>
      <xdr:col>17</xdr:col>
      <xdr:colOff>433705</xdr:colOff>
      <xdr:row>47</xdr:row>
      <xdr:rowOff>335915</xdr:rowOff>
    </xdr:to>
    <xdr:pic>
      <xdr:nvPicPr>
        <xdr:cNvPr id="48" name="图片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11595" y="595249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50</xdr:row>
      <xdr:rowOff>66040</xdr:rowOff>
    </xdr:from>
    <xdr:to>
      <xdr:col>17</xdr:col>
      <xdr:colOff>433705</xdr:colOff>
      <xdr:row>50</xdr:row>
      <xdr:rowOff>335915</xdr:rowOff>
    </xdr:to>
    <xdr:pic>
      <xdr:nvPicPr>
        <xdr:cNvPr id="64" name="图片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11595" y="633349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87</xdr:row>
      <xdr:rowOff>66675</xdr:rowOff>
    </xdr:from>
    <xdr:to>
      <xdr:col>17</xdr:col>
      <xdr:colOff>495300</xdr:colOff>
      <xdr:row>87</xdr:row>
      <xdr:rowOff>285750</xdr:rowOff>
    </xdr:to>
    <xdr:pic>
      <xdr:nvPicPr>
        <xdr:cNvPr id="67" name="图片 83">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95</xdr:row>
      <xdr:rowOff>38100</xdr:rowOff>
    </xdr:from>
    <xdr:to>
      <xdr:col>17</xdr:col>
      <xdr:colOff>430530</xdr:colOff>
      <xdr:row>95</xdr:row>
      <xdr:rowOff>307975</xdr:rowOff>
    </xdr:to>
    <xdr:pic>
      <xdr:nvPicPr>
        <xdr:cNvPr id="51" name="图片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57"/>
        <a:stretch>
          <a:fillRect/>
        </a:stretch>
      </xdr:blipFill>
      <xdr:spPr>
        <a:xfrm flipH="1">
          <a:off x="6381750" y="12782550"/>
          <a:ext cx="344805" cy="269875"/>
        </a:xfrm>
        <a:prstGeom prst="rect">
          <a:avLst/>
        </a:prstGeom>
        <a:noFill/>
        <a:ln w="9525">
          <a:noFill/>
        </a:ln>
      </xdr:spPr>
    </xdr:pic>
    <xdr:clientData/>
  </xdr:twoCellAnchor>
  <xdr:twoCellAnchor>
    <xdr:from>
      <xdr:col>17</xdr:col>
      <xdr:colOff>76200</xdr:colOff>
      <xdr:row>96</xdr:row>
      <xdr:rowOff>38100</xdr:rowOff>
    </xdr:from>
    <xdr:to>
      <xdr:col>17</xdr:col>
      <xdr:colOff>416560</xdr:colOff>
      <xdr:row>96</xdr:row>
      <xdr:rowOff>330200</xdr:rowOff>
    </xdr:to>
    <xdr:pic>
      <xdr:nvPicPr>
        <xdr:cNvPr id="52" name="图片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58"/>
        <a:stretch>
          <a:fillRect/>
        </a:stretch>
      </xdr:blipFill>
      <xdr:spPr>
        <a:xfrm flipH="1">
          <a:off x="6372225" y="13163550"/>
          <a:ext cx="340360" cy="292100"/>
        </a:xfrm>
        <a:prstGeom prst="rect">
          <a:avLst/>
        </a:prstGeom>
        <a:noFill/>
        <a:ln w="9525">
          <a:noFill/>
        </a:ln>
      </xdr:spPr>
    </xdr:pic>
    <xdr:clientData/>
  </xdr:twoCellAnchor>
  <xdr:twoCellAnchor>
    <xdr:from>
      <xdr:col>17</xdr:col>
      <xdr:colOff>95250</xdr:colOff>
      <xdr:row>45</xdr:row>
      <xdr:rowOff>85725</xdr:rowOff>
    </xdr:from>
    <xdr:to>
      <xdr:col>17</xdr:col>
      <xdr:colOff>476250</xdr:colOff>
      <xdr:row>45</xdr:row>
      <xdr:rowOff>314325</xdr:rowOff>
    </xdr:to>
    <xdr:pic>
      <xdr:nvPicPr>
        <xdr:cNvPr id="53" name="图片 224">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55911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43</xdr:row>
      <xdr:rowOff>47625</xdr:rowOff>
    </xdr:from>
    <xdr:to>
      <xdr:col>17</xdr:col>
      <xdr:colOff>457200</xdr:colOff>
      <xdr:row>43</xdr:row>
      <xdr:rowOff>276225</xdr:rowOff>
    </xdr:to>
    <xdr:pic>
      <xdr:nvPicPr>
        <xdr:cNvPr id="66" name="图片 224">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38</xdr:row>
      <xdr:rowOff>85725</xdr:rowOff>
    </xdr:from>
    <xdr:to>
      <xdr:col>17</xdr:col>
      <xdr:colOff>476250</xdr:colOff>
      <xdr:row>38</xdr:row>
      <xdr:rowOff>314325</xdr:rowOff>
    </xdr:to>
    <xdr:pic>
      <xdr:nvPicPr>
        <xdr:cNvPr id="68" name="图片 224">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119</xdr:row>
      <xdr:rowOff>85725</xdr:rowOff>
    </xdr:from>
    <xdr:to>
      <xdr:col>17</xdr:col>
      <xdr:colOff>400050</xdr:colOff>
      <xdr:row>119</xdr:row>
      <xdr:rowOff>285750</xdr:rowOff>
    </xdr:to>
    <xdr:pic>
      <xdr:nvPicPr>
        <xdr:cNvPr id="30" name="图片 5">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2045017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68</xdr:row>
      <xdr:rowOff>47625</xdr:rowOff>
    </xdr:from>
    <xdr:to>
      <xdr:col>17</xdr:col>
      <xdr:colOff>381000</xdr:colOff>
      <xdr:row>68</xdr:row>
      <xdr:rowOff>266700</xdr:rowOff>
    </xdr:to>
    <xdr:pic>
      <xdr:nvPicPr>
        <xdr:cNvPr id="31" name="Picture 122" descr="rId42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8982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69</xdr:row>
      <xdr:rowOff>85725</xdr:rowOff>
    </xdr:from>
    <xdr:to>
      <xdr:col>17</xdr:col>
      <xdr:colOff>409575</xdr:colOff>
      <xdr:row>69</xdr:row>
      <xdr:rowOff>304800</xdr:rowOff>
    </xdr:to>
    <xdr:pic>
      <xdr:nvPicPr>
        <xdr:cNvPr id="54" name="Picture 27537" descr="rId421">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9401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129</xdr:row>
      <xdr:rowOff>66040</xdr:rowOff>
    </xdr:from>
    <xdr:to>
      <xdr:col>17</xdr:col>
      <xdr:colOff>500063</xdr:colOff>
      <xdr:row>129</xdr:row>
      <xdr:rowOff>323215</xdr:rowOff>
    </xdr:to>
    <xdr:pic>
      <xdr:nvPicPr>
        <xdr:cNvPr id="74" name="图片 465">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a:xfrm>
          <a:off x="6324600" y="21573490"/>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18</xdr:row>
      <xdr:rowOff>63500</xdr:rowOff>
    </xdr:from>
    <xdr:to>
      <xdr:col>17</xdr:col>
      <xdr:colOff>342900</xdr:colOff>
      <xdr:row>18</xdr:row>
      <xdr:rowOff>325673</xdr:rowOff>
    </xdr:to>
    <xdr:pic>
      <xdr:nvPicPr>
        <xdr:cNvPr id="102" name="图片 101">
          <a:extLst>
            <a:ext uri="{FF2B5EF4-FFF2-40B4-BE49-F238E27FC236}">
              <a16:creationId xmlns:a16="http://schemas.microsoft.com/office/drawing/2014/main" id="{185263BD-4A84-4FCD-AAB1-706F259F75A1}"/>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57950" y="5121275"/>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95250</xdr:colOff>
      <xdr:row>39</xdr:row>
      <xdr:rowOff>85725</xdr:rowOff>
    </xdr:from>
    <xdr:to>
      <xdr:col>17</xdr:col>
      <xdr:colOff>476250</xdr:colOff>
      <xdr:row>39</xdr:row>
      <xdr:rowOff>314325</xdr:rowOff>
    </xdr:to>
    <xdr:pic>
      <xdr:nvPicPr>
        <xdr:cNvPr id="104" name="图片 224">
          <a:extLst>
            <a:ext uri="{FF2B5EF4-FFF2-40B4-BE49-F238E27FC236}">
              <a16:creationId xmlns:a16="http://schemas.microsoft.com/office/drawing/2014/main" id="{6E5B96ED-5C32-4BE4-8262-E8A2632EDC4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112395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44</xdr:row>
      <xdr:rowOff>47625</xdr:rowOff>
    </xdr:from>
    <xdr:to>
      <xdr:col>17</xdr:col>
      <xdr:colOff>457200</xdr:colOff>
      <xdr:row>44</xdr:row>
      <xdr:rowOff>276225</xdr:rowOff>
    </xdr:to>
    <xdr:pic>
      <xdr:nvPicPr>
        <xdr:cNvPr id="105" name="图片 224">
          <a:extLst>
            <a:ext uri="{FF2B5EF4-FFF2-40B4-BE49-F238E27FC236}">
              <a16:creationId xmlns:a16="http://schemas.microsoft.com/office/drawing/2014/main" id="{61ECC364-9DDD-4D00-997E-82234EA3247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119634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73</xdr:row>
      <xdr:rowOff>76200</xdr:rowOff>
    </xdr:from>
    <xdr:to>
      <xdr:col>17</xdr:col>
      <xdr:colOff>476250</xdr:colOff>
      <xdr:row>73</xdr:row>
      <xdr:rowOff>295275</xdr:rowOff>
    </xdr:to>
    <xdr:pic>
      <xdr:nvPicPr>
        <xdr:cNvPr id="118" name="图片 225">
          <a:extLst>
            <a:ext uri="{FF2B5EF4-FFF2-40B4-BE49-F238E27FC236}">
              <a16:creationId xmlns:a16="http://schemas.microsoft.com/office/drawing/2014/main" id="{1D93BBC1-E215-4413-B595-4665A0BBC8F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81762" y="18778538"/>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102</xdr:row>
      <xdr:rowOff>38100</xdr:rowOff>
    </xdr:from>
    <xdr:to>
      <xdr:col>17</xdr:col>
      <xdr:colOff>466725</xdr:colOff>
      <xdr:row>102</xdr:row>
      <xdr:rowOff>238125</xdr:rowOff>
    </xdr:to>
    <xdr:pic>
      <xdr:nvPicPr>
        <xdr:cNvPr id="119" name="图片 116">
          <a:extLst>
            <a:ext uri="{FF2B5EF4-FFF2-40B4-BE49-F238E27FC236}">
              <a16:creationId xmlns:a16="http://schemas.microsoft.com/office/drawing/2014/main" id="{3ECBBB79-DD8F-4869-964B-2BE6551CDBD7}"/>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6543675" y="2107882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104</xdr:row>
      <xdr:rowOff>47625</xdr:rowOff>
    </xdr:from>
    <xdr:to>
      <xdr:col>17</xdr:col>
      <xdr:colOff>381000</xdr:colOff>
      <xdr:row>104</xdr:row>
      <xdr:rowOff>228600</xdr:rowOff>
    </xdr:to>
    <xdr:pic>
      <xdr:nvPicPr>
        <xdr:cNvPr id="120" name="图片 117">
          <a:extLst>
            <a:ext uri="{FF2B5EF4-FFF2-40B4-BE49-F238E27FC236}">
              <a16:creationId xmlns:a16="http://schemas.microsoft.com/office/drawing/2014/main" id="{3064EF46-7549-4941-A146-F88CB1FE7EAF}"/>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6629400" y="2169795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103</xdr:row>
      <xdr:rowOff>28575</xdr:rowOff>
    </xdr:from>
    <xdr:to>
      <xdr:col>17</xdr:col>
      <xdr:colOff>419100</xdr:colOff>
      <xdr:row>103</xdr:row>
      <xdr:rowOff>276225</xdr:rowOff>
    </xdr:to>
    <xdr:pic>
      <xdr:nvPicPr>
        <xdr:cNvPr id="121" name="图片 118">
          <a:extLst>
            <a:ext uri="{FF2B5EF4-FFF2-40B4-BE49-F238E27FC236}">
              <a16:creationId xmlns:a16="http://schemas.microsoft.com/office/drawing/2014/main" id="{837E666A-00EE-455A-96A3-BDDB39D5DD17}"/>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6610350" y="213741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115151</xdr:colOff>
      <xdr:row>66</xdr:row>
      <xdr:rowOff>77668</xdr:rowOff>
    </xdr:from>
    <xdr:to>
      <xdr:col>17</xdr:col>
      <xdr:colOff>328569</xdr:colOff>
      <xdr:row>66</xdr:row>
      <xdr:rowOff>268167</xdr:rowOff>
    </xdr:to>
    <xdr:pic>
      <xdr:nvPicPr>
        <xdr:cNvPr id="123" name="图片 122">
          <a:extLst>
            <a:ext uri="{FF2B5EF4-FFF2-40B4-BE49-F238E27FC236}">
              <a16:creationId xmlns:a16="http://schemas.microsoft.com/office/drawing/2014/main" id="{34062A3D-4725-4EE1-A6A1-7D7FB0148EC7}"/>
            </a:ext>
          </a:extLst>
        </xdr:cNvPr>
        <xdr:cNvPicPr>
          <a:picLocks noChangeAspect="1"/>
        </xdr:cNvPicPr>
      </xdr:nvPicPr>
      <xdr:blipFill>
        <a:blip xmlns:r="http://schemas.openxmlformats.org/officeDocument/2006/relationships" r:embed="rId62"/>
        <a:stretch>
          <a:fillRect/>
        </a:stretch>
      </xdr:blipFill>
      <xdr:spPr>
        <a:xfrm>
          <a:off x="6424063" y="16606344"/>
          <a:ext cx="213418" cy="190499"/>
        </a:xfrm>
        <a:prstGeom prst="rect">
          <a:avLst/>
        </a:prstGeom>
      </xdr:spPr>
    </xdr:pic>
    <xdr:clientData/>
  </xdr:twoCellAnchor>
  <xdr:twoCellAnchor>
    <xdr:from>
      <xdr:col>17</xdr:col>
      <xdr:colOff>76200</xdr:colOff>
      <xdr:row>122</xdr:row>
      <xdr:rowOff>66675</xdr:rowOff>
    </xdr:from>
    <xdr:to>
      <xdr:col>17</xdr:col>
      <xdr:colOff>504825</xdr:colOff>
      <xdr:row>122</xdr:row>
      <xdr:rowOff>247650</xdr:rowOff>
    </xdr:to>
    <xdr:pic>
      <xdr:nvPicPr>
        <xdr:cNvPr id="32" name="图片 221">
          <a:extLst>
            <a:ext uri="{FF2B5EF4-FFF2-40B4-BE49-F238E27FC236}">
              <a16:creationId xmlns:a16="http://schemas.microsoft.com/office/drawing/2014/main" id="{39F3DA32-EB99-43CB-8F70-8B46B662854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172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123</xdr:row>
      <xdr:rowOff>66675</xdr:rowOff>
    </xdr:from>
    <xdr:to>
      <xdr:col>17</xdr:col>
      <xdr:colOff>504825</xdr:colOff>
      <xdr:row>123</xdr:row>
      <xdr:rowOff>247650</xdr:rowOff>
    </xdr:to>
    <xdr:pic>
      <xdr:nvPicPr>
        <xdr:cNvPr id="45" name="图片 221">
          <a:extLst>
            <a:ext uri="{FF2B5EF4-FFF2-40B4-BE49-F238E27FC236}">
              <a16:creationId xmlns:a16="http://schemas.microsoft.com/office/drawing/2014/main" id="{3144F334-019C-4BCB-9789-6C51F66755A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553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124</xdr:row>
      <xdr:rowOff>66675</xdr:rowOff>
    </xdr:from>
    <xdr:to>
      <xdr:col>17</xdr:col>
      <xdr:colOff>504825</xdr:colOff>
      <xdr:row>124</xdr:row>
      <xdr:rowOff>247650</xdr:rowOff>
    </xdr:to>
    <xdr:pic>
      <xdr:nvPicPr>
        <xdr:cNvPr id="46" name="图片 221">
          <a:extLst>
            <a:ext uri="{FF2B5EF4-FFF2-40B4-BE49-F238E27FC236}">
              <a16:creationId xmlns:a16="http://schemas.microsoft.com/office/drawing/2014/main" id="{3438DF9F-CE93-4D0C-A8AB-0979966FC59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934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126</xdr:row>
      <xdr:rowOff>66675</xdr:rowOff>
    </xdr:from>
    <xdr:to>
      <xdr:col>17</xdr:col>
      <xdr:colOff>504825</xdr:colOff>
      <xdr:row>126</xdr:row>
      <xdr:rowOff>247650</xdr:rowOff>
    </xdr:to>
    <xdr:pic>
      <xdr:nvPicPr>
        <xdr:cNvPr id="56" name="图片 221">
          <a:extLst>
            <a:ext uri="{FF2B5EF4-FFF2-40B4-BE49-F238E27FC236}">
              <a16:creationId xmlns:a16="http://schemas.microsoft.com/office/drawing/2014/main" id="{D917AB57-4B3B-4E1C-A095-034F8A937A2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7315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125</xdr:row>
      <xdr:rowOff>66675</xdr:rowOff>
    </xdr:from>
    <xdr:to>
      <xdr:col>17</xdr:col>
      <xdr:colOff>476250</xdr:colOff>
      <xdr:row>125</xdr:row>
      <xdr:rowOff>333375</xdr:rowOff>
    </xdr:to>
    <xdr:pic>
      <xdr:nvPicPr>
        <xdr:cNvPr id="57" name="Picture 22">
          <a:extLst>
            <a:ext uri="{FF2B5EF4-FFF2-40B4-BE49-F238E27FC236}">
              <a16:creationId xmlns:a16="http://schemas.microsoft.com/office/drawing/2014/main" id="{042D52B1-279F-4CA7-A52B-DEE6CDDF5038}"/>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85112" y="38077028"/>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63</xdr:row>
      <xdr:rowOff>47625</xdr:rowOff>
    </xdr:from>
    <xdr:to>
      <xdr:col>17</xdr:col>
      <xdr:colOff>428625</xdr:colOff>
      <xdr:row>63</xdr:row>
      <xdr:rowOff>304800</xdr:rowOff>
    </xdr:to>
    <xdr:pic>
      <xdr:nvPicPr>
        <xdr:cNvPr id="84" name="图片 226">
          <a:extLst>
            <a:ext uri="{FF2B5EF4-FFF2-40B4-BE49-F238E27FC236}">
              <a16:creationId xmlns:a16="http://schemas.microsoft.com/office/drawing/2014/main" id="{68562764-58A6-4763-A2A3-0B50A8F7233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70837" y="15433301"/>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19</xdr:row>
      <xdr:rowOff>63500</xdr:rowOff>
    </xdr:from>
    <xdr:to>
      <xdr:col>17</xdr:col>
      <xdr:colOff>342900</xdr:colOff>
      <xdr:row>19</xdr:row>
      <xdr:rowOff>325673</xdr:rowOff>
    </xdr:to>
    <xdr:pic>
      <xdr:nvPicPr>
        <xdr:cNvPr id="81" name="图片 80">
          <a:extLst>
            <a:ext uri="{FF2B5EF4-FFF2-40B4-BE49-F238E27FC236}">
              <a16:creationId xmlns:a16="http://schemas.microsoft.com/office/drawing/2014/main" id="{7291E699-BDA4-4AD1-83DA-A895EDD42849}"/>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48425" y="52070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40</xdr:row>
      <xdr:rowOff>104775</xdr:rowOff>
    </xdr:from>
    <xdr:to>
      <xdr:col>17</xdr:col>
      <xdr:colOff>466725</xdr:colOff>
      <xdr:row>40</xdr:row>
      <xdr:rowOff>333375</xdr:rowOff>
    </xdr:to>
    <xdr:pic>
      <xdr:nvPicPr>
        <xdr:cNvPr id="83" name="图片 224">
          <a:extLst>
            <a:ext uri="{FF2B5EF4-FFF2-40B4-BE49-F238E27FC236}">
              <a16:creationId xmlns:a16="http://schemas.microsoft.com/office/drawing/2014/main" id="{A6650224-3209-471E-9D01-D1ECEB86C82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86772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46</xdr:row>
      <xdr:rowOff>85725</xdr:rowOff>
    </xdr:from>
    <xdr:to>
      <xdr:col>17</xdr:col>
      <xdr:colOff>476250</xdr:colOff>
      <xdr:row>46</xdr:row>
      <xdr:rowOff>314325</xdr:rowOff>
    </xdr:to>
    <xdr:pic>
      <xdr:nvPicPr>
        <xdr:cNvPr id="85" name="图片 224">
          <a:extLst>
            <a:ext uri="{FF2B5EF4-FFF2-40B4-BE49-F238E27FC236}">
              <a16:creationId xmlns:a16="http://schemas.microsoft.com/office/drawing/2014/main" id="{B6662185-D86E-4F63-9565-325B7BAC9C3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81750" y="9420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74</xdr:row>
      <xdr:rowOff>76200</xdr:rowOff>
    </xdr:from>
    <xdr:to>
      <xdr:col>17</xdr:col>
      <xdr:colOff>476250</xdr:colOff>
      <xdr:row>74</xdr:row>
      <xdr:rowOff>295275</xdr:rowOff>
    </xdr:to>
    <xdr:pic>
      <xdr:nvPicPr>
        <xdr:cNvPr id="86" name="图片 225">
          <a:extLst>
            <a:ext uri="{FF2B5EF4-FFF2-40B4-BE49-F238E27FC236}">
              <a16:creationId xmlns:a16="http://schemas.microsoft.com/office/drawing/2014/main" id="{0E54F0FD-47F0-49D5-8C34-F3952A27457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72237" y="20769263"/>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20</xdr:row>
      <xdr:rowOff>63500</xdr:rowOff>
    </xdr:from>
    <xdr:to>
      <xdr:col>17</xdr:col>
      <xdr:colOff>342900</xdr:colOff>
      <xdr:row>20</xdr:row>
      <xdr:rowOff>325673</xdr:rowOff>
    </xdr:to>
    <xdr:pic>
      <xdr:nvPicPr>
        <xdr:cNvPr id="88" name="图片 87">
          <a:extLst>
            <a:ext uri="{FF2B5EF4-FFF2-40B4-BE49-F238E27FC236}">
              <a16:creationId xmlns:a16="http://schemas.microsoft.com/office/drawing/2014/main" id="{013D1CF4-2634-4029-8C8E-943DB2487ACF}"/>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0837" y="5543176"/>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41</xdr:row>
      <xdr:rowOff>104775</xdr:rowOff>
    </xdr:from>
    <xdr:to>
      <xdr:col>17</xdr:col>
      <xdr:colOff>466725</xdr:colOff>
      <xdr:row>41</xdr:row>
      <xdr:rowOff>333375</xdr:rowOff>
    </xdr:to>
    <xdr:pic>
      <xdr:nvPicPr>
        <xdr:cNvPr id="91" name="图片 224">
          <a:extLst>
            <a:ext uri="{FF2B5EF4-FFF2-40B4-BE49-F238E27FC236}">
              <a16:creationId xmlns:a16="http://schemas.microsoft.com/office/drawing/2014/main" id="{3A881DE5-BB48-4D44-80EE-D8D33F23AFAB}"/>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4637" y="10156451"/>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21</xdr:row>
      <xdr:rowOff>63500</xdr:rowOff>
    </xdr:from>
    <xdr:to>
      <xdr:col>17</xdr:col>
      <xdr:colOff>342900</xdr:colOff>
      <xdr:row>21</xdr:row>
      <xdr:rowOff>325673</xdr:rowOff>
    </xdr:to>
    <xdr:pic>
      <xdr:nvPicPr>
        <xdr:cNvPr id="3" name="图片 2">
          <a:extLst>
            <a:ext uri="{FF2B5EF4-FFF2-40B4-BE49-F238E27FC236}">
              <a16:creationId xmlns:a16="http://schemas.microsoft.com/office/drawing/2014/main" id="{07A81EA0-31CB-457C-932B-36760DD26B92}"/>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0837" y="6764618"/>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42</xdr:row>
      <xdr:rowOff>104775</xdr:rowOff>
    </xdr:from>
    <xdr:to>
      <xdr:col>17</xdr:col>
      <xdr:colOff>466725</xdr:colOff>
      <xdr:row>42</xdr:row>
      <xdr:rowOff>333375</xdr:rowOff>
    </xdr:to>
    <xdr:pic>
      <xdr:nvPicPr>
        <xdr:cNvPr id="61" name="图片 224">
          <a:extLst>
            <a:ext uri="{FF2B5EF4-FFF2-40B4-BE49-F238E27FC236}">
              <a16:creationId xmlns:a16="http://schemas.microsoft.com/office/drawing/2014/main" id="{2859255A-EB4D-4685-B2D5-87B40B1002A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4637" y="11758893"/>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58</xdr:row>
      <xdr:rowOff>66675</xdr:rowOff>
    </xdr:from>
    <xdr:to>
      <xdr:col>17</xdr:col>
      <xdr:colOff>485775</xdr:colOff>
      <xdr:row>58</xdr:row>
      <xdr:rowOff>248920</xdr:rowOff>
    </xdr:to>
    <xdr:pic>
      <xdr:nvPicPr>
        <xdr:cNvPr id="71" name="图片 75">
          <a:extLst>
            <a:ext uri="{FF2B5EF4-FFF2-40B4-BE49-F238E27FC236}">
              <a16:creationId xmlns:a16="http://schemas.microsoft.com/office/drawing/2014/main" id="{A09910D4-197C-4315-895D-F8755C38F0ED}"/>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61</xdr:row>
      <xdr:rowOff>66675</xdr:rowOff>
    </xdr:from>
    <xdr:to>
      <xdr:col>17</xdr:col>
      <xdr:colOff>485775</xdr:colOff>
      <xdr:row>61</xdr:row>
      <xdr:rowOff>248920</xdr:rowOff>
    </xdr:to>
    <xdr:pic>
      <xdr:nvPicPr>
        <xdr:cNvPr id="75" name="图片 75">
          <a:extLst>
            <a:ext uri="{FF2B5EF4-FFF2-40B4-BE49-F238E27FC236}">
              <a16:creationId xmlns:a16="http://schemas.microsoft.com/office/drawing/2014/main" id="{DF51AAD9-12A9-4E60-8FA9-550409A68875}"/>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59</xdr:row>
      <xdr:rowOff>66675</xdr:rowOff>
    </xdr:from>
    <xdr:to>
      <xdr:col>17</xdr:col>
      <xdr:colOff>485775</xdr:colOff>
      <xdr:row>59</xdr:row>
      <xdr:rowOff>248920</xdr:rowOff>
    </xdr:to>
    <xdr:pic>
      <xdr:nvPicPr>
        <xdr:cNvPr id="96" name="图片 75">
          <a:extLst>
            <a:ext uri="{FF2B5EF4-FFF2-40B4-BE49-F238E27FC236}">
              <a16:creationId xmlns:a16="http://schemas.microsoft.com/office/drawing/2014/main" id="{C09BA3B9-235A-4A4C-9300-5FDC2259E3D3}"/>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9721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115570</xdr:colOff>
      <xdr:row>48</xdr:row>
      <xdr:rowOff>66040</xdr:rowOff>
    </xdr:from>
    <xdr:to>
      <xdr:col>17</xdr:col>
      <xdr:colOff>433705</xdr:colOff>
      <xdr:row>48</xdr:row>
      <xdr:rowOff>335915</xdr:rowOff>
    </xdr:to>
    <xdr:pic>
      <xdr:nvPicPr>
        <xdr:cNvPr id="122" name="图片 121">
          <a:extLst>
            <a:ext uri="{FF2B5EF4-FFF2-40B4-BE49-F238E27FC236}">
              <a16:creationId xmlns:a16="http://schemas.microsoft.com/office/drawing/2014/main" id="{C3851DD6-D28B-4FF1-B3F8-FF5A90DC73FC}"/>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24482" y="14006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51</xdr:row>
      <xdr:rowOff>66040</xdr:rowOff>
    </xdr:from>
    <xdr:to>
      <xdr:col>17</xdr:col>
      <xdr:colOff>433705</xdr:colOff>
      <xdr:row>51</xdr:row>
      <xdr:rowOff>335915</xdr:rowOff>
    </xdr:to>
    <xdr:pic>
      <xdr:nvPicPr>
        <xdr:cNvPr id="124" name="图片 123">
          <a:extLst>
            <a:ext uri="{FF2B5EF4-FFF2-40B4-BE49-F238E27FC236}">
              <a16:creationId xmlns:a16="http://schemas.microsoft.com/office/drawing/2014/main" id="{04D215CF-2B9D-40C5-90DB-3CD4A8C1AB11}"/>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24482" y="15149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144234</xdr:colOff>
      <xdr:row>30</xdr:row>
      <xdr:rowOff>12417</xdr:rowOff>
    </xdr:from>
    <xdr:to>
      <xdr:col>17</xdr:col>
      <xdr:colOff>378744</xdr:colOff>
      <xdr:row>30</xdr:row>
      <xdr:rowOff>257175</xdr:rowOff>
    </xdr:to>
    <xdr:pic>
      <xdr:nvPicPr>
        <xdr:cNvPr id="62" name="图片 61">
          <a:extLst>
            <a:ext uri="{FF2B5EF4-FFF2-40B4-BE49-F238E27FC236}">
              <a16:creationId xmlns:a16="http://schemas.microsoft.com/office/drawing/2014/main" id="{AFD040D1-FA6F-46E8-8007-5AD1AC733F52}"/>
            </a:ext>
          </a:extLst>
        </xdr:cNvPr>
        <xdr:cNvPicPr>
          <a:picLocks noChangeAspect="1"/>
        </xdr:cNvPicPr>
      </xdr:nvPicPr>
      <xdr:blipFill>
        <a:blip xmlns:r="http://schemas.openxmlformats.org/officeDocument/2006/relationships" r:embed="rId63"/>
        <a:stretch>
          <a:fillRect/>
        </a:stretch>
      </xdr:blipFill>
      <xdr:spPr>
        <a:xfrm>
          <a:off x="6383109" y="3508092"/>
          <a:ext cx="234510" cy="244758"/>
        </a:xfrm>
        <a:prstGeom prst="rect">
          <a:avLst/>
        </a:prstGeom>
      </xdr:spPr>
    </xdr:pic>
    <xdr:clientData/>
  </xdr:twoCellAnchor>
  <xdr:twoCellAnchor>
    <xdr:from>
      <xdr:col>17</xdr:col>
      <xdr:colOff>200025</xdr:colOff>
      <xdr:row>10</xdr:row>
      <xdr:rowOff>95885</xdr:rowOff>
    </xdr:from>
    <xdr:to>
      <xdr:col>17</xdr:col>
      <xdr:colOff>363550</xdr:colOff>
      <xdr:row>10</xdr:row>
      <xdr:rowOff>332778</xdr:rowOff>
    </xdr:to>
    <xdr:pic>
      <xdr:nvPicPr>
        <xdr:cNvPr id="63" name="图片 62">
          <a:extLst>
            <a:ext uri="{FF2B5EF4-FFF2-40B4-BE49-F238E27FC236}">
              <a16:creationId xmlns:a16="http://schemas.microsoft.com/office/drawing/2014/main" id="{2B724323-D226-4F86-93FB-DA9AE03D5ECA}"/>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508937" y="2987003"/>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32</xdr:row>
      <xdr:rowOff>104775</xdr:rowOff>
    </xdr:from>
    <xdr:to>
      <xdr:col>17</xdr:col>
      <xdr:colOff>476250</xdr:colOff>
      <xdr:row>32</xdr:row>
      <xdr:rowOff>304800</xdr:rowOff>
    </xdr:to>
    <xdr:pic>
      <xdr:nvPicPr>
        <xdr:cNvPr id="70" name="图片 268">
          <a:extLst>
            <a:ext uri="{FF2B5EF4-FFF2-40B4-BE49-F238E27FC236}">
              <a16:creationId xmlns:a16="http://schemas.microsoft.com/office/drawing/2014/main" id="{23CEE780-B1FD-47A2-A786-18B062316DC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394637" y="9013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44824</xdr:colOff>
      <xdr:row>22</xdr:row>
      <xdr:rowOff>44823</xdr:rowOff>
    </xdr:from>
    <xdr:to>
      <xdr:col>17</xdr:col>
      <xdr:colOff>418144</xdr:colOff>
      <xdr:row>22</xdr:row>
      <xdr:rowOff>324970</xdr:rowOff>
    </xdr:to>
    <xdr:pic>
      <xdr:nvPicPr>
        <xdr:cNvPr id="128" name="图片 127">
          <a:extLst>
            <a:ext uri="{FF2B5EF4-FFF2-40B4-BE49-F238E27FC236}">
              <a16:creationId xmlns:a16="http://schemas.microsoft.com/office/drawing/2014/main" id="{63CEB5C7-C676-2564-CC09-EE4BB09FCAA2}"/>
            </a:ext>
          </a:extLst>
        </xdr:cNvPr>
        <xdr:cNvPicPr>
          <a:picLocks noChangeAspect="1"/>
        </xdr:cNvPicPr>
      </xdr:nvPicPr>
      <xdr:blipFill>
        <a:blip xmlns:r="http://schemas.openxmlformats.org/officeDocument/2006/relationships" r:embed="rId64"/>
        <a:stretch>
          <a:fillRect/>
        </a:stretch>
      </xdr:blipFill>
      <xdr:spPr>
        <a:xfrm>
          <a:off x="6353736" y="7888941"/>
          <a:ext cx="373320" cy="280147"/>
        </a:xfrm>
        <a:prstGeom prst="rect">
          <a:avLst/>
        </a:prstGeom>
      </xdr:spPr>
    </xdr:pic>
    <xdr:clientData/>
  </xdr:twoCellAnchor>
  <xdr:twoCellAnchor editAs="oneCell">
    <xdr:from>
      <xdr:col>17</xdr:col>
      <xdr:colOff>138369</xdr:colOff>
      <xdr:row>25</xdr:row>
      <xdr:rowOff>112059</xdr:rowOff>
    </xdr:from>
    <xdr:to>
      <xdr:col>17</xdr:col>
      <xdr:colOff>392206</xdr:colOff>
      <xdr:row>25</xdr:row>
      <xdr:rowOff>341460</xdr:rowOff>
    </xdr:to>
    <xdr:pic>
      <xdr:nvPicPr>
        <xdr:cNvPr id="129" name="图片 128">
          <a:extLst>
            <a:ext uri="{FF2B5EF4-FFF2-40B4-BE49-F238E27FC236}">
              <a16:creationId xmlns:a16="http://schemas.microsoft.com/office/drawing/2014/main" id="{2E2ABD93-672D-3B03-EB4E-26DF00359A8B}"/>
            </a:ext>
          </a:extLst>
        </xdr:cNvPr>
        <xdr:cNvPicPr>
          <a:picLocks noChangeAspect="1"/>
        </xdr:cNvPicPr>
      </xdr:nvPicPr>
      <xdr:blipFill>
        <a:blip xmlns:r="http://schemas.openxmlformats.org/officeDocument/2006/relationships" r:embed="rId65"/>
        <a:stretch>
          <a:fillRect/>
        </a:stretch>
      </xdr:blipFill>
      <xdr:spPr>
        <a:xfrm>
          <a:off x="6447281" y="9099177"/>
          <a:ext cx="253837" cy="229401"/>
        </a:xfrm>
        <a:prstGeom prst="rect">
          <a:avLst/>
        </a:prstGeom>
      </xdr:spPr>
    </xdr:pic>
    <xdr:clientData/>
  </xdr:twoCellAnchor>
  <xdr:twoCellAnchor editAs="oneCell">
    <xdr:from>
      <xdr:col>17</xdr:col>
      <xdr:colOff>128400</xdr:colOff>
      <xdr:row>26</xdr:row>
      <xdr:rowOff>78442</xdr:rowOff>
    </xdr:from>
    <xdr:to>
      <xdr:col>17</xdr:col>
      <xdr:colOff>375077</xdr:colOff>
      <xdr:row>26</xdr:row>
      <xdr:rowOff>291353</xdr:rowOff>
    </xdr:to>
    <xdr:pic>
      <xdr:nvPicPr>
        <xdr:cNvPr id="130" name="图片 129">
          <a:extLst>
            <a:ext uri="{FF2B5EF4-FFF2-40B4-BE49-F238E27FC236}">
              <a16:creationId xmlns:a16="http://schemas.microsoft.com/office/drawing/2014/main" id="{216D17D9-2A66-A9FE-3117-78EE23616031}"/>
            </a:ext>
          </a:extLst>
        </xdr:cNvPr>
        <xdr:cNvPicPr>
          <a:picLocks noChangeAspect="1"/>
        </xdr:cNvPicPr>
      </xdr:nvPicPr>
      <xdr:blipFill>
        <a:blip xmlns:r="http://schemas.openxmlformats.org/officeDocument/2006/relationships" r:embed="rId66"/>
        <a:stretch>
          <a:fillRect/>
        </a:stretch>
      </xdr:blipFill>
      <xdr:spPr>
        <a:xfrm>
          <a:off x="6437312" y="9446560"/>
          <a:ext cx="246677" cy="212911"/>
        </a:xfrm>
        <a:prstGeom prst="rect">
          <a:avLst/>
        </a:prstGeom>
      </xdr:spPr>
    </xdr:pic>
    <xdr:clientData/>
  </xdr:twoCellAnchor>
  <xdr:twoCellAnchor editAs="oneCell">
    <xdr:from>
      <xdr:col>17</xdr:col>
      <xdr:colOff>67235</xdr:colOff>
      <xdr:row>23</xdr:row>
      <xdr:rowOff>56030</xdr:rowOff>
    </xdr:from>
    <xdr:to>
      <xdr:col>17</xdr:col>
      <xdr:colOff>461368</xdr:colOff>
      <xdr:row>23</xdr:row>
      <xdr:rowOff>336177</xdr:rowOff>
    </xdr:to>
    <xdr:pic>
      <xdr:nvPicPr>
        <xdr:cNvPr id="131" name="图片 130">
          <a:extLst>
            <a:ext uri="{FF2B5EF4-FFF2-40B4-BE49-F238E27FC236}">
              <a16:creationId xmlns:a16="http://schemas.microsoft.com/office/drawing/2014/main" id="{AA0F9F83-6773-2322-1F9D-3327E42B4E53}"/>
            </a:ext>
          </a:extLst>
        </xdr:cNvPr>
        <xdr:cNvPicPr>
          <a:picLocks noChangeAspect="1"/>
        </xdr:cNvPicPr>
      </xdr:nvPicPr>
      <xdr:blipFill>
        <a:blip xmlns:r="http://schemas.openxmlformats.org/officeDocument/2006/relationships" r:embed="rId67"/>
        <a:stretch>
          <a:fillRect/>
        </a:stretch>
      </xdr:blipFill>
      <xdr:spPr>
        <a:xfrm>
          <a:off x="6376147" y="8281148"/>
          <a:ext cx="394133" cy="280147"/>
        </a:xfrm>
        <a:prstGeom prst="rect">
          <a:avLst/>
        </a:prstGeom>
      </xdr:spPr>
    </xdr:pic>
    <xdr:clientData/>
  </xdr:twoCellAnchor>
  <xdr:twoCellAnchor editAs="oneCell">
    <xdr:from>
      <xdr:col>17</xdr:col>
      <xdr:colOff>134471</xdr:colOff>
      <xdr:row>24</xdr:row>
      <xdr:rowOff>63500</xdr:rowOff>
    </xdr:from>
    <xdr:to>
      <xdr:col>17</xdr:col>
      <xdr:colOff>459443</xdr:colOff>
      <xdr:row>24</xdr:row>
      <xdr:rowOff>280148</xdr:rowOff>
    </xdr:to>
    <xdr:pic>
      <xdr:nvPicPr>
        <xdr:cNvPr id="132" name="图片 131">
          <a:extLst>
            <a:ext uri="{FF2B5EF4-FFF2-40B4-BE49-F238E27FC236}">
              <a16:creationId xmlns:a16="http://schemas.microsoft.com/office/drawing/2014/main" id="{80DA8643-3917-F8D5-2B89-FFF55855FEC0}"/>
            </a:ext>
          </a:extLst>
        </xdr:cNvPr>
        <xdr:cNvPicPr>
          <a:picLocks noChangeAspect="1"/>
        </xdr:cNvPicPr>
      </xdr:nvPicPr>
      <xdr:blipFill>
        <a:blip xmlns:r="http://schemas.openxmlformats.org/officeDocument/2006/relationships" r:embed="rId68"/>
        <a:stretch>
          <a:fillRect/>
        </a:stretch>
      </xdr:blipFill>
      <xdr:spPr>
        <a:xfrm>
          <a:off x="6443383" y="8669618"/>
          <a:ext cx="324972" cy="2166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85725</xdr:colOff>
      <xdr:row>9</xdr:row>
      <xdr:rowOff>47625</xdr:rowOff>
    </xdr:from>
    <xdr:to>
      <xdr:col>17</xdr:col>
      <xdr:colOff>476250</xdr:colOff>
      <xdr:row>9</xdr:row>
      <xdr:rowOff>276225</xdr:rowOff>
    </xdr:to>
    <xdr:pic>
      <xdr:nvPicPr>
        <xdr:cNvPr id="12765" name="图片 449">
          <a:extLst>
            <a:ext uri="{FF2B5EF4-FFF2-40B4-BE49-F238E27FC236}">
              <a16:creationId xmlns:a16="http://schemas.microsoft.com/office/drawing/2014/main" id="{00000000-0008-0000-0400-0000DD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24600" y="2124075"/>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xdr:row>
      <xdr:rowOff>76200</xdr:rowOff>
    </xdr:from>
    <xdr:to>
      <xdr:col>17</xdr:col>
      <xdr:colOff>514350</xdr:colOff>
      <xdr:row>14</xdr:row>
      <xdr:rowOff>238125</xdr:rowOff>
    </xdr:to>
    <xdr:pic>
      <xdr:nvPicPr>
        <xdr:cNvPr id="12766" name="Picture 2">
          <a:extLst>
            <a:ext uri="{FF2B5EF4-FFF2-40B4-BE49-F238E27FC236}">
              <a16:creationId xmlns:a16="http://schemas.microsoft.com/office/drawing/2014/main" id="{00000000-0008-0000-0400-0000DE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296025" y="36766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17</xdr:col>
      <xdr:colOff>66675</xdr:colOff>
      <xdr:row>17</xdr:row>
      <xdr:rowOff>76200</xdr:rowOff>
    </xdr:from>
    <xdr:to>
      <xdr:col>17</xdr:col>
      <xdr:colOff>523875</xdr:colOff>
      <xdr:row>17</xdr:row>
      <xdr:rowOff>238125</xdr:rowOff>
    </xdr:to>
    <xdr:pic>
      <xdr:nvPicPr>
        <xdr:cNvPr id="12767" name="Picture 2">
          <a:extLst>
            <a:ext uri="{FF2B5EF4-FFF2-40B4-BE49-F238E27FC236}">
              <a16:creationId xmlns:a16="http://schemas.microsoft.com/office/drawing/2014/main" id="{00000000-0008-0000-0400-0000DF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05550" y="45910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17</xdr:col>
      <xdr:colOff>123825</xdr:colOff>
      <xdr:row>18</xdr:row>
      <xdr:rowOff>28575</xdr:rowOff>
    </xdr:from>
    <xdr:to>
      <xdr:col>17</xdr:col>
      <xdr:colOff>495300</xdr:colOff>
      <xdr:row>18</xdr:row>
      <xdr:rowOff>285750</xdr:rowOff>
    </xdr:to>
    <xdr:pic>
      <xdr:nvPicPr>
        <xdr:cNvPr id="12768" name="Picture 59890">
          <a:extLst>
            <a:ext uri="{FF2B5EF4-FFF2-40B4-BE49-F238E27FC236}">
              <a16:creationId xmlns:a16="http://schemas.microsoft.com/office/drawing/2014/main" id="{00000000-0008-0000-0400-0000E03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257" b="-1257"/>
        <a:stretch>
          <a:fillRect/>
        </a:stretch>
      </xdr:blipFill>
      <xdr:spPr>
        <a:xfrm>
          <a:off x="6362700" y="484822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21</xdr:row>
      <xdr:rowOff>57150</xdr:rowOff>
    </xdr:from>
    <xdr:to>
      <xdr:col>17</xdr:col>
      <xdr:colOff>447675</xdr:colOff>
      <xdr:row>21</xdr:row>
      <xdr:rowOff>285750</xdr:rowOff>
    </xdr:to>
    <xdr:pic>
      <xdr:nvPicPr>
        <xdr:cNvPr id="12769" name="Picture 1">
          <a:extLst>
            <a:ext uri="{FF2B5EF4-FFF2-40B4-BE49-F238E27FC236}">
              <a16:creationId xmlns:a16="http://schemas.microsoft.com/office/drawing/2014/main" id="{00000000-0008-0000-0400-0000E13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216" b="-1216"/>
        <a:stretch>
          <a:fillRect/>
        </a:stretch>
      </xdr:blipFill>
      <xdr:spPr>
        <a:xfrm>
          <a:off x="6324600" y="5791200"/>
          <a:ext cx="3619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22</xdr:row>
      <xdr:rowOff>66675</xdr:rowOff>
    </xdr:from>
    <xdr:to>
      <xdr:col>17</xdr:col>
      <xdr:colOff>419100</xdr:colOff>
      <xdr:row>22</xdr:row>
      <xdr:rowOff>276225</xdr:rowOff>
    </xdr:to>
    <xdr:pic>
      <xdr:nvPicPr>
        <xdr:cNvPr id="12770" name="Picture 2">
          <a:extLst>
            <a:ext uri="{FF2B5EF4-FFF2-40B4-BE49-F238E27FC236}">
              <a16:creationId xmlns:a16="http://schemas.microsoft.com/office/drawing/2014/main" id="{00000000-0008-0000-0400-0000E23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216" b="-1216"/>
        <a:stretch>
          <a:fillRect/>
        </a:stretch>
      </xdr:blipFill>
      <xdr:spPr>
        <a:xfrm>
          <a:off x="6334125" y="6105525"/>
          <a:ext cx="323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34</xdr:row>
      <xdr:rowOff>28575</xdr:rowOff>
    </xdr:from>
    <xdr:to>
      <xdr:col>17</xdr:col>
      <xdr:colOff>438150</xdr:colOff>
      <xdr:row>34</xdr:row>
      <xdr:rowOff>295275</xdr:rowOff>
    </xdr:to>
    <xdr:pic>
      <xdr:nvPicPr>
        <xdr:cNvPr id="12771" name="Picture 1">
          <a:extLst>
            <a:ext uri="{FF2B5EF4-FFF2-40B4-BE49-F238E27FC236}">
              <a16:creationId xmlns:a16="http://schemas.microsoft.com/office/drawing/2014/main" id="{00000000-0008-0000-0400-0000E33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880" b="-1880"/>
        <a:stretch>
          <a:fillRect/>
        </a:stretch>
      </xdr:blipFill>
      <xdr:spPr>
        <a:xfrm>
          <a:off x="6353175" y="9725025"/>
          <a:ext cx="3238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35</xdr:row>
      <xdr:rowOff>66675</xdr:rowOff>
    </xdr:from>
    <xdr:to>
      <xdr:col>17</xdr:col>
      <xdr:colOff>438150</xdr:colOff>
      <xdr:row>35</xdr:row>
      <xdr:rowOff>295275</xdr:rowOff>
    </xdr:to>
    <xdr:pic>
      <xdr:nvPicPr>
        <xdr:cNvPr id="12772" name="Picture 7">
          <a:extLst>
            <a:ext uri="{FF2B5EF4-FFF2-40B4-BE49-F238E27FC236}">
              <a16:creationId xmlns:a16="http://schemas.microsoft.com/office/drawing/2014/main" id="{00000000-0008-0000-0400-0000E43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723" b="-723"/>
        <a:stretch>
          <a:fillRect/>
        </a:stretch>
      </xdr:blipFill>
      <xdr:spPr>
        <a:xfrm>
          <a:off x="6391275" y="1006792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73" name="Picture 9">
          <a:extLst>
            <a:ext uri="{FF2B5EF4-FFF2-40B4-BE49-F238E27FC236}">
              <a16:creationId xmlns:a16="http://schemas.microsoft.com/office/drawing/2014/main" id="{00000000-0008-0000-0400-0000E5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31</xdr:row>
      <xdr:rowOff>9525</xdr:rowOff>
    </xdr:from>
    <xdr:to>
      <xdr:col>17</xdr:col>
      <xdr:colOff>514350</xdr:colOff>
      <xdr:row>31</xdr:row>
      <xdr:rowOff>285750</xdr:rowOff>
    </xdr:to>
    <xdr:pic>
      <xdr:nvPicPr>
        <xdr:cNvPr id="12774" name="Picture 11">
          <a:extLst>
            <a:ext uri="{FF2B5EF4-FFF2-40B4-BE49-F238E27FC236}">
              <a16:creationId xmlns:a16="http://schemas.microsoft.com/office/drawing/2014/main" id="{00000000-0008-0000-0400-0000E63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178" b="-1178"/>
        <a:stretch>
          <a:fillRect/>
        </a:stretch>
      </xdr:blipFill>
      <xdr:spPr>
        <a:xfrm>
          <a:off x="6324600" y="8791575"/>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75" name="Picture 5">
          <a:extLst>
            <a:ext uri="{FF2B5EF4-FFF2-40B4-BE49-F238E27FC236}">
              <a16:creationId xmlns:a16="http://schemas.microsoft.com/office/drawing/2014/main" id="{00000000-0008-0000-0400-0000E7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38100</xdr:rowOff>
    </xdr:from>
    <xdr:to>
      <xdr:col>17</xdr:col>
      <xdr:colOff>409575</xdr:colOff>
      <xdr:row>38</xdr:row>
      <xdr:rowOff>228600</xdr:rowOff>
    </xdr:to>
    <xdr:pic>
      <xdr:nvPicPr>
        <xdr:cNvPr id="12776" name="Picture 9">
          <a:extLst>
            <a:ext uri="{FF2B5EF4-FFF2-40B4-BE49-F238E27FC236}">
              <a16:creationId xmlns:a16="http://schemas.microsoft.com/office/drawing/2014/main" id="{00000000-0008-0000-0400-0000E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09537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39</xdr:row>
      <xdr:rowOff>47625</xdr:rowOff>
    </xdr:from>
    <xdr:to>
      <xdr:col>17</xdr:col>
      <xdr:colOff>476250</xdr:colOff>
      <xdr:row>39</xdr:row>
      <xdr:rowOff>285750</xdr:rowOff>
    </xdr:to>
    <xdr:pic>
      <xdr:nvPicPr>
        <xdr:cNvPr id="12777" name="Picture 5">
          <a:extLst>
            <a:ext uri="{FF2B5EF4-FFF2-40B4-BE49-F238E27FC236}">
              <a16:creationId xmlns:a16="http://schemas.microsoft.com/office/drawing/2014/main" id="{00000000-0008-0000-0400-0000E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1268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41</xdr:row>
      <xdr:rowOff>38100</xdr:rowOff>
    </xdr:from>
    <xdr:to>
      <xdr:col>17</xdr:col>
      <xdr:colOff>428625</xdr:colOff>
      <xdr:row>41</xdr:row>
      <xdr:rowOff>285750</xdr:rowOff>
    </xdr:to>
    <xdr:pic>
      <xdr:nvPicPr>
        <xdr:cNvPr id="12778" name="图片 770">
          <a:extLst>
            <a:ext uri="{FF2B5EF4-FFF2-40B4-BE49-F238E27FC236}">
              <a16:creationId xmlns:a16="http://schemas.microsoft.com/office/drawing/2014/main" id="{00000000-0008-0000-0400-0000E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7222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37</xdr:row>
      <xdr:rowOff>38100</xdr:rowOff>
    </xdr:from>
    <xdr:to>
      <xdr:col>17</xdr:col>
      <xdr:colOff>409575</xdr:colOff>
      <xdr:row>37</xdr:row>
      <xdr:rowOff>285750</xdr:rowOff>
    </xdr:to>
    <xdr:pic>
      <xdr:nvPicPr>
        <xdr:cNvPr id="12779" name="图片 770">
          <a:extLst>
            <a:ext uri="{FF2B5EF4-FFF2-40B4-BE49-F238E27FC236}">
              <a16:creationId xmlns:a16="http://schemas.microsoft.com/office/drawing/2014/main" id="{00000000-0008-0000-0400-0000EB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06489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20</xdr:row>
      <xdr:rowOff>57150</xdr:rowOff>
    </xdr:from>
    <xdr:to>
      <xdr:col>17</xdr:col>
      <xdr:colOff>552450</xdr:colOff>
      <xdr:row>20</xdr:row>
      <xdr:rowOff>238125</xdr:rowOff>
    </xdr:to>
    <xdr:pic>
      <xdr:nvPicPr>
        <xdr:cNvPr id="12780" name="Picture 10">
          <a:extLst>
            <a:ext uri="{FF2B5EF4-FFF2-40B4-BE49-F238E27FC236}">
              <a16:creationId xmlns:a16="http://schemas.microsoft.com/office/drawing/2014/main" id="{00000000-0008-0000-0400-0000EC3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1308" b="-1308"/>
        <a:stretch>
          <a:fillRect/>
        </a:stretch>
      </xdr:blipFill>
      <xdr:spPr>
        <a:xfrm>
          <a:off x="6305550" y="5486400"/>
          <a:ext cx="485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32</xdr:row>
      <xdr:rowOff>47625</xdr:rowOff>
    </xdr:from>
    <xdr:to>
      <xdr:col>17</xdr:col>
      <xdr:colOff>447675</xdr:colOff>
      <xdr:row>32</xdr:row>
      <xdr:rowOff>247650</xdr:rowOff>
    </xdr:to>
    <xdr:pic>
      <xdr:nvPicPr>
        <xdr:cNvPr id="12781" name="图片 310">
          <a:extLst>
            <a:ext uri="{FF2B5EF4-FFF2-40B4-BE49-F238E27FC236}">
              <a16:creationId xmlns:a16="http://schemas.microsoft.com/office/drawing/2014/main" id="{00000000-0008-0000-0400-0000ED31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34125" y="9134475"/>
          <a:ext cx="352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44</xdr:row>
      <xdr:rowOff>47625</xdr:rowOff>
    </xdr:from>
    <xdr:to>
      <xdr:col>17</xdr:col>
      <xdr:colOff>457200</xdr:colOff>
      <xdr:row>44</xdr:row>
      <xdr:rowOff>295275</xdr:rowOff>
    </xdr:to>
    <xdr:pic>
      <xdr:nvPicPr>
        <xdr:cNvPr id="12782" name="图片 310">
          <a:extLst>
            <a:ext uri="{FF2B5EF4-FFF2-40B4-BE49-F238E27FC236}">
              <a16:creationId xmlns:a16="http://schemas.microsoft.com/office/drawing/2014/main" id="{00000000-0008-0000-0400-0000EE31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2792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45</xdr:row>
      <xdr:rowOff>19050</xdr:rowOff>
    </xdr:from>
    <xdr:to>
      <xdr:col>17</xdr:col>
      <xdr:colOff>457200</xdr:colOff>
      <xdr:row>45</xdr:row>
      <xdr:rowOff>266700</xdr:rowOff>
    </xdr:to>
    <xdr:pic>
      <xdr:nvPicPr>
        <xdr:cNvPr id="12783" name="图片 311">
          <a:extLst>
            <a:ext uri="{FF2B5EF4-FFF2-40B4-BE49-F238E27FC236}">
              <a16:creationId xmlns:a16="http://schemas.microsoft.com/office/drawing/2014/main" id="{00000000-0008-0000-0400-0000EF31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10325" y="130683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46</xdr:row>
      <xdr:rowOff>66675</xdr:rowOff>
    </xdr:from>
    <xdr:to>
      <xdr:col>17</xdr:col>
      <xdr:colOff>447675</xdr:colOff>
      <xdr:row>46</xdr:row>
      <xdr:rowOff>266700</xdr:rowOff>
    </xdr:to>
    <xdr:pic>
      <xdr:nvPicPr>
        <xdr:cNvPr id="12784" name="图片 312">
          <a:extLst>
            <a:ext uri="{FF2B5EF4-FFF2-40B4-BE49-F238E27FC236}">
              <a16:creationId xmlns:a16="http://schemas.microsoft.com/office/drawing/2014/main" id="{00000000-0008-0000-0400-0000F031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00800" y="13420725"/>
          <a:ext cx="2857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26</xdr:row>
      <xdr:rowOff>47625</xdr:rowOff>
    </xdr:from>
    <xdr:to>
      <xdr:col>17</xdr:col>
      <xdr:colOff>409575</xdr:colOff>
      <xdr:row>26</xdr:row>
      <xdr:rowOff>276225</xdr:rowOff>
    </xdr:to>
    <xdr:pic>
      <xdr:nvPicPr>
        <xdr:cNvPr id="12785" name="图片 314">
          <a:extLst>
            <a:ext uri="{FF2B5EF4-FFF2-40B4-BE49-F238E27FC236}">
              <a16:creationId xmlns:a16="http://schemas.microsoft.com/office/drawing/2014/main" id="{00000000-0008-0000-0400-0000F131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6334125" y="7305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28</xdr:row>
      <xdr:rowOff>38100</xdr:rowOff>
    </xdr:from>
    <xdr:to>
      <xdr:col>17</xdr:col>
      <xdr:colOff>361950</xdr:colOff>
      <xdr:row>28</xdr:row>
      <xdr:rowOff>266700</xdr:rowOff>
    </xdr:to>
    <xdr:pic>
      <xdr:nvPicPr>
        <xdr:cNvPr id="12786" name="图片 315">
          <a:extLst>
            <a:ext uri="{FF2B5EF4-FFF2-40B4-BE49-F238E27FC236}">
              <a16:creationId xmlns:a16="http://schemas.microsoft.com/office/drawing/2014/main" id="{00000000-0008-0000-0400-0000F231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400800" y="7905750"/>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27</xdr:row>
      <xdr:rowOff>38100</xdr:rowOff>
    </xdr:from>
    <xdr:to>
      <xdr:col>17</xdr:col>
      <xdr:colOff>419100</xdr:colOff>
      <xdr:row>27</xdr:row>
      <xdr:rowOff>266700</xdr:rowOff>
    </xdr:to>
    <xdr:pic>
      <xdr:nvPicPr>
        <xdr:cNvPr id="12787" name="图片 316">
          <a:extLst>
            <a:ext uri="{FF2B5EF4-FFF2-40B4-BE49-F238E27FC236}">
              <a16:creationId xmlns:a16="http://schemas.microsoft.com/office/drawing/2014/main" id="{00000000-0008-0000-0400-0000F331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334125" y="760095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30</xdr:row>
      <xdr:rowOff>38100</xdr:rowOff>
    </xdr:from>
    <xdr:to>
      <xdr:col>17</xdr:col>
      <xdr:colOff>495300</xdr:colOff>
      <xdr:row>30</xdr:row>
      <xdr:rowOff>257175</xdr:rowOff>
    </xdr:to>
    <xdr:pic>
      <xdr:nvPicPr>
        <xdr:cNvPr id="12788" name="图片 317">
          <a:extLst>
            <a:ext uri="{FF2B5EF4-FFF2-40B4-BE49-F238E27FC236}">
              <a16:creationId xmlns:a16="http://schemas.microsoft.com/office/drawing/2014/main" id="{00000000-0008-0000-0400-0000F431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276975" y="8515350"/>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36</xdr:row>
      <xdr:rowOff>28575</xdr:rowOff>
    </xdr:from>
    <xdr:to>
      <xdr:col>17</xdr:col>
      <xdr:colOff>428625</xdr:colOff>
      <xdr:row>36</xdr:row>
      <xdr:rowOff>276225</xdr:rowOff>
    </xdr:to>
    <xdr:pic>
      <xdr:nvPicPr>
        <xdr:cNvPr id="12789" name="图片 318">
          <a:extLst>
            <a:ext uri="{FF2B5EF4-FFF2-40B4-BE49-F238E27FC236}">
              <a16:creationId xmlns:a16="http://schemas.microsoft.com/office/drawing/2014/main" id="{00000000-0008-0000-0400-0000F531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6334125" y="10334625"/>
          <a:ext cx="3333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33</xdr:row>
      <xdr:rowOff>0</xdr:rowOff>
    </xdr:from>
    <xdr:to>
      <xdr:col>17</xdr:col>
      <xdr:colOff>495300</xdr:colOff>
      <xdr:row>33</xdr:row>
      <xdr:rowOff>285750</xdr:rowOff>
    </xdr:to>
    <xdr:pic>
      <xdr:nvPicPr>
        <xdr:cNvPr id="12790" name="图片 319">
          <a:extLst>
            <a:ext uri="{FF2B5EF4-FFF2-40B4-BE49-F238E27FC236}">
              <a16:creationId xmlns:a16="http://schemas.microsoft.com/office/drawing/2014/main" id="{00000000-0008-0000-0400-0000F631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276975" y="9391650"/>
          <a:ext cx="457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47</xdr:row>
      <xdr:rowOff>19050</xdr:rowOff>
    </xdr:from>
    <xdr:to>
      <xdr:col>18</xdr:col>
      <xdr:colOff>0</xdr:colOff>
      <xdr:row>47</xdr:row>
      <xdr:rowOff>247650</xdr:rowOff>
    </xdr:to>
    <xdr:pic>
      <xdr:nvPicPr>
        <xdr:cNvPr id="12791" name="图片 320">
          <a:extLst>
            <a:ext uri="{FF2B5EF4-FFF2-40B4-BE49-F238E27FC236}">
              <a16:creationId xmlns:a16="http://schemas.microsoft.com/office/drawing/2014/main" id="{00000000-0008-0000-0400-0000F731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257925" y="13677900"/>
          <a:ext cx="5429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92" name="Picture 9">
          <a:extLst>
            <a:ext uri="{FF2B5EF4-FFF2-40B4-BE49-F238E27FC236}">
              <a16:creationId xmlns:a16="http://schemas.microsoft.com/office/drawing/2014/main" id="{00000000-0008-0000-0400-0000F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93" name="Picture 5">
          <a:extLst>
            <a:ext uri="{FF2B5EF4-FFF2-40B4-BE49-F238E27FC236}">
              <a16:creationId xmlns:a16="http://schemas.microsoft.com/office/drawing/2014/main" id="{00000000-0008-0000-0400-0000F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41</xdr:row>
      <xdr:rowOff>38100</xdr:rowOff>
    </xdr:from>
    <xdr:to>
      <xdr:col>17</xdr:col>
      <xdr:colOff>409575</xdr:colOff>
      <xdr:row>41</xdr:row>
      <xdr:rowOff>285750</xdr:rowOff>
    </xdr:to>
    <xdr:pic>
      <xdr:nvPicPr>
        <xdr:cNvPr id="12794" name="图片 770">
          <a:extLst>
            <a:ext uri="{FF2B5EF4-FFF2-40B4-BE49-F238E27FC236}">
              <a16:creationId xmlns:a16="http://schemas.microsoft.com/office/drawing/2014/main" id="{00000000-0008-0000-0400-0000F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29</xdr:row>
      <xdr:rowOff>38100</xdr:rowOff>
    </xdr:from>
    <xdr:to>
      <xdr:col>17</xdr:col>
      <xdr:colOff>457200</xdr:colOff>
      <xdr:row>29</xdr:row>
      <xdr:rowOff>228600</xdr:rowOff>
    </xdr:to>
    <xdr:pic>
      <xdr:nvPicPr>
        <xdr:cNvPr id="12795" name="图片 324">
          <a:extLst>
            <a:ext uri="{FF2B5EF4-FFF2-40B4-BE49-F238E27FC236}">
              <a16:creationId xmlns:a16="http://schemas.microsoft.com/office/drawing/2014/main" id="{00000000-0008-0000-0400-0000FB31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296025" y="82105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40</xdr:row>
      <xdr:rowOff>57150</xdr:rowOff>
    </xdr:from>
    <xdr:to>
      <xdr:col>17</xdr:col>
      <xdr:colOff>542925</xdr:colOff>
      <xdr:row>40</xdr:row>
      <xdr:rowOff>228600</xdr:rowOff>
    </xdr:to>
    <xdr:pic>
      <xdr:nvPicPr>
        <xdr:cNvPr id="12796" name="图片 325">
          <a:extLst>
            <a:ext uri="{FF2B5EF4-FFF2-40B4-BE49-F238E27FC236}">
              <a16:creationId xmlns:a16="http://schemas.microsoft.com/office/drawing/2014/main" id="{00000000-0008-0000-0400-0000FC31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276975" y="11582400"/>
          <a:ext cx="504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58</xdr:row>
      <xdr:rowOff>66675</xdr:rowOff>
    </xdr:from>
    <xdr:to>
      <xdr:col>17</xdr:col>
      <xdr:colOff>400050</xdr:colOff>
      <xdr:row>58</xdr:row>
      <xdr:rowOff>276225</xdr:rowOff>
    </xdr:to>
    <xdr:pic>
      <xdr:nvPicPr>
        <xdr:cNvPr id="12797" name="Picture 3">
          <a:extLst>
            <a:ext uri="{FF2B5EF4-FFF2-40B4-BE49-F238E27FC236}">
              <a16:creationId xmlns:a16="http://schemas.microsoft.com/office/drawing/2014/main" id="{00000000-0008-0000-0400-0000FD31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1566" b="-1566"/>
        <a:stretch>
          <a:fillRect/>
        </a:stretch>
      </xdr:blipFill>
      <xdr:spPr>
        <a:xfrm>
          <a:off x="6410325" y="17078325"/>
          <a:ext cx="228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59</xdr:row>
      <xdr:rowOff>19050</xdr:rowOff>
    </xdr:from>
    <xdr:to>
      <xdr:col>17</xdr:col>
      <xdr:colOff>466725</xdr:colOff>
      <xdr:row>59</xdr:row>
      <xdr:rowOff>304800</xdr:rowOff>
    </xdr:to>
    <xdr:pic>
      <xdr:nvPicPr>
        <xdr:cNvPr id="12798" name="Picture 4">
          <a:extLst>
            <a:ext uri="{FF2B5EF4-FFF2-40B4-BE49-F238E27FC236}">
              <a16:creationId xmlns:a16="http://schemas.microsoft.com/office/drawing/2014/main" id="{00000000-0008-0000-0400-0000FE3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t="-1566" b="-1566"/>
        <a:stretch>
          <a:fillRect/>
        </a:stretch>
      </xdr:blipFill>
      <xdr:spPr>
        <a:xfrm>
          <a:off x="6381750" y="17335500"/>
          <a:ext cx="3238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60</xdr:row>
      <xdr:rowOff>19050</xdr:rowOff>
    </xdr:from>
    <xdr:to>
      <xdr:col>17</xdr:col>
      <xdr:colOff>504825</xdr:colOff>
      <xdr:row>61</xdr:row>
      <xdr:rowOff>0</xdr:rowOff>
    </xdr:to>
    <xdr:pic>
      <xdr:nvPicPr>
        <xdr:cNvPr id="12799" name="Picture 5">
          <a:extLst>
            <a:ext uri="{FF2B5EF4-FFF2-40B4-BE49-F238E27FC236}">
              <a16:creationId xmlns:a16="http://schemas.microsoft.com/office/drawing/2014/main" id="{00000000-0008-0000-0400-0000FF3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t="-1498" b="-1498"/>
        <a:stretch>
          <a:fillRect/>
        </a:stretch>
      </xdr:blipFill>
      <xdr:spPr>
        <a:xfrm>
          <a:off x="6391275" y="17640300"/>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53</xdr:row>
      <xdr:rowOff>66675</xdr:rowOff>
    </xdr:from>
    <xdr:to>
      <xdr:col>17</xdr:col>
      <xdr:colOff>428625</xdr:colOff>
      <xdr:row>53</xdr:row>
      <xdr:rowOff>247650</xdr:rowOff>
    </xdr:to>
    <xdr:pic>
      <xdr:nvPicPr>
        <xdr:cNvPr id="12800" name="Picture 8">
          <a:extLst>
            <a:ext uri="{FF2B5EF4-FFF2-40B4-BE49-F238E27FC236}">
              <a16:creationId xmlns:a16="http://schemas.microsoft.com/office/drawing/2014/main" id="{00000000-0008-0000-0400-00000032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t="-719" b="-719"/>
        <a:stretch>
          <a:fillRect/>
        </a:stretch>
      </xdr:blipFill>
      <xdr:spPr>
        <a:xfrm>
          <a:off x="6410325" y="1555432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54</xdr:row>
      <xdr:rowOff>47625</xdr:rowOff>
    </xdr:from>
    <xdr:to>
      <xdr:col>17</xdr:col>
      <xdr:colOff>457200</xdr:colOff>
      <xdr:row>54</xdr:row>
      <xdr:rowOff>285750</xdr:rowOff>
    </xdr:to>
    <xdr:pic>
      <xdr:nvPicPr>
        <xdr:cNvPr id="12801" name="Picture 5">
          <a:extLst>
            <a:ext uri="{FF2B5EF4-FFF2-40B4-BE49-F238E27FC236}">
              <a16:creationId xmlns:a16="http://schemas.microsoft.com/office/drawing/2014/main" id="{00000000-0008-0000-0400-0000013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72225" y="15840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67</xdr:row>
      <xdr:rowOff>66675</xdr:rowOff>
    </xdr:from>
    <xdr:to>
      <xdr:col>17</xdr:col>
      <xdr:colOff>476250</xdr:colOff>
      <xdr:row>67</xdr:row>
      <xdr:rowOff>276225</xdr:rowOff>
    </xdr:to>
    <xdr:pic>
      <xdr:nvPicPr>
        <xdr:cNvPr id="12802" name="Picture 15">
          <a:extLst>
            <a:ext uri="{FF2B5EF4-FFF2-40B4-BE49-F238E27FC236}">
              <a16:creationId xmlns:a16="http://schemas.microsoft.com/office/drawing/2014/main" id="{00000000-0008-0000-0400-00000232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t="-645" b="-645"/>
        <a:stretch>
          <a:fillRect/>
        </a:stretch>
      </xdr:blipFill>
      <xdr:spPr>
        <a:xfrm>
          <a:off x="6372225" y="19821525"/>
          <a:ext cx="342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68</xdr:row>
      <xdr:rowOff>28575</xdr:rowOff>
    </xdr:from>
    <xdr:to>
      <xdr:col>17</xdr:col>
      <xdr:colOff>457200</xdr:colOff>
      <xdr:row>68</xdr:row>
      <xdr:rowOff>276225</xdr:rowOff>
    </xdr:to>
    <xdr:pic>
      <xdr:nvPicPr>
        <xdr:cNvPr id="12803" name="Picture 1">
          <a:extLst>
            <a:ext uri="{FF2B5EF4-FFF2-40B4-BE49-F238E27FC236}">
              <a16:creationId xmlns:a16="http://schemas.microsoft.com/office/drawing/2014/main" id="{00000000-0008-0000-0400-00000332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t="-601" b="-601"/>
        <a:stretch>
          <a:fillRect/>
        </a:stretch>
      </xdr:blipFill>
      <xdr:spPr>
        <a:xfrm>
          <a:off x="6353175" y="200882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56</xdr:row>
      <xdr:rowOff>28575</xdr:rowOff>
    </xdr:from>
    <xdr:to>
      <xdr:col>17</xdr:col>
      <xdr:colOff>504825</xdr:colOff>
      <xdr:row>56</xdr:row>
      <xdr:rowOff>276225</xdr:rowOff>
    </xdr:to>
    <xdr:pic>
      <xdr:nvPicPr>
        <xdr:cNvPr id="12804" name="图片 353">
          <a:extLst>
            <a:ext uri="{FF2B5EF4-FFF2-40B4-BE49-F238E27FC236}">
              <a16:creationId xmlns:a16="http://schemas.microsoft.com/office/drawing/2014/main" id="{00000000-0008-0000-0400-00000432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276975" y="16430625"/>
          <a:ext cx="4667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57</xdr:row>
      <xdr:rowOff>38100</xdr:rowOff>
    </xdr:from>
    <xdr:to>
      <xdr:col>17</xdr:col>
      <xdr:colOff>485775</xdr:colOff>
      <xdr:row>57</xdr:row>
      <xdr:rowOff>276225</xdr:rowOff>
    </xdr:to>
    <xdr:pic>
      <xdr:nvPicPr>
        <xdr:cNvPr id="12805" name="图片 354">
          <a:extLst>
            <a:ext uri="{FF2B5EF4-FFF2-40B4-BE49-F238E27FC236}">
              <a16:creationId xmlns:a16="http://schemas.microsoft.com/office/drawing/2014/main" id="{00000000-0008-0000-0400-00000532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286500" y="16744950"/>
          <a:ext cx="4381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61</xdr:row>
      <xdr:rowOff>76200</xdr:rowOff>
    </xdr:from>
    <xdr:to>
      <xdr:col>17</xdr:col>
      <xdr:colOff>533400</xdr:colOff>
      <xdr:row>61</xdr:row>
      <xdr:rowOff>247650</xdr:rowOff>
    </xdr:to>
    <xdr:pic>
      <xdr:nvPicPr>
        <xdr:cNvPr id="12806" name="图片 355">
          <a:extLst>
            <a:ext uri="{FF2B5EF4-FFF2-40B4-BE49-F238E27FC236}">
              <a16:creationId xmlns:a16="http://schemas.microsoft.com/office/drawing/2014/main" id="{00000000-0008-0000-0400-00000632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a:xfrm>
          <a:off x="6257925" y="18002250"/>
          <a:ext cx="514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63</xdr:row>
      <xdr:rowOff>38100</xdr:rowOff>
    </xdr:from>
    <xdr:to>
      <xdr:col>17</xdr:col>
      <xdr:colOff>485775</xdr:colOff>
      <xdr:row>63</xdr:row>
      <xdr:rowOff>266700</xdr:rowOff>
    </xdr:to>
    <xdr:pic>
      <xdr:nvPicPr>
        <xdr:cNvPr id="12807" name="图片 357">
          <a:extLst>
            <a:ext uri="{FF2B5EF4-FFF2-40B4-BE49-F238E27FC236}">
              <a16:creationId xmlns:a16="http://schemas.microsoft.com/office/drawing/2014/main" id="{00000000-0008-0000-0400-00000732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53175" y="18573750"/>
          <a:ext cx="3714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66</xdr:row>
      <xdr:rowOff>38100</xdr:rowOff>
    </xdr:from>
    <xdr:to>
      <xdr:col>17</xdr:col>
      <xdr:colOff>428625</xdr:colOff>
      <xdr:row>66</xdr:row>
      <xdr:rowOff>266700</xdr:rowOff>
    </xdr:to>
    <xdr:pic>
      <xdr:nvPicPr>
        <xdr:cNvPr id="12808" name="图片 359">
          <a:extLst>
            <a:ext uri="{FF2B5EF4-FFF2-40B4-BE49-F238E27FC236}">
              <a16:creationId xmlns:a16="http://schemas.microsoft.com/office/drawing/2014/main" id="{00000000-0008-0000-0400-00000832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353175" y="19488150"/>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65</xdr:row>
      <xdr:rowOff>28575</xdr:rowOff>
    </xdr:from>
    <xdr:to>
      <xdr:col>17</xdr:col>
      <xdr:colOff>485775</xdr:colOff>
      <xdr:row>65</xdr:row>
      <xdr:rowOff>295275</xdr:rowOff>
    </xdr:to>
    <xdr:pic>
      <xdr:nvPicPr>
        <xdr:cNvPr id="12809" name="Picture 16">
          <a:extLst>
            <a:ext uri="{FF2B5EF4-FFF2-40B4-BE49-F238E27FC236}">
              <a16:creationId xmlns:a16="http://schemas.microsoft.com/office/drawing/2014/main" id="{00000000-0008-0000-0400-000009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48425" y="191738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64</xdr:row>
      <xdr:rowOff>38100</xdr:rowOff>
    </xdr:from>
    <xdr:to>
      <xdr:col>17</xdr:col>
      <xdr:colOff>466725</xdr:colOff>
      <xdr:row>65</xdr:row>
      <xdr:rowOff>28575</xdr:rowOff>
    </xdr:to>
    <xdr:pic>
      <xdr:nvPicPr>
        <xdr:cNvPr id="12810" name="Picture 7">
          <a:extLst>
            <a:ext uri="{FF2B5EF4-FFF2-40B4-BE49-F238E27FC236}">
              <a16:creationId xmlns:a16="http://schemas.microsoft.com/office/drawing/2014/main" id="{00000000-0008-0000-0400-00000A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62700" y="18878550"/>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50</xdr:row>
      <xdr:rowOff>0</xdr:rowOff>
    </xdr:from>
    <xdr:to>
      <xdr:col>17</xdr:col>
      <xdr:colOff>495300</xdr:colOff>
      <xdr:row>50</xdr:row>
      <xdr:rowOff>276225</xdr:rowOff>
    </xdr:to>
    <xdr:pic>
      <xdr:nvPicPr>
        <xdr:cNvPr id="12811" name="Picture 13522">
          <a:extLst>
            <a:ext uri="{FF2B5EF4-FFF2-40B4-BE49-F238E27FC236}">
              <a16:creationId xmlns:a16="http://schemas.microsoft.com/office/drawing/2014/main" id="{00000000-0008-0000-0400-00000B32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t="-214" b="-214"/>
        <a:stretch>
          <a:fillRect/>
        </a:stretch>
      </xdr:blipFill>
      <xdr:spPr>
        <a:xfrm flipV="1">
          <a:off x="6400800" y="145732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228600</xdr:rowOff>
    </xdr:from>
    <xdr:to>
      <xdr:col>17</xdr:col>
      <xdr:colOff>171450</xdr:colOff>
      <xdr:row>50</xdr:row>
      <xdr:rowOff>228600</xdr:rowOff>
    </xdr:to>
    <xdr:pic>
      <xdr:nvPicPr>
        <xdr:cNvPr id="12812" name="Picture 13522">
          <a:extLst>
            <a:ext uri="{FF2B5EF4-FFF2-40B4-BE49-F238E27FC236}">
              <a16:creationId xmlns:a16="http://schemas.microsoft.com/office/drawing/2014/main" id="{00000000-0008-0000-0400-00000C32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t="-214" b="-214"/>
        <a:stretch>
          <a:fillRect/>
        </a:stretch>
      </xdr:blipFill>
      <xdr:spPr>
        <a:xfrm>
          <a:off x="6410325" y="14801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55</xdr:row>
      <xdr:rowOff>47625</xdr:rowOff>
    </xdr:from>
    <xdr:to>
      <xdr:col>17</xdr:col>
      <xdr:colOff>438150</xdr:colOff>
      <xdr:row>55</xdr:row>
      <xdr:rowOff>266700</xdr:rowOff>
    </xdr:to>
    <xdr:pic>
      <xdr:nvPicPr>
        <xdr:cNvPr id="12813" name="Picture 6">
          <a:extLst>
            <a:ext uri="{FF2B5EF4-FFF2-40B4-BE49-F238E27FC236}">
              <a16:creationId xmlns:a16="http://schemas.microsoft.com/office/drawing/2014/main" id="{00000000-0008-0000-0400-00000D3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a:xfrm>
          <a:off x="6372225" y="16144875"/>
          <a:ext cx="304800" cy="2190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200025</xdr:colOff>
      <xdr:row>52</xdr:row>
      <xdr:rowOff>28575</xdr:rowOff>
    </xdr:from>
    <xdr:to>
      <xdr:col>17</xdr:col>
      <xdr:colOff>390525</xdr:colOff>
      <xdr:row>52</xdr:row>
      <xdr:rowOff>247650</xdr:rowOff>
    </xdr:to>
    <xdr:pic>
      <xdr:nvPicPr>
        <xdr:cNvPr id="12814" name="图片 774">
          <a:extLst>
            <a:ext uri="{FF2B5EF4-FFF2-40B4-BE49-F238E27FC236}">
              <a16:creationId xmlns:a16="http://schemas.microsoft.com/office/drawing/2014/main" id="{00000000-0008-0000-0400-00000E32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38900" y="15211425"/>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62</xdr:row>
      <xdr:rowOff>38100</xdr:rowOff>
    </xdr:from>
    <xdr:to>
      <xdr:col>17</xdr:col>
      <xdr:colOff>457200</xdr:colOff>
      <xdr:row>63</xdr:row>
      <xdr:rowOff>0</xdr:rowOff>
    </xdr:to>
    <xdr:pic>
      <xdr:nvPicPr>
        <xdr:cNvPr id="12815" name="Picture 16">
          <a:extLst>
            <a:ext uri="{FF2B5EF4-FFF2-40B4-BE49-F238E27FC236}">
              <a16:creationId xmlns:a16="http://schemas.microsoft.com/office/drawing/2014/main" id="{00000000-0008-0000-0400-00000F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9850" y="1826895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49</xdr:row>
      <xdr:rowOff>19050</xdr:rowOff>
    </xdr:from>
    <xdr:to>
      <xdr:col>17</xdr:col>
      <xdr:colOff>438150</xdr:colOff>
      <xdr:row>49</xdr:row>
      <xdr:rowOff>276225</xdr:rowOff>
    </xdr:to>
    <xdr:pic>
      <xdr:nvPicPr>
        <xdr:cNvPr id="12816" name="图片 345">
          <a:extLst>
            <a:ext uri="{FF2B5EF4-FFF2-40B4-BE49-F238E27FC236}">
              <a16:creationId xmlns:a16="http://schemas.microsoft.com/office/drawing/2014/main" id="{00000000-0008-0000-0400-000010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34125" y="14287500"/>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51</xdr:row>
      <xdr:rowOff>66675</xdr:rowOff>
    </xdr:from>
    <xdr:to>
      <xdr:col>17</xdr:col>
      <xdr:colOff>514350</xdr:colOff>
      <xdr:row>51</xdr:row>
      <xdr:rowOff>276225</xdr:rowOff>
    </xdr:to>
    <xdr:pic>
      <xdr:nvPicPr>
        <xdr:cNvPr id="12817" name="图片 346">
          <a:extLst>
            <a:ext uri="{FF2B5EF4-FFF2-40B4-BE49-F238E27FC236}">
              <a16:creationId xmlns:a16="http://schemas.microsoft.com/office/drawing/2014/main" id="{00000000-0008-0000-0400-00001132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267450" y="149447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69</xdr:row>
      <xdr:rowOff>47625</xdr:rowOff>
    </xdr:from>
    <xdr:to>
      <xdr:col>17</xdr:col>
      <xdr:colOff>504825</xdr:colOff>
      <xdr:row>69</xdr:row>
      <xdr:rowOff>285750</xdr:rowOff>
    </xdr:to>
    <xdr:pic>
      <xdr:nvPicPr>
        <xdr:cNvPr id="12818" name="图片 362">
          <a:extLst>
            <a:ext uri="{FF2B5EF4-FFF2-40B4-BE49-F238E27FC236}">
              <a16:creationId xmlns:a16="http://schemas.microsoft.com/office/drawing/2014/main" id="{00000000-0008-0000-0400-00001232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6257925" y="204120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74</xdr:row>
      <xdr:rowOff>19050</xdr:rowOff>
    </xdr:from>
    <xdr:to>
      <xdr:col>17</xdr:col>
      <xdr:colOff>466725</xdr:colOff>
      <xdr:row>75</xdr:row>
      <xdr:rowOff>9525</xdr:rowOff>
    </xdr:to>
    <xdr:pic>
      <xdr:nvPicPr>
        <xdr:cNvPr id="12819" name="Picture 19">
          <a:extLst>
            <a:ext uri="{FF2B5EF4-FFF2-40B4-BE49-F238E27FC236}">
              <a16:creationId xmlns:a16="http://schemas.microsoft.com/office/drawing/2014/main" id="{00000000-0008-0000-0400-00001332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674" b="-674"/>
        <a:stretch>
          <a:fillRect/>
        </a:stretch>
      </xdr:blipFill>
      <xdr:spPr>
        <a:xfrm>
          <a:off x="6324600" y="21907500"/>
          <a:ext cx="381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72</xdr:row>
      <xdr:rowOff>38100</xdr:rowOff>
    </xdr:from>
    <xdr:to>
      <xdr:col>17</xdr:col>
      <xdr:colOff>523875</xdr:colOff>
      <xdr:row>73</xdr:row>
      <xdr:rowOff>0</xdr:rowOff>
    </xdr:to>
    <xdr:pic>
      <xdr:nvPicPr>
        <xdr:cNvPr id="12820" name="Picture 1">
          <a:extLst>
            <a:ext uri="{FF2B5EF4-FFF2-40B4-BE49-F238E27FC236}">
              <a16:creationId xmlns:a16="http://schemas.microsoft.com/office/drawing/2014/main" id="{00000000-0008-0000-0400-00001432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296025" y="21316950"/>
          <a:ext cx="466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71</xdr:row>
      <xdr:rowOff>0</xdr:rowOff>
    </xdr:from>
    <xdr:to>
      <xdr:col>17</xdr:col>
      <xdr:colOff>533400</xdr:colOff>
      <xdr:row>71</xdr:row>
      <xdr:rowOff>295275</xdr:rowOff>
    </xdr:to>
    <xdr:pic>
      <xdr:nvPicPr>
        <xdr:cNvPr id="12821" name="Picture 2">
          <a:extLst>
            <a:ext uri="{FF2B5EF4-FFF2-40B4-BE49-F238E27FC236}">
              <a16:creationId xmlns:a16="http://schemas.microsoft.com/office/drawing/2014/main" id="{00000000-0008-0000-0400-00001532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267450" y="20974050"/>
          <a:ext cx="5048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73</xdr:row>
      <xdr:rowOff>28575</xdr:rowOff>
    </xdr:from>
    <xdr:to>
      <xdr:col>17</xdr:col>
      <xdr:colOff>504825</xdr:colOff>
      <xdr:row>73</xdr:row>
      <xdr:rowOff>266700</xdr:rowOff>
    </xdr:to>
    <xdr:pic>
      <xdr:nvPicPr>
        <xdr:cNvPr id="12822" name="Picture 3">
          <a:extLst>
            <a:ext uri="{FF2B5EF4-FFF2-40B4-BE49-F238E27FC236}">
              <a16:creationId xmlns:a16="http://schemas.microsoft.com/office/drawing/2014/main" id="{00000000-0008-0000-0400-00001632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296025" y="21612225"/>
          <a:ext cx="4476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70</xdr:row>
      <xdr:rowOff>47625</xdr:rowOff>
    </xdr:from>
    <xdr:to>
      <xdr:col>17</xdr:col>
      <xdr:colOff>542925</xdr:colOff>
      <xdr:row>70</xdr:row>
      <xdr:rowOff>276225</xdr:rowOff>
    </xdr:to>
    <xdr:pic>
      <xdr:nvPicPr>
        <xdr:cNvPr id="12823" name="Picture 22">
          <a:extLst>
            <a:ext uri="{FF2B5EF4-FFF2-40B4-BE49-F238E27FC236}">
              <a16:creationId xmlns:a16="http://schemas.microsoft.com/office/drawing/2014/main" id="{00000000-0008-0000-0400-00001732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276975" y="20716875"/>
          <a:ext cx="504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75</xdr:row>
      <xdr:rowOff>28575</xdr:rowOff>
    </xdr:from>
    <xdr:to>
      <xdr:col>17</xdr:col>
      <xdr:colOff>514350</xdr:colOff>
      <xdr:row>75</xdr:row>
      <xdr:rowOff>276225</xdr:rowOff>
    </xdr:to>
    <xdr:pic>
      <xdr:nvPicPr>
        <xdr:cNvPr id="12824" name="Picture 20">
          <a:extLst>
            <a:ext uri="{FF2B5EF4-FFF2-40B4-BE49-F238E27FC236}">
              <a16:creationId xmlns:a16="http://schemas.microsoft.com/office/drawing/2014/main" id="{00000000-0008-0000-0400-00001832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t="-674" b="-674"/>
        <a:stretch>
          <a:fillRect/>
        </a:stretch>
      </xdr:blipFill>
      <xdr:spPr>
        <a:xfrm>
          <a:off x="6353175" y="2222182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76</xdr:row>
      <xdr:rowOff>28575</xdr:rowOff>
    </xdr:from>
    <xdr:to>
      <xdr:col>17</xdr:col>
      <xdr:colOff>542925</xdr:colOff>
      <xdr:row>76</xdr:row>
      <xdr:rowOff>238125</xdr:rowOff>
    </xdr:to>
    <xdr:pic>
      <xdr:nvPicPr>
        <xdr:cNvPr id="12825" name="Picture 21">
          <a:extLst>
            <a:ext uri="{FF2B5EF4-FFF2-40B4-BE49-F238E27FC236}">
              <a16:creationId xmlns:a16="http://schemas.microsoft.com/office/drawing/2014/main" id="{00000000-0008-0000-0400-00001932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t="-674" b="-674"/>
        <a:stretch>
          <a:fillRect/>
        </a:stretch>
      </xdr:blipFill>
      <xdr:spPr>
        <a:xfrm>
          <a:off x="6324600" y="22526625"/>
          <a:ext cx="457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77</xdr:row>
      <xdr:rowOff>28575</xdr:rowOff>
    </xdr:from>
    <xdr:to>
      <xdr:col>17</xdr:col>
      <xdr:colOff>504825</xdr:colOff>
      <xdr:row>77</xdr:row>
      <xdr:rowOff>276225</xdr:rowOff>
    </xdr:to>
    <xdr:pic>
      <xdr:nvPicPr>
        <xdr:cNvPr id="12826" name="Picture 22">
          <a:extLst>
            <a:ext uri="{FF2B5EF4-FFF2-40B4-BE49-F238E27FC236}">
              <a16:creationId xmlns:a16="http://schemas.microsoft.com/office/drawing/2014/main" id="{00000000-0008-0000-0400-00001A32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t="-674" b="-674"/>
        <a:stretch>
          <a:fillRect/>
        </a:stretch>
      </xdr:blipFill>
      <xdr:spPr>
        <a:xfrm>
          <a:off x="6362700" y="22831425"/>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78</xdr:row>
      <xdr:rowOff>38100</xdr:rowOff>
    </xdr:from>
    <xdr:to>
      <xdr:col>17</xdr:col>
      <xdr:colOff>466725</xdr:colOff>
      <xdr:row>78</xdr:row>
      <xdr:rowOff>266700</xdr:rowOff>
    </xdr:to>
    <xdr:pic>
      <xdr:nvPicPr>
        <xdr:cNvPr id="12827" name="Picture 23">
          <a:extLst>
            <a:ext uri="{FF2B5EF4-FFF2-40B4-BE49-F238E27FC236}">
              <a16:creationId xmlns:a16="http://schemas.microsoft.com/office/drawing/2014/main" id="{00000000-0008-0000-0400-00001B32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t="-674" b="-674"/>
        <a:stretch>
          <a:fillRect/>
        </a:stretch>
      </xdr:blipFill>
      <xdr:spPr>
        <a:xfrm>
          <a:off x="6324600" y="23145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86</xdr:row>
      <xdr:rowOff>38100</xdr:rowOff>
    </xdr:from>
    <xdr:to>
      <xdr:col>17</xdr:col>
      <xdr:colOff>428625</xdr:colOff>
      <xdr:row>86</xdr:row>
      <xdr:rowOff>266700</xdr:rowOff>
    </xdr:to>
    <xdr:pic>
      <xdr:nvPicPr>
        <xdr:cNvPr id="12828" name="Picture 30">
          <a:extLst>
            <a:ext uri="{FF2B5EF4-FFF2-40B4-BE49-F238E27FC236}">
              <a16:creationId xmlns:a16="http://schemas.microsoft.com/office/drawing/2014/main" id="{00000000-0008-0000-0400-00001C32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t="-687" b="-687"/>
        <a:stretch>
          <a:fillRect/>
        </a:stretch>
      </xdr:blipFill>
      <xdr:spPr>
        <a:xfrm>
          <a:off x="6362700" y="25584150"/>
          <a:ext cx="30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85</xdr:row>
      <xdr:rowOff>38100</xdr:rowOff>
    </xdr:from>
    <xdr:to>
      <xdr:col>17</xdr:col>
      <xdr:colOff>466725</xdr:colOff>
      <xdr:row>85</xdr:row>
      <xdr:rowOff>257175</xdr:rowOff>
    </xdr:to>
    <xdr:pic>
      <xdr:nvPicPr>
        <xdr:cNvPr id="12829" name="Picture 15">
          <a:extLst>
            <a:ext uri="{FF2B5EF4-FFF2-40B4-BE49-F238E27FC236}">
              <a16:creationId xmlns:a16="http://schemas.microsoft.com/office/drawing/2014/main" id="{00000000-0008-0000-0400-00001D32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t="-1157" b="-1157"/>
        <a:stretch>
          <a:fillRect/>
        </a:stretch>
      </xdr:blipFill>
      <xdr:spPr>
        <a:xfrm>
          <a:off x="6400800" y="25279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79</xdr:row>
      <xdr:rowOff>47625</xdr:rowOff>
    </xdr:from>
    <xdr:to>
      <xdr:col>17</xdr:col>
      <xdr:colOff>447675</xdr:colOff>
      <xdr:row>79</xdr:row>
      <xdr:rowOff>257175</xdr:rowOff>
    </xdr:to>
    <xdr:pic>
      <xdr:nvPicPr>
        <xdr:cNvPr id="12830" name="Picture 16">
          <a:extLst>
            <a:ext uri="{FF2B5EF4-FFF2-40B4-BE49-F238E27FC236}">
              <a16:creationId xmlns:a16="http://schemas.microsoft.com/office/drawing/2014/main" id="{00000000-0008-0000-0400-00001E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0325" y="23460075"/>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81</xdr:row>
      <xdr:rowOff>47625</xdr:rowOff>
    </xdr:from>
    <xdr:to>
      <xdr:col>17</xdr:col>
      <xdr:colOff>476250</xdr:colOff>
      <xdr:row>81</xdr:row>
      <xdr:rowOff>276225</xdr:rowOff>
    </xdr:to>
    <xdr:pic>
      <xdr:nvPicPr>
        <xdr:cNvPr id="12831" name="Picture 24">
          <a:extLst>
            <a:ext uri="{FF2B5EF4-FFF2-40B4-BE49-F238E27FC236}">
              <a16:creationId xmlns:a16="http://schemas.microsoft.com/office/drawing/2014/main" id="{00000000-0008-0000-0400-00001F32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t="-687" b="-687"/>
        <a:stretch>
          <a:fillRect/>
        </a:stretch>
      </xdr:blipFill>
      <xdr:spPr>
        <a:xfrm>
          <a:off x="6400800" y="24069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84</xdr:row>
      <xdr:rowOff>57150</xdr:rowOff>
    </xdr:from>
    <xdr:to>
      <xdr:col>17</xdr:col>
      <xdr:colOff>400050</xdr:colOff>
      <xdr:row>84</xdr:row>
      <xdr:rowOff>285750</xdr:rowOff>
    </xdr:to>
    <xdr:pic>
      <xdr:nvPicPr>
        <xdr:cNvPr id="12832" name="图片 381">
          <a:extLst>
            <a:ext uri="{FF2B5EF4-FFF2-40B4-BE49-F238E27FC236}">
              <a16:creationId xmlns:a16="http://schemas.microsoft.com/office/drawing/2014/main" id="{00000000-0008-0000-0400-00002032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l="51411" t="29170" r="44370" b="63235"/>
        <a:stretch>
          <a:fillRect/>
        </a:stretch>
      </xdr:blipFill>
      <xdr:spPr>
        <a:xfrm>
          <a:off x="6410325" y="24993600"/>
          <a:ext cx="228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82</xdr:row>
      <xdr:rowOff>28575</xdr:rowOff>
    </xdr:from>
    <xdr:to>
      <xdr:col>17</xdr:col>
      <xdr:colOff>514350</xdr:colOff>
      <xdr:row>82</xdr:row>
      <xdr:rowOff>276225</xdr:rowOff>
    </xdr:to>
    <xdr:pic>
      <xdr:nvPicPr>
        <xdr:cNvPr id="12833" name="图片 382">
          <a:extLst>
            <a:ext uri="{FF2B5EF4-FFF2-40B4-BE49-F238E27FC236}">
              <a16:creationId xmlns:a16="http://schemas.microsoft.com/office/drawing/2014/main" id="{00000000-0008-0000-0400-00002132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6305550" y="243554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83</xdr:row>
      <xdr:rowOff>28575</xdr:rowOff>
    </xdr:from>
    <xdr:to>
      <xdr:col>17</xdr:col>
      <xdr:colOff>428625</xdr:colOff>
      <xdr:row>83</xdr:row>
      <xdr:rowOff>295275</xdr:rowOff>
    </xdr:to>
    <xdr:pic>
      <xdr:nvPicPr>
        <xdr:cNvPr id="12834" name="图片 383">
          <a:extLst>
            <a:ext uri="{FF2B5EF4-FFF2-40B4-BE49-F238E27FC236}">
              <a16:creationId xmlns:a16="http://schemas.microsoft.com/office/drawing/2014/main" id="{00000000-0008-0000-0400-00002232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6372225" y="24660225"/>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89</xdr:row>
      <xdr:rowOff>19050</xdr:rowOff>
    </xdr:from>
    <xdr:to>
      <xdr:col>17</xdr:col>
      <xdr:colOff>381000</xdr:colOff>
      <xdr:row>89</xdr:row>
      <xdr:rowOff>276225</xdr:rowOff>
    </xdr:to>
    <xdr:pic>
      <xdr:nvPicPr>
        <xdr:cNvPr id="12835" name="图片 384">
          <a:extLst>
            <a:ext uri="{FF2B5EF4-FFF2-40B4-BE49-F238E27FC236}">
              <a16:creationId xmlns:a16="http://schemas.microsoft.com/office/drawing/2014/main" id="{00000000-0008-0000-0400-00002332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6343650" y="264795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88</xdr:row>
      <xdr:rowOff>28575</xdr:rowOff>
    </xdr:from>
    <xdr:to>
      <xdr:col>17</xdr:col>
      <xdr:colOff>381000</xdr:colOff>
      <xdr:row>88</xdr:row>
      <xdr:rowOff>295275</xdr:rowOff>
    </xdr:to>
    <xdr:pic>
      <xdr:nvPicPr>
        <xdr:cNvPr id="12836" name="图片 385">
          <a:extLst>
            <a:ext uri="{FF2B5EF4-FFF2-40B4-BE49-F238E27FC236}">
              <a16:creationId xmlns:a16="http://schemas.microsoft.com/office/drawing/2014/main" id="{00000000-0008-0000-0400-00002432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6343650" y="261842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87</xdr:row>
      <xdr:rowOff>28575</xdr:rowOff>
    </xdr:from>
    <xdr:to>
      <xdr:col>17</xdr:col>
      <xdr:colOff>447675</xdr:colOff>
      <xdr:row>87</xdr:row>
      <xdr:rowOff>276225</xdr:rowOff>
    </xdr:to>
    <xdr:pic>
      <xdr:nvPicPr>
        <xdr:cNvPr id="12837" name="图片 386">
          <a:extLst>
            <a:ext uri="{FF2B5EF4-FFF2-40B4-BE49-F238E27FC236}">
              <a16:creationId xmlns:a16="http://schemas.microsoft.com/office/drawing/2014/main" id="{00000000-0008-0000-0400-00002532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6429375" y="258794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80</xdr:row>
      <xdr:rowOff>38100</xdr:rowOff>
    </xdr:from>
    <xdr:to>
      <xdr:col>17</xdr:col>
      <xdr:colOff>447675</xdr:colOff>
      <xdr:row>80</xdr:row>
      <xdr:rowOff>257175</xdr:rowOff>
    </xdr:to>
    <xdr:pic>
      <xdr:nvPicPr>
        <xdr:cNvPr id="12838" name="Picture 77">
          <a:extLst>
            <a:ext uri="{FF2B5EF4-FFF2-40B4-BE49-F238E27FC236}">
              <a16:creationId xmlns:a16="http://schemas.microsoft.com/office/drawing/2014/main" id="{00000000-0008-0000-0400-00002632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6381750" y="23755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93</xdr:row>
      <xdr:rowOff>38100</xdr:rowOff>
    </xdr:from>
    <xdr:to>
      <xdr:col>17</xdr:col>
      <xdr:colOff>419100</xdr:colOff>
      <xdr:row>94</xdr:row>
      <xdr:rowOff>0</xdr:rowOff>
    </xdr:to>
    <xdr:pic>
      <xdr:nvPicPr>
        <xdr:cNvPr id="12839" name="Picture 36">
          <a:extLst>
            <a:ext uri="{FF2B5EF4-FFF2-40B4-BE49-F238E27FC236}">
              <a16:creationId xmlns:a16="http://schemas.microsoft.com/office/drawing/2014/main" id="{00000000-0008-0000-0400-00002732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t="-655" b="-655"/>
        <a:stretch>
          <a:fillRect/>
        </a:stretch>
      </xdr:blipFill>
      <xdr:spPr>
        <a:xfrm>
          <a:off x="6362700" y="2771775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109</xdr:row>
      <xdr:rowOff>38100</xdr:rowOff>
    </xdr:from>
    <xdr:to>
      <xdr:col>17</xdr:col>
      <xdr:colOff>476250</xdr:colOff>
      <xdr:row>110</xdr:row>
      <xdr:rowOff>0</xdr:rowOff>
    </xdr:to>
    <xdr:pic>
      <xdr:nvPicPr>
        <xdr:cNvPr id="12840" name="Picture 38">
          <a:extLst>
            <a:ext uri="{FF2B5EF4-FFF2-40B4-BE49-F238E27FC236}">
              <a16:creationId xmlns:a16="http://schemas.microsoft.com/office/drawing/2014/main" id="{00000000-0008-0000-0400-000028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5945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91</xdr:row>
      <xdr:rowOff>38100</xdr:rowOff>
    </xdr:from>
    <xdr:to>
      <xdr:col>17</xdr:col>
      <xdr:colOff>485775</xdr:colOff>
      <xdr:row>91</xdr:row>
      <xdr:rowOff>276225</xdr:rowOff>
    </xdr:to>
    <xdr:pic>
      <xdr:nvPicPr>
        <xdr:cNvPr id="12841" name="Picture 6">
          <a:extLst>
            <a:ext uri="{FF2B5EF4-FFF2-40B4-BE49-F238E27FC236}">
              <a16:creationId xmlns:a16="http://schemas.microsoft.com/office/drawing/2014/main" id="{00000000-0008-0000-0400-00002932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t="-687" b="-687"/>
        <a:stretch>
          <a:fillRect/>
        </a:stretch>
      </xdr:blipFill>
      <xdr:spPr>
        <a:xfrm>
          <a:off x="6400800" y="27108150"/>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101</xdr:row>
      <xdr:rowOff>38100</xdr:rowOff>
    </xdr:from>
    <xdr:to>
      <xdr:col>17</xdr:col>
      <xdr:colOff>533400</xdr:colOff>
      <xdr:row>101</xdr:row>
      <xdr:rowOff>238125</xdr:rowOff>
    </xdr:to>
    <xdr:pic>
      <xdr:nvPicPr>
        <xdr:cNvPr id="12842" name="Picture 12">
          <a:extLst>
            <a:ext uri="{FF2B5EF4-FFF2-40B4-BE49-F238E27FC236}">
              <a16:creationId xmlns:a16="http://schemas.microsoft.com/office/drawing/2014/main" id="{00000000-0008-0000-0400-00002A32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t="-1437" b="-1437"/>
        <a:stretch>
          <a:fillRect/>
        </a:stretch>
      </xdr:blipFill>
      <xdr:spPr>
        <a:xfrm>
          <a:off x="6286500" y="30156150"/>
          <a:ext cx="485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102</xdr:row>
      <xdr:rowOff>66675</xdr:rowOff>
    </xdr:from>
    <xdr:to>
      <xdr:col>17</xdr:col>
      <xdr:colOff>523875</xdr:colOff>
      <xdr:row>102</xdr:row>
      <xdr:rowOff>276225</xdr:rowOff>
    </xdr:to>
    <xdr:pic>
      <xdr:nvPicPr>
        <xdr:cNvPr id="12843" name="Picture 13">
          <a:extLst>
            <a:ext uri="{FF2B5EF4-FFF2-40B4-BE49-F238E27FC236}">
              <a16:creationId xmlns:a16="http://schemas.microsoft.com/office/drawing/2014/main" id="{00000000-0008-0000-0400-00002B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t="-2180" b="-2179"/>
        <a:stretch>
          <a:fillRect/>
        </a:stretch>
      </xdr:blipFill>
      <xdr:spPr>
        <a:xfrm>
          <a:off x="6276975" y="304895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95</xdr:row>
      <xdr:rowOff>57150</xdr:rowOff>
    </xdr:from>
    <xdr:to>
      <xdr:col>17</xdr:col>
      <xdr:colOff>476250</xdr:colOff>
      <xdr:row>96</xdr:row>
      <xdr:rowOff>0</xdr:rowOff>
    </xdr:to>
    <xdr:pic>
      <xdr:nvPicPr>
        <xdr:cNvPr id="12844" name="Picture 39">
          <a:extLst>
            <a:ext uri="{FF2B5EF4-FFF2-40B4-BE49-F238E27FC236}">
              <a16:creationId xmlns:a16="http://schemas.microsoft.com/office/drawing/2014/main" id="{00000000-0008-0000-0400-00002C32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t="-655" b="-655"/>
        <a:stretch>
          <a:fillRect/>
        </a:stretch>
      </xdr:blipFill>
      <xdr:spPr>
        <a:xfrm>
          <a:off x="6400800" y="28346400"/>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100</xdr:row>
      <xdr:rowOff>66675</xdr:rowOff>
    </xdr:from>
    <xdr:to>
      <xdr:col>17</xdr:col>
      <xdr:colOff>400050</xdr:colOff>
      <xdr:row>101</xdr:row>
      <xdr:rowOff>28575</xdr:rowOff>
    </xdr:to>
    <xdr:pic>
      <xdr:nvPicPr>
        <xdr:cNvPr id="12845" name="Picture 9">
          <a:extLst>
            <a:ext uri="{FF2B5EF4-FFF2-40B4-BE49-F238E27FC236}">
              <a16:creationId xmlns:a16="http://schemas.microsoft.com/office/drawing/2014/main" id="{00000000-0008-0000-0400-00002D32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t="-1326" b="-1326"/>
        <a:stretch>
          <a:fillRect/>
        </a:stretch>
      </xdr:blipFill>
      <xdr:spPr>
        <a:xfrm>
          <a:off x="6467475" y="29879925"/>
          <a:ext cx="1714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96</xdr:row>
      <xdr:rowOff>47625</xdr:rowOff>
    </xdr:from>
    <xdr:to>
      <xdr:col>17</xdr:col>
      <xdr:colOff>438150</xdr:colOff>
      <xdr:row>96</xdr:row>
      <xdr:rowOff>276225</xdr:rowOff>
    </xdr:to>
    <xdr:pic>
      <xdr:nvPicPr>
        <xdr:cNvPr id="12846" name="Picture 1152">
          <a:extLst>
            <a:ext uri="{FF2B5EF4-FFF2-40B4-BE49-F238E27FC236}">
              <a16:creationId xmlns:a16="http://schemas.microsoft.com/office/drawing/2014/main" id="{00000000-0008-0000-0400-00002E32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t="-1056" b="-1056"/>
        <a:stretch>
          <a:fillRect/>
        </a:stretch>
      </xdr:blipFill>
      <xdr:spPr>
        <a:xfrm>
          <a:off x="6391275" y="2864167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97</xdr:row>
      <xdr:rowOff>66675</xdr:rowOff>
    </xdr:from>
    <xdr:to>
      <xdr:col>17</xdr:col>
      <xdr:colOff>504825</xdr:colOff>
      <xdr:row>98</xdr:row>
      <xdr:rowOff>9525</xdr:rowOff>
    </xdr:to>
    <xdr:pic>
      <xdr:nvPicPr>
        <xdr:cNvPr id="12847" name="Picture 91" descr="888">
          <a:extLst>
            <a:ext uri="{FF2B5EF4-FFF2-40B4-BE49-F238E27FC236}">
              <a16:creationId xmlns:a16="http://schemas.microsoft.com/office/drawing/2014/main" id="{00000000-0008-0000-0400-00002F32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t="-7545" b="-7545"/>
        <a:stretch>
          <a:fillRect/>
        </a:stretch>
      </xdr:blipFill>
      <xdr:spPr>
        <a:xfrm>
          <a:off x="6334125" y="28965525"/>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98</xdr:row>
      <xdr:rowOff>85725</xdr:rowOff>
    </xdr:from>
    <xdr:to>
      <xdr:col>17</xdr:col>
      <xdr:colOff>438150</xdr:colOff>
      <xdr:row>99</xdr:row>
      <xdr:rowOff>38100</xdr:rowOff>
    </xdr:to>
    <xdr:pic>
      <xdr:nvPicPr>
        <xdr:cNvPr id="12848" name="Picture 92" descr="888">
          <a:extLst>
            <a:ext uri="{FF2B5EF4-FFF2-40B4-BE49-F238E27FC236}">
              <a16:creationId xmlns:a16="http://schemas.microsoft.com/office/drawing/2014/main" id="{00000000-0008-0000-0400-000030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72225" y="292893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99</xdr:row>
      <xdr:rowOff>47625</xdr:rowOff>
    </xdr:from>
    <xdr:to>
      <xdr:col>17</xdr:col>
      <xdr:colOff>457200</xdr:colOff>
      <xdr:row>100</xdr:row>
      <xdr:rowOff>38100</xdr:rowOff>
    </xdr:to>
    <xdr:pic>
      <xdr:nvPicPr>
        <xdr:cNvPr id="12849" name="Picture 118" descr="888">
          <a:extLst>
            <a:ext uri="{FF2B5EF4-FFF2-40B4-BE49-F238E27FC236}">
              <a16:creationId xmlns:a16="http://schemas.microsoft.com/office/drawing/2014/main" id="{00000000-0008-0000-0400-00003132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t="-6451" b="-6451"/>
        <a:stretch>
          <a:fillRect/>
        </a:stretch>
      </xdr:blipFill>
      <xdr:spPr>
        <a:xfrm>
          <a:off x="6362700" y="29556075"/>
          <a:ext cx="3333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107</xdr:row>
      <xdr:rowOff>38100</xdr:rowOff>
    </xdr:from>
    <xdr:to>
      <xdr:col>17</xdr:col>
      <xdr:colOff>390525</xdr:colOff>
      <xdr:row>107</xdr:row>
      <xdr:rowOff>266700</xdr:rowOff>
    </xdr:to>
    <xdr:pic>
      <xdr:nvPicPr>
        <xdr:cNvPr id="12850" name="Picture 34">
          <a:extLst>
            <a:ext uri="{FF2B5EF4-FFF2-40B4-BE49-F238E27FC236}">
              <a16:creationId xmlns:a16="http://schemas.microsoft.com/office/drawing/2014/main" id="{00000000-0008-0000-0400-000032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81750" y="319849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111</xdr:row>
      <xdr:rowOff>0</xdr:rowOff>
    </xdr:from>
    <xdr:to>
      <xdr:col>17</xdr:col>
      <xdr:colOff>457200</xdr:colOff>
      <xdr:row>111</xdr:row>
      <xdr:rowOff>295275</xdr:rowOff>
    </xdr:to>
    <xdr:pic>
      <xdr:nvPicPr>
        <xdr:cNvPr id="12851" name="Picture 1">
          <a:extLst>
            <a:ext uri="{FF2B5EF4-FFF2-40B4-BE49-F238E27FC236}">
              <a16:creationId xmlns:a16="http://schemas.microsoft.com/office/drawing/2014/main" id="{00000000-0008-0000-0400-00003332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t="-1656" b="-1656"/>
        <a:stretch>
          <a:fillRect/>
        </a:stretch>
      </xdr:blipFill>
      <xdr:spPr>
        <a:xfrm>
          <a:off x="6410325" y="33166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112</xdr:row>
      <xdr:rowOff>66675</xdr:rowOff>
    </xdr:from>
    <xdr:to>
      <xdr:col>17</xdr:col>
      <xdr:colOff>533400</xdr:colOff>
      <xdr:row>112</xdr:row>
      <xdr:rowOff>276225</xdr:rowOff>
    </xdr:to>
    <xdr:pic>
      <xdr:nvPicPr>
        <xdr:cNvPr id="12852" name="Picture 6">
          <a:extLst>
            <a:ext uri="{FF2B5EF4-FFF2-40B4-BE49-F238E27FC236}">
              <a16:creationId xmlns:a16="http://schemas.microsoft.com/office/drawing/2014/main" id="{00000000-0008-0000-0400-00003432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t="-3963" b="-3963"/>
        <a:stretch>
          <a:fillRect/>
        </a:stretch>
      </xdr:blipFill>
      <xdr:spPr>
        <a:xfrm>
          <a:off x="6257925" y="33537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112</xdr:row>
      <xdr:rowOff>295275</xdr:rowOff>
    </xdr:from>
    <xdr:to>
      <xdr:col>17</xdr:col>
      <xdr:colOff>447675</xdr:colOff>
      <xdr:row>113</xdr:row>
      <xdr:rowOff>285750</xdr:rowOff>
    </xdr:to>
    <xdr:pic>
      <xdr:nvPicPr>
        <xdr:cNvPr id="12853" name="Picture 7">
          <a:extLst>
            <a:ext uri="{FF2B5EF4-FFF2-40B4-BE49-F238E27FC236}">
              <a16:creationId xmlns:a16="http://schemas.microsoft.com/office/drawing/2014/main" id="{00000000-0008-0000-0400-000035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43650" y="33766125"/>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114</xdr:row>
      <xdr:rowOff>66675</xdr:rowOff>
    </xdr:from>
    <xdr:to>
      <xdr:col>17</xdr:col>
      <xdr:colOff>447675</xdr:colOff>
      <xdr:row>115</xdr:row>
      <xdr:rowOff>19050</xdr:rowOff>
    </xdr:to>
    <xdr:pic>
      <xdr:nvPicPr>
        <xdr:cNvPr id="12854" name="Picture 8">
          <a:extLst>
            <a:ext uri="{FF2B5EF4-FFF2-40B4-BE49-F238E27FC236}">
              <a16:creationId xmlns:a16="http://schemas.microsoft.com/office/drawing/2014/main" id="{00000000-0008-0000-0400-00003632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t="-2293" b="-2293"/>
        <a:stretch>
          <a:fillRect/>
        </a:stretch>
      </xdr:blipFill>
      <xdr:spPr>
        <a:xfrm>
          <a:off x="6372225" y="34147125"/>
          <a:ext cx="314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92</xdr:row>
      <xdr:rowOff>85725</xdr:rowOff>
    </xdr:from>
    <xdr:to>
      <xdr:col>17</xdr:col>
      <xdr:colOff>514350</xdr:colOff>
      <xdr:row>92</xdr:row>
      <xdr:rowOff>266700</xdr:rowOff>
    </xdr:to>
    <xdr:pic>
      <xdr:nvPicPr>
        <xdr:cNvPr id="12855" name="Picture 1">
          <a:extLst>
            <a:ext uri="{FF2B5EF4-FFF2-40B4-BE49-F238E27FC236}">
              <a16:creationId xmlns:a16="http://schemas.microsoft.com/office/drawing/2014/main" id="{00000000-0008-0000-0400-00003732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t="-1202" b="-1202"/>
        <a:stretch>
          <a:fillRect/>
        </a:stretch>
      </xdr:blipFill>
      <xdr:spPr>
        <a:xfrm>
          <a:off x="6305550" y="27460575"/>
          <a:ext cx="447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106</xdr:row>
      <xdr:rowOff>38100</xdr:rowOff>
    </xdr:from>
    <xdr:to>
      <xdr:col>17</xdr:col>
      <xdr:colOff>447675</xdr:colOff>
      <xdr:row>106</xdr:row>
      <xdr:rowOff>257175</xdr:rowOff>
    </xdr:to>
    <xdr:pic>
      <xdr:nvPicPr>
        <xdr:cNvPr id="12856" name="Picture 8">
          <a:extLst>
            <a:ext uri="{FF2B5EF4-FFF2-40B4-BE49-F238E27FC236}">
              <a16:creationId xmlns:a16="http://schemas.microsoft.com/office/drawing/2014/main" id="{00000000-0008-0000-0400-00003832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t="-1326" b="-1326"/>
        <a:stretch>
          <a:fillRect/>
        </a:stretch>
      </xdr:blipFill>
      <xdr:spPr>
        <a:xfrm rot="-5400000">
          <a:off x="6395720" y="3160839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7" name="Picture 14">
          <a:extLst>
            <a:ext uri="{FF2B5EF4-FFF2-40B4-BE49-F238E27FC236}">
              <a16:creationId xmlns:a16="http://schemas.microsoft.com/office/drawing/2014/main" id="{00000000-0008-0000-0400-000039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103</xdr:row>
      <xdr:rowOff>47625</xdr:rowOff>
    </xdr:from>
    <xdr:to>
      <xdr:col>17</xdr:col>
      <xdr:colOff>542925</xdr:colOff>
      <xdr:row>103</xdr:row>
      <xdr:rowOff>257175</xdr:rowOff>
    </xdr:to>
    <xdr:pic>
      <xdr:nvPicPr>
        <xdr:cNvPr id="12858" name="Picture 13">
          <a:extLst>
            <a:ext uri="{FF2B5EF4-FFF2-40B4-BE49-F238E27FC236}">
              <a16:creationId xmlns:a16="http://schemas.microsoft.com/office/drawing/2014/main" id="{00000000-0008-0000-0400-00003A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6296025" y="3077527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9" name="Picture 14">
          <a:extLst>
            <a:ext uri="{FF2B5EF4-FFF2-40B4-BE49-F238E27FC236}">
              <a16:creationId xmlns:a16="http://schemas.microsoft.com/office/drawing/2014/main" id="{00000000-0008-0000-0400-00003B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110</xdr:row>
      <xdr:rowOff>57150</xdr:rowOff>
    </xdr:from>
    <xdr:to>
      <xdr:col>17</xdr:col>
      <xdr:colOff>523875</xdr:colOff>
      <xdr:row>111</xdr:row>
      <xdr:rowOff>0</xdr:rowOff>
    </xdr:to>
    <xdr:pic>
      <xdr:nvPicPr>
        <xdr:cNvPr id="12860" name="Picture 38">
          <a:extLst>
            <a:ext uri="{FF2B5EF4-FFF2-40B4-BE49-F238E27FC236}">
              <a16:creationId xmlns:a16="http://schemas.microsoft.com/office/drawing/2014/main" id="{00000000-0008-0000-0400-00003C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81750" y="32918400"/>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110</xdr:row>
      <xdr:rowOff>38100</xdr:rowOff>
    </xdr:from>
    <xdr:to>
      <xdr:col>17</xdr:col>
      <xdr:colOff>476250</xdr:colOff>
      <xdr:row>111</xdr:row>
      <xdr:rowOff>0</xdr:rowOff>
    </xdr:to>
    <xdr:pic>
      <xdr:nvPicPr>
        <xdr:cNvPr id="12861" name="Picture 38">
          <a:extLst>
            <a:ext uri="{FF2B5EF4-FFF2-40B4-BE49-F238E27FC236}">
              <a16:creationId xmlns:a16="http://schemas.microsoft.com/office/drawing/2014/main" id="{00000000-0008-0000-0400-00003D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8993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94</xdr:row>
      <xdr:rowOff>19050</xdr:rowOff>
    </xdr:from>
    <xdr:to>
      <xdr:col>17</xdr:col>
      <xdr:colOff>447675</xdr:colOff>
      <xdr:row>94</xdr:row>
      <xdr:rowOff>276225</xdr:rowOff>
    </xdr:to>
    <xdr:pic>
      <xdr:nvPicPr>
        <xdr:cNvPr id="12862" name="Picture 92" descr="888">
          <a:extLst>
            <a:ext uri="{FF2B5EF4-FFF2-40B4-BE49-F238E27FC236}">
              <a16:creationId xmlns:a16="http://schemas.microsoft.com/office/drawing/2014/main" id="{00000000-0008-0000-0400-00003E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81750" y="2800350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115</xdr:row>
      <xdr:rowOff>47625</xdr:rowOff>
    </xdr:from>
    <xdr:to>
      <xdr:col>17</xdr:col>
      <xdr:colOff>447675</xdr:colOff>
      <xdr:row>115</xdr:row>
      <xdr:rowOff>285750</xdr:rowOff>
    </xdr:to>
    <xdr:pic>
      <xdr:nvPicPr>
        <xdr:cNvPr id="12863" name="图片 439">
          <a:extLst>
            <a:ext uri="{FF2B5EF4-FFF2-40B4-BE49-F238E27FC236}">
              <a16:creationId xmlns:a16="http://schemas.microsoft.com/office/drawing/2014/main" id="{00000000-0008-0000-0400-00003F3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a:xfrm>
          <a:off x="6381750" y="3443287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116</xdr:row>
      <xdr:rowOff>66675</xdr:rowOff>
    </xdr:from>
    <xdr:to>
      <xdr:col>17</xdr:col>
      <xdr:colOff>504825</xdr:colOff>
      <xdr:row>116</xdr:row>
      <xdr:rowOff>247650</xdr:rowOff>
    </xdr:to>
    <xdr:pic>
      <xdr:nvPicPr>
        <xdr:cNvPr id="12864" name="图片 440">
          <a:extLst>
            <a:ext uri="{FF2B5EF4-FFF2-40B4-BE49-F238E27FC236}">
              <a16:creationId xmlns:a16="http://schemas.microsoft.com/office/drawing/2014/main" id="{00000000-0008-0000-0400-00004032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a:xfrm>
          <a:off x="6324600" y="34756725"/>
          <a:ext cx="4191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108</xdr:row>
      <xdr:rowOff>28575</xdr:rowOff>
    </xdr:from>
    <xdr:to>
      <xdr:col>17</xdr:col>
      <xdr:colOff>400050</xdr:colOff>
      <xdr:row>108</xdr:row>
      <xdr:rowOff>257175</xdr:rowOff>
    </xdr:to>
    <xdr:pic>
      <xdr:nvPicPr>
        <xdr:cNvPr id="12865" name="Picture 34">
          <a:extLst>
            <a:ext uri="{FF2B5EF4-FFF2-40B4-BE49-F238E27FC236}">
              <a16:creationId xmlns:a16="http://schemas.microsoft.com/office/drawing/2014/main" id="{00000000-0008-0000-0400-000041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91275" y="32280225"/>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121</xdr:row>
      <xdr:rowOff>57150</xdr:rowOff>
    </xdr:from>
    <xdr:to>
      <xdr:col>17</xdr:col>
      <xdr:colOff>495300</xdr:colOff>
      <xdr:row>122</xdr:row>
      <xdr:rowOff>0</xdr:rowOff>
    </xdr:to>
    <xdr:pic>
      <xdr:nvPicPr>
        <xdr:cNvPr id="12866" name="Picture 52">
          <a:extLst>
            <a:ext uri="{FF2B5EF4-FFF2-40B4-BE49-F238E27FC236}">
              <a16:creationId xmlns:a16="http://schemas.microsoft.com/office/drawing/2014/main" id="{00000000-0008-0000-0400-00004232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t="-929" b="-929"/>
        <a:stretch>
          <a:fillRect/>
        </a:stretch>
      </xdr:blipFill>
      <xdr:spPr>
        <a:xfrm>
          <a:off x="6334125" y="3627120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123</xdr:row>
      <xdr:rowOff>9525</xdr:rowOff>
    </xdr:from>
    <xdr:to>
      <xdr:col>17</xdr:col>
      <xdr:colOff>457200</xdr:colOff>
      <xdr:row>123</xdr:row>
      <xdr:rowOff>276225</xdr:rowOff>
    </xdr:to>
    <xdr:pic>
      <xdr:nvPicPr>
        <xdr:cNvPr id="12867" name="Picture 53">
          <a:extLst>
            <a:ext uri="{FF2B5EF4-FFF2-40B4-BE49-F238E27FC236}">
              <a16:creationId xmlns:a16="http://schemas.microsoft.com/office/drawing/2014/main" id="{00000000-0008-0000-0400-000043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6833175"/>
          <a:ext cx="342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122</xdr:row>
      <xdr:rowOff>38100</xdr:rowOff>
    </xdr:from>
    <xdr:to>
      <xdr:col>17</xdr:col>
      <xdr:colOff>476250</xdr:colOff>
      <xdr:row>123</xdr:row>
      <xdr:rowOff>9525</xdr:rowOff>
    </xdr:to>
    <xdr:pic>
      <xdr:nvPicPr>
        <xdr:cNvPr id="12868" name="Picture 8">
          <a:extLst>
            <a:ext uri="{FF2B5EF4-FFF2-40B4-BE49-F238E27FC236}">
              <a16:creationId xmlns:a16="http://schemas.microsoft.com/office/drawing/2014/main" id="{00000000-0008-0000-0400-000044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81750" y="365569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125</xdr:row>
      <xdr:rowOff>38100</xdr:rowOff>
    </xdr:from>
    <xdr:to>
      <xdr:col>17</xdr:col>
      <xdr:colOff>438150</xdr:colOff>
      <xdr:row>125</xdr:row>
      <xdr:rowOff>276225</xdr:rowOff>
    </xdr:to>
    <xdr:pic>
      <xdr:nvPicPr>
        <xdr:cNvPr id="12869" name="Picture 54">
          <a:extLst>
            <a:ext uri="{FF2B5EF4-FFF2-40B4-BE49-F238E27FC236}">
              <a16:creationId xmlns:a16="http://schemas.microsoft.com/office/drawing/2014/main" id="{00000000-0008-0000-0400-00004532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t="-780" b="-780"/>
        <a:stretch>
          <a:fillRect/>
        </a:stretch>
      </xdr:blipFill>
      <xdr:spPr>
        <a:xfrm>
          <a:off x="6381750" y="37471350"/>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127</xdr:row>
      <xdr:rowOff>47625</xdr:rowOff>
    </xdr:from>
    <xdr:to>
      <xdr:col>17</xdr:col>
      <xdr:colOff>457200</xdr:colOff>
      <xdr:row>127</xdr:row>
      <xdr:rowOff>266700</xdr:rowOff>
    </xdr:to>
    <xdr:pic>
      <xdr:nvPicPr>
        <xdr:cNvPr id="12870" name="Picture 53">
          <a:extLst>
            <a:ext uri="{FF2B5EF4-FFF2-40B4-BE49-F238E27FC236}">
              <a16:creationId xmlns:a16="http://schemas.microsoft.com/office/drawing/2014/main" id="{00000000-0008-0000-0400-000046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809047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126</xdr:row>
      <xdr:rowOff>38100</xdr:rowOff>
    </xdr:from>
    <xdr:to>
      <xdr:col>17</xdr:col>
      <xdr:colOff>457200</xdr:colOff>
      <xdr:row>126</xdr:row>
      <xdr:rowOff>238125</xdr:rowOff>
    </xdr:to>
    <xdr:pic>
      <xdr:nvPicPr>
        <xdr:cNvPr id="12871" name="Picture 8">
          <a:extLst>
            <a:ext uri="{FF2B5EF4-FFF2-40B4-BE49-F238E27FC236}">
              <a16:creationId xmlns:a16="http://schemas.microsoft.com/office/drawing/2014/main" id="{00000000-0008-0000-0400-000047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72225" y="37776150"/>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136</xdr:row>
      <xdr:rowOff>19050</xdr:rowOff>
    </xdr:from>
    <xdr:to>
      <xdr:col>17</xdr:col>
      <xdr:colOff>438150</xdr:colOff>
      <xdr:row>136</xdr:row>
      <xdr:rowOff>285750</xdr:rowOff>
    </xdr:to>
    <xdr:pic>
      <xdr:nvPicPr>
        <xdr:cNvPr id="12872" name="Picture 3640">
          <a:extLst>
            <a:ext uri="{FF2B5EF4-FFF2-40B4-BE49-F238E27FC236}">
              <a16:creationId xmlns:a16="http://schemas.microsoft.com/office/drawing/2014/main" id="{00000000-0008-0000-0400-00004832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6362700" y="40805100"/>
          <a:ext cx="3143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137</xdr:row>
      <xdr:rowOff>0</xdr:rowOff>
    </xdr:from>
    <xdr:to>
      <xdr:col>17</xdr:col>
      <xdr:colOff>504825</xdr:colOff>
      <xdr:row>137</xdr:row>
      <xdr:rowOff>247650</xdr:rowOff>
    </xdr:to>
    <xdr:pic>
      <xdr:nvPicPr>
        <xdr:cNvPr id="12873" name="Picture 4">
          <a:extLst>
            <a:ext uri="{FF2B5EF4-FFF2-40B4-BE49-F238E27FC236}">
              <a16:creationId xmlns:a16="http://schemas.microsoft.com/office/drawing/2014/main" id="{00000000-0008-0000-0400-00004932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6305550" y="41090850"/>
          <a:ext cx="4381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132</xdr:row>
      <xdr:rowOff>9525</xdr:rowOff>
    </xdr:from>
    <xdr:to>
      <xdr:col>17</xdr:col>
      <xdr:colOff>495300</xdr:colOff>
      <xdr:row>132</xdr:row>
      <xdr:rowOff>285750</xdr:rowOff>
    </xdr:to>
    <xdr:pic>
      <xdr:nvPicPr>
        <xdr:cNvPr id="12874" name="Picture 5">
          <a:extLst>
            <a:ext uri="{FF2B5EF4-FFF2-40B4-BE49-F238E27FC236}">
              <a16:creationId xmlns:a16="http://schemas.microsoft.com/office/drawing/2014/main" id="{00000000-0008-0000-0400-00004A32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a:xfrm>
          <a:off x="6362700" y="39576375"/>
          <a:ext cx="3714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133</xdr:row>
      <xdr:rowOff>95250</xdr:rowOff>
    </xdr:from>
    <xdr:to>
      <xdr:col>18</xdr:col>
      <xdr:colOff>0</xdr:colOff>
      <xdr:row>133</xdr:row>
      <xdr:rowOff>266700</xdr:rowOff>
    </xdr:to>
    <xdr:pic>
      <xdr:nvPicPr>
        <xdr:cNvPr id="12875" name="Picture 6">
          <a:extLst>
            <a:ext uri="{FF2B5EF4-FFF2-40B4-BE49-F238E27FC236}">
              <a16:creationId xmlns:a16="http://schemas.microsoft.com/office/drawing/2014/main" id="{00000000-0008-0000-0400-00004B32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a:xfrm>
          <a:off x="6276975" y="39966900"/>
          <a:ext cx="5238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134</xdr:row>
      <xdr:rowOff>9525</xdr:rowOff>
    </xdr:from>
    <xdr:to>
      <xdr:col>17</xdr:col>
      <xdr:colOff>457200</xdr:colOff>
      <xdr:row>134</xdr:row>
      <xdr:rowOff>257175</xdr:rowOff>
    </xdr:to>
    <xdr:pic>
      <xdr:nvPicPr>
        <xdr:cNvPr id="12876" name="Picture 7">
          <a:extLst>
            <a:ext uri="{FF2B5EF4-FFF2-40B4-BE49-F238E27FC236}">
              <a16:creationId xmlns:a16="http://schemas.microsoft.com/office/drawing/2014/main" id="{00000000-0008-0000-0400-00004C32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a:xfrm>
          <a:off x="6343650" y="4018597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135</xdr:row>
      <xdr:rowOff>38100</xdr:rowOff>
    </xdr:from>
    <xdr:to>
      <xdr:col>18</xdr:col>
      <xdr:colOff>0</xdr:colOff>
      <xdr:row>135</xdr:row>
      <xdr:rowOff>276225</xdr:rowOff>
    </xdr:to>
    <xdr:pic>
      <xdr:nvPicPr>
        <xdr:cNvPr id="12877" name="Picture 8">
          <a:extLst>
            <a:ext uri="{FF2B5EF4-FFF2-40B4-BE49-F238E27FC236}">
              <a16:creationId xmlns:a16="http://schemas.microsoft.com/office/drawing/2014/main" id="{00000000-0008-0000-0400-00004D32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6315075" y="405193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131</xdr:row>
      <xdr:rowOff>38100</xdr:rowOff>
    </xdr:from>
    <xdr:to>
      <xdr:col>17</xdr:col>
      <xdr:colOff>485775</xdr:colOff>
      <xdr:row>131</xdr:row>
      <xdr:rowOff>266700</xdr:rowOff>
    </xdr:to>
    <xdr:pic>
      <xdr:nvPicPr>
        <xdr:cNvPr id="12878" name="Picture 9">
          <a:extLst>
            <a:ext uri="{FF2B5EF4-FFF2-40B4-BE49-F238E27FC236}">
              <a16:creationId xmlns:a16="http://schemas.microsoft.com/office/drawing/2014/main" id="{00000000-0008-0000-0400-00004E32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a:xfrm>
          <a:off x="6334125" y="39300150"/>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150</xdr:row>
      <xdr:rowOff>47625</xdr:rowOff>
    </xdr:from>
    <xdr:to>
      <xdr:col>17</xdr:col>
      <xdr:colOff>466725</xdr:colOff>
      <xdr:row>150</xdr:row>
      <xdr:rowOff>266700</xdr:rowOff>
    </xdr:to>
    <xdr:pic>
      <xdr:nvPicPr>
        <xdr:cNvPr id="12879" name="Picture 67">
          <a:extLst>
            <a:ext uri="{FF2B5EF4-FFF2-40B4-BE49-F238E27FC236}">
              <a16:creationId xmlns:a16="http://schemas.microsoft.com/office/drawing/2014/main" id="{00000000-0008-0000-0400-00004F32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t="-710" b="-710"/>
        <a:stretch>
          <a:fillRect/>
        </a:stretch>
      </xdr:blipFill>
      <xdr:spPr>
        <a:xfrm>
          <a:off x="6324600" y="45100875"/>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151</xdr:row>
      <xdr:rowOff>38100</xdr:rowOff>
    </xdr:from>
    <xdr:to>
      <xdr:col>17</xdr:col>
      <xdr:colOff>533400</xdr:colOff>
      <xdr:row>151</xdr:row>
      <xdr:rowOff>266700</xdr:rowOff>
    </xdr:to>
    <xdr:pic>
      <xdr:nvPicPr>
        <xdr:cNvPr id="12880" name="图片 383">
          <a:extLst>
            <a:ext uri="{FF2B5EF4-FFF2-40B4-BE49-F238E27FC236}">
              <a16:creationId xmlns:a16="http://schemas.microsoft.com/office/drawing/2014/main" id="{00000000-0008-0000-0400-00005032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6343650" y="45396150"/>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153</xdr:row>
      <xdr:rowOff>38100</xdr:rowOff>
    </xdr:from>
    <xdr:to>
      <xdr:col>17</xdr:col>
      <xdr:colOff>533400</xdr:colOff>
      <xdr:row>153</xdr:row>
      <xdr:rowOff>285750</xdr:rowOff>
    </xdr:to>
    <xdr:pic>
      <xdr:nvPicPr>
        <xdr:cNvPr id="12881" name="Picture 45">
          <a:extLst>
            <a:ext uri="{FF2B5EF4-FFF2-40B4-BE49-F238E27FC236}">
              <a16:creationId xmlns:a16="http://schemas.microsoft.com/office/drawing/2014/main" id="{00000000-0008-0000-0400-00005132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t="-708" b="-708"/>
        <a:stretch>
          <a:fillRect/>
        </a:stretch>
      </xdr:blipFill>
      <xdr:spPr>
        <a:xfrm>
          <a:off x="6410325" y="4600575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154</xdr:row>
      <xdr:rowOff>28575</xdr:rowOff>
    </xdr:from>
    <xdr:to>
      <xdr:col>17</xdr:col>
      <xdr:colOff>476250</xdr:colOff>
      <xdr:row>154</xdr:row>
      <xdr:rowOff>257175</xdr:rowOff>
    </xdr:to>
    <xdr:pic>
      <xdr:nvPicPr>
        <xdr:cNvPr id="12882" name="Picture 46">
          <a:extLst>
            <a:ext uri="{FF2B5EF4-FFF2-40B4-BE49-F238E27FC236}">
              <a16:creationId xmlns:a16="http://schemas.microsoft.com/office/drawing/2014/main" id="{00000000-0008-0000-0400-00005232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t="-708" b="-708"/>
        <a:stretch>
          <a:fillRect/>
        </a:stretch>
      </xdr:blipFill>
      <xdr:spPr>
        <a:xfrm>
          <a:off x="6372225" y="46301025"/>
          <a:ext cx="342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11</xdr:row>
      <xdr:rowOff>9525</xdr:rowOff>
    </xdr:from>
    <xdr:to>
      <xdr:col>17</xdr:col>
      <xdr:colOff>485775</xdr:colOff>
      <xdr:row>11</xdr:row>
      <xdr:rowOff>266700</xdr:rowOff>
    </xdr:to>
    <xdr:pic>
      <xdr:nvPicPr>
        <xdr:cNvPr id="12883" name="图片 130">
          <a:extLst>
            <a:ext uri="{FF2B5EF4-FFF2-40B4-BE49-F238E27FC236}">
              <a16:creationId xmlns:a16="http://schemas.microsoft.com/office/drawing/2014/main" id="{00000000-0008-0000-0400-00005332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a:xfrm>
          <a:off x="6353175" y="269557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xdr:row>
      <xdr:rowOff>47625</xdr:rowOff>
    </xdr:from>
    <xdr:to>
      <xdr:col>17</xdr:col>
      <xdr:colOff>400050</xdr:colOff>
      <xdr:row>12</xdr:row>
      <xdr:rowOff>257175</xdr:rowOff>
    </xdr:to>
    <xdr:pic>
      <xdr:nvPicPr>
        <xdr:cNvPr id="12884" name="图片 131">
          <a:extLst>
            <a:ext uri="{FF2B5EF4-FFF2-40B4-BE49-F238E27FC236}">
              <a16:creationId xmlns:a16="http://schemas.microsoft.com/office/drawing/2014/main" id="{00000000-0008-0000-0400-00005432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6276975" y="3038475"/>
          <a:ext cx="3619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13</xdr:row>
      <xdr:rowOff>0</xdr:rowOff>
    </xdr:from>
    <xdr:to>
      <xdr:col>17</xdr:col>
      <xdr:colOff>314325</xdr:colOff>
      <xdr:row>13</xdr:row>
      <xdr:rowOff>257175</xdr:rowOff>
    </xdr:to>
    <xdr:pic>
      <xdr:nvPicPr>
        <xdr:cNvPr id="12885" name="图片 132">
          <a:extLst>
            <a:ext uri="{FF2B5EF4-FFF2-40B4-BE49-F238E27FC236}">
              <a16:creationId xmlns:a16="http://schemas.microsoft.com/office/drawing/2014/main" id="{00000000-0008-0000-0400-000055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24600" y="32956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15</xdr:row>
      <xdr:rowOff>76200</xdr:rowOff>
    </xdr:from>
    <xdr:to>
      <xdr:col>17</xdr:col>
      <xdr:colOff>390525</xdr:colOff>
      <xdr:row>15</xdr:row>
      <xdr:rowOff>247650</xdr:rowOff>
    </xdr:to>
    <xdr:pic>
      <xdr:nvPicPr>
        <xdr:cNvPr id="12886" name="图片 133">
          <a:extLst>
            <a:ext uri="{FF2B5EF4-FFF2-40B4-BE49-F238E27FC236}">
              <a16:creationId xmlns:a16="http://schemas.microsoft.com/office/drawing/2014/main" id="{00000000-0008-0000-0400-00005632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a:xfrm>
          <a:off x="6362700" y="3981450"/>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323850</xdr:colOff>
      <xdr:row>17</xdr:row>
      <xdr:rowOff>0</xdr:rowOff>
    </xdr:to>
    <xdr:pic>
      <xdr:nvPicPr>
        <xdr:cNvPr id="12887" name="图片 134">
          <a:extLst>
            <a:ext uri="{FF2B5EF4-FFF2-40B4-BE49-F238E27FC236}">
              <a16:creationId xmlns:a16="http://schemas.microsoft.com/office/drawing/2014/main" id="{00000000-0008-0000-0400-000057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34125" y="425767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90</xdr:row>
      <xdr:rowOff>28575</xdr:rowOff>
    </xdr:from>
    <xdr:to>
      <xdr:col>17</xdr:col>
      <xdr:colOff>533400</xdr:colOff>
      <xdr:row>90</xdr:row>
      <xdr:rowOff>276225</xdr:rowOff>
    </xdr:to>
    <xdr:pic>
      <xdr:nvPicPr>
        <xdr:cNvPr id="12888" name="图片 135">
          <a:extLst>
            <a:ext uri="{FF2B5EF4-FFF2-40B4-BE49-F238E27FC236}">
              <a16:creationId xmlns:a16="http://schemas.microsoft.com/office/drawing/2014/main" id="{00000000-0008-0000-0400-00005832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6276975" y="26793825"/>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117</xdr:row>
      <xdr:rowOff>76200</xdr:rowOff>
    </xdr:from>
    <xdr:to>
      <xdr:col>17</xdr:col>
      <xdr:colOff>457200</xdr:colOff>
      <xdr:row>117</xdr:row>
      <xdr:rowOff>238125</xdr:rowOff>
    </xdr:to>
    <xdr:pic>
      <xdr:nvPicPr>
        <xdr:cNvPr id="12889" name="图片 136">
          <a:extLst>
            <a:ext uri="{FF2B5EF4-FFF2-40B4-BE49-F238E27FC236}">
              <a16:creationId xmlns:a16="http://schemas.microsoft.com/office/drawing/2014/main" id="{00000000-0008-0000-0400-00005932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a:xfrm>
          <a:off x="6296025" y="35071050"/>
          <a:ext cx="40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118</xdr:row>
      <xdr:rowOff>28575</xdr:rowOff>
    </xdr:from>
    <xdr:to>
      <xdr:col>17</xdr:col>
      <xdr:colOff>409575</xdr:colOff>
      <xdr:row>118</xdr:row>
      <xdr:rowOff>285750</xdr:rowOff>
    </xdr:to>
    <xdr:pic>
      <xdr:nvPicPr>
        <xdr:cNvPr id="12890" name="图片 137">
          <a:extLst>
            <a:ext uri="{FF2B5EF4-FFF2-40B4-BE49-F238E27FC236}">
              <a16:creationId xmlns:a16="http://schemas.microsoft.com/office/drawing/2014/main" id="{00000000-0008-0000-0400-00005A32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a:xfrm>
          <a:off x="6343650" y="353282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119</xdr:row>
      <xdr:rowOff>0</xdr:rowOff>
    </xdr:from>
    <xdr:to>
      <xdr:col>17</xdr:col>
      <xdr:colOff>400050</xdr:colOff>
      <xdr:row>119</xdr:row>
      <xdr:rowOff>247650</xdr:rowOff>
    </xdr:to>
    <xdr:pic>
      <xdr:nvPicPr>
        <xdr:cNvPr id="12891" name="图片 138">
          <a:extLst>
            <a:ext uri="{FF2B5EF4-FFF2-40B4-BE49-F238E27FC236}">
              <a16:creationId xmlns:a16="http://schemas.microsoft.com/office/drawing/2014/main" id="{00000000-0008-0000-0400-00005B32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a:xfrm>
          <a:off x="6238875" y="3560445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120</xdr:row>
      <xdr:rowOff>28575</xdr:rowOff>
    </xdr:from>
    <xdr:to>
      <xdr:col>17</xdr:col>
      <xdr:colOff>390525</xdr:colOff>
      <xdr:row>120</xdr:row>
      <xdr:rowOff>247650</xdr:rowOff>
    </xdr:to>
    <xdr:pic>
      <xdr:nvPicPr>
        <xdr:cNvPr id="12892" name="图片 139">
          <a:extLst>
            <a:ext uri="{FF2B5EF4-FFF2-40B4-BE49-F238E27FC236}">
              <a16:creationId xmlns:a16="http://schemas.microsoft.com/office/drawing/2014/main" id="{00000000-0008-0000-0400-00005C32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a:xfrm>
          <a:off x="6286500" y="3593782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124</xdr:row>
      <xdr:rowOff>28575</xdr:rowOff>
    </xdr:from>
    <xdr:to>
      <xdr:col>17</xdr:col>
      <xdr:colOff>400050</xdr:colOff>
      <xdr:row>124</xdr:row>
      <xdr:rowOff>276225</xdr:rowOff>
    </xdr:to>
    <xdr:pic>
      <xdr:nvPicPr>
        <xdr:cNvPr id="12893" name="图片 140">
          <a:extLst>
            <a:ext uri="{FF2B5EF4-FFF2-40B4-BE49-F238E27FC236}">
              <a16:creationId xmlns:a16="http://schemas.microsoft.com/office/drawing/2014/main" id="{00000000-0008-0000-0400-00005D32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a:xfrm>
          <a:off x="6324600" y="37157025"/>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128</xdr:row>
      <xdr:rowOff>0</xdr:rowOff>
    </xdr:from>
    <xdr:to>
      <xdr:col>17</xdr:col>
      <xdr:colOff>466725</xdr:colOff>
      <xdr:row>129</xdr:row>
      <xdr:rowOff>19050</xdr:rowOff>
    </xdr:to>
    <xdr:pic>
      <xdr:nvPicPr>
        <xdr:cNvPr id="12894" name="图片 141">
          <a:extLst>
            <a:ext uri="{FF2B5EF4-FFF2-40B4-BE49-F238E27FC236}">
              <a16:creationId xmlns:a16="http://schemas.microsoft.com/office/drawing/2014/main" id="{00000000-0008-0000-0400-00005E32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a:xfrm>
          <a:off x="6276975" y="38347650"/>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139</xdr:row>
      <xdr:rowOff>28575</xdr:rowOff>
    </xdr:from>
    <xdr:to>
      <xdr:col>17</xdr:col>
      <xdr:colOff>476250</xdr:colOff>
      <xdr:row>139</xdr:row>
      <xdr:rowOff>285750</xdr:rowOff>
    </xdr:to>
    <xdr:pic>
      <xdr:nvPicPr>
        <xdr:cNvPr id="12895" name="图片 142">
          <a:extLst>
            <a:ext uri="{FF2B5EF4-FFF2-40B4-BE49-F238E27FC236}">
              <a16:creationId xmlns:a16="http://schemas.microsoft.com/office/drawing/2014/main" id="{00000000-0008-0000-0400-00005F32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a:xfrm>
          <a:off x="6267450" y="41729025"/>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142</xdr:row>
      <xdr:rowOff>28575</xdr:rowOff>
    </xdr:from>
    <xdr:to>
      <xdr:col>17</xdr:col>
      <xdr:colOff>495300</xdr:colOff>
      <xdr:row>142</xdr:row>
      <xdr:rowOff>266700</xdr:rowOff>
    </xdr:to>
    <xdr:pic>
      <xdr:nvPicPr>
        <xdr:cNvPr id="12896" name="图片 143">
          <a:extLst>
            <a:ext uri="{FF2B5EF4-FFF2-40B4-BE49-F238E27FC236}">
              <a16:creationId xmlns:a16="http://schemas.microsoft.com/office/drawing/2014/main" id="{00000000-0008-0000-0400-00006032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a:xfrm>
          <a:off x="6315075" y="42643425"/>
          <a:ext cx="4191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140</xdr:row>
      <xdr:rowOff>19050</xdr:rowOff>
    </xdr:from>
    <xdr:to>
      <xdr:col>17</xdr:col>
      <xdr:colOff>409575</xdr:colOff>
      <xdr:row>140</xdr:row>
      <xdr:rowOff>228600</xdr:rowOff>
    </xdr:to>
    <xdr:pic>
      <xdr:nvPicPr>
        <xdr:cNvPr id="12897" name="图片 144">
          <a:extLst>
            <a:ext uri="{FF2B5EF4-FFF2-40B4-BE49-F238E27FC236}">
              <a16:creationId xmlns:a16="http://schemas.microsoft.com/office/drawing/2014/main" id="{00000000-0008-0000-0400-00006132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a:xfrm>
          <a:off x="6276975" y="4202430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129</xdr:row>
      <xdr:rowOff>0</xdr:rowOff>
    </xdr:from>
    <xdr:to>
      <xdr:col>17</xdr:col>
      <xdr:colOff>342900</xdr:colOff>
      <xdr:row>129</xdr:row>
      <xdr:rowOff>276225</xdr:rowOff>
    </xdr:to>
    <xdr:pic>
      <xdr:nvPicPr>
        <xdr:cNvPr id="12898" name="图片 145">
          <a:extLst>
            <a:ext uri="{FF2B5EF4-FFF2-40B4-BE49-F238E27FC236}">
              <a16:creationId xmlns:a16="http://schemas.microsoft.com/office/drawing/2014/main" id="{00000000-0008-0000-0400-00006232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a:xfrm>
          <a:off x="6324600" y="3865245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141</xdr:row>
      <xdr:rowOff>47625</xdr:rowOff>
    </xdr:from>
    <xdr:to>
      <xdr:col>17</xdr:col>
      <xdr:colOff>342900</xdr:colOff>
      <xdr:row>141</xdr:row>
      <xdr:rowOff>285750</xdr:rowOff>
    </xdr:to>
    <xdr:pic>
      <xdr:nvPicPr>
        <xdr:cNvPr id="12899" name="图片 146">
          <a:extLst>
            <a:ext uri="{FF2B5EF4-FFF2-40B4-BE49-F238E27FC236}">
              <a16:creationId xmlns:a16="http://schemas.microsoft.com/office/drawing/2014/main" id="{00000000-0008-0000-0400-000063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15075" y="42357675"/>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143</xdr:row>
      <xdr:rowOff>28575</xdr:rowOff>
    </xdr:from>
    <xdr:to>
      <xdr:col>17</xdr:col>
      <xdr:colOff>495300</xdr:colOff>
      <xdr:row>143</xdr:row>
      <xdr:rowOff>228600</xdr:rowOff>
    </xdr:to>
    <xdr:pic>
      <xdr:nvPicPr>
        <xdr:cNvPr id="12900" name="图片 147">
          <a:extLst>
            <a:ext uri="{FF2B5EF4-FFF2-40B4-BE49-F238E27FC236}">
              <a16:creationId xmlns:a16="http://schemas.microsoft.com/office/drawing/2014/main" id="{00000000-0008-0000-0400-00006432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a:xfrm>
          <a:off x="6296025" y="4294822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146</xdr:row>
      <xdr:rowOff>47625</xdr:rowOff>
    </xdr:from>
    <xdr:to>
      <xdr:col>17</xdr:col>
      <xdr:colOff>533400</xdr:colOff>
      <xdr:row>146</xdr:row>
      <xdr:rowOff>266700</xdr:rowOff>
    </xdr:to>
    <xdr:pic>
      <xdr:nvPicPr>
        <xdr:cNvPr id="12901" name="图片 148">
          <a:extLst>
            <a:ext uri="{FF2B5EF4-FFF2-40B4-BE49-F238E27FC236}">
              <a16:creationId xmlns:a16="http://schemas.microsoft.com/office/drawing/2014/main" id="{00000000-0008-0000-0400-00006532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a:xfrm>
          <a:off x="6286500" y="43881675"/>
          <a:ext cx="485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144</xdr:row>
      <xdr:rowOff>38100</xdr:rowOff>
    </xdr:from>
    <xdr:to>
      <xdr:col>17</xdr:col>
      <xdr:colOff>504825</xdr:colOff>
      <xdr:row>144</xdr:row>
      <xdr:rowOff>238125</xdr:rowOff>
    </xdr:to>
    <xdr:pic>
      <xdr:nvPicPr>
        <xdr:cNvPr id="12902" name="图片 149">
          <a:extLst>
            <a:ext uri="{FF2B5EF4-FFF2-40B4-BE49-F238E27FC236}">
              <a16:creationId xmlns:a16="http://schemas.microsoft.com/office/drawing/2014/main" id="{00000000-0008-0000-0400-000066320000}"/>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a:xfrm>
          <a:off x="6305550" y="43262550"/>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130</xdr:row>
      <xdr:rowOff>28575</xdr:rowOff>
    </xdr:from>
    <xdr:to>
      <xdr:col>17</xdr:col>
      <xdr:colOff>314325</xdr:colOff>
      <xdr:row>130</xdr:row>
      <xdr:rowOff>276225</xdr:rowOff>
    </xdr:to>
    <xdr:pic>
      <xdr:nvPicPr>
        <xdr:cNvPr id="12903" name="图片 150">
          <a:extLst>
            <a:ext uri="{FF2B5EF4-FFF2-40B4-BE49-F238E27FC236}">
              <a16:creationId xmlns:a16="http://schemas.microsoft.com/office/drawing/2014/main" id="{00000000-0008-0000-0400-00006732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a:xfrm>
          <a:off x="6315075" y="38985825"/>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145</xdr:row>
      <xdr:rowOff>38100</xdr:rowOff>
    </xdr:from>
    <xdr:to>
      <xdr:col>17</xdr:col>
      <xdr:colOff>361950</xdr:colOff>
      <xdr:row>145</xdr:row>
      <xdr:rowOff>276225</xdr:rowOff>
    </xdr:to>
    <xdr:pic>
      <xdr:nvPicPr>
        <xdr:cNvPr id="12904" name="图片 151">
          <a:extLst>
            <a:ext uri="{FF2B5EF4-FFF2-40B4-BE49-F238E27FC236}">
              <a16:creationId xmlns:a16="http://schemas.microsoft.com/office/drawing/2014/main" id="{00000000-0008-0000-0400-000068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34125" y="43567350"/>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147</xdr:row>
      <xdr:rowOff>57150</xdr:rowOff>
    </xdr:from>
    <xdr:to>
      <xdr:col>17</xdr:col>
      <xdr:colOff>552450</xdr:colOff>
      <xdr:row>147</xdr:row>
      <xdr:rowOff>219075</xdr:rowOff>
    </xdr:to>
    <xdr:pic>
      <xdr:nvPicPr>
        <xdr:cNvPr id="12905" name="图片 152">
          <a:extLst>
            <a:ext uri="{FF2B5EF4-FFF2-40B4-BE49-F238E27FC236}">
              <a16:creationId xmlns:a16="http://schemas.microsoft.com/office/drawing/2014/main" id="{00000000-0008-0000-0400-00006932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a:xfrm>
          <a:off x="6267450" y="44196000"/>
          <a:ext cx="523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148</xdr:row>
      <xdr:rowOff>47625</xdr:rowOff>
    </xdr:from>
    <xdr:to>
      <xdr:col>17</xdr:col>
      <xdr:colOff>476250</xdr:colOff>
      <xdr:row>148</xdr:row>
      <xdr:rowOff>238125</xdr:rowOff>
    </xdr:to>
    <xdr:pic>
      <xdr:nvPicPr>
        <xdr:cNvPr id="12906" name="图片 153">
          <a:extLst>
            <a:ext uri="{FF2B5EF4-FFF2-40B4-BE49-F238E27FC236}">
              <a16:creationId xmlns:a16="http://schemas.microsoft.com/office/drawing/2014/main" id="{00000000-0008-0000-0400-00006A3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a:xfrm>
          <a:off x="6324600" y="44491275"/>
          <a:ext cx="390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149</xdr:row>
      <xdr:rowOff>57150</xdr:rowOff>
    </xdr:from>
    <xdr:to>
      <xdr:col>17</xdr:col>
      <xdr:colOff>476250</xdr:colOff>
      <xdr:row>149</xdr:row>
      <xdr:rowOff>238125</xdr:rowOff>
    </xdr:to>
    <xdr:pic>
      <xdr:nvPicPr>
        <xdr:cNvPr id="12907" name="图片 154">
          <a:extLst>
            <a:ext uri="{FF2B5EF4-FFF2-40B4-BE49-F238E27FC236}">
              <a16:creationId xmlns:a16="http://schemas.microsoft.com/office/drawing/2014/main" id="{00000000-0008-0000-0400-00006B32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a:xfrm>
          <a:off x="6334125" y="44805600"/>
          <a:ext cx="3810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152</xdr:row>
      <xdr:rowOff>28575</xdr:rowOff>
    </xdr:from>
    <xdr:to>
      <xdr:col>17</xdr:col>
      <xdr:colOff>457200</xdr:colOff>
      <xdr:row>152</xdr:row>
      <xdr:rowOff>276225</xdr:rowOff>
    </xdr:to>
    <xdr:pic>
      <xdr:nvPicPr>
        <xdr:cNvPr id="12908" name="图片 155">
          <a:extLst>
            <a:ext uri="{FF2B5EF4-FFF2-40B4-BE49-F238E27FC236}">
              <a16:creationId xmlns:a16="http://schemas.microsoft.com/office/drawing/2014/main" id="{00000000-0008-0000-0400-00006C32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6276975" y="4569142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25</xdr:row>
      <xdr:rowOff>47625</xdr:rowOff>
    </xdr:from>
    <xdr:to>
      <xdr:col>17</xdr:col>
      <xdr:colOff>438150</xdr:colOff>
      <xdr:row>25</xdr:row>
      <xdr:rowOff>266700</xdr:rowOff>
    </xdr:to>
    <xdr:pic>
      <xdr:nvPicPr>
        <xdr:cNvPr id="12909" name="图片 441">
          <a:extLst>
            <a:ext uri="{FF2B5EF4-FFF2-40B4-BE49-F238E27FC236}">
              <a16:creationId xmlns:a16="http://schemas.microsoft.com/office/drawing/2014/main" id="{00000000-0008-0000-0400-00006D32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a:xfrm>
          <a:off x="6467475" y="7000875"/>
          <a:ext cx="209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104775</xdr:rowOff>
    </xdr:from>
    <xdr:to>
      <xdr:col>17</xdr:col>
      <xdr:colOff>419100</xdr:colOff>
      <xdr:row>23</xdr:row>
      <xdr:rowOff>276225</xdr:rowOff>
    </xdr:to>
    <xdr:pic>
      <xdr:nvPicPr>
        <xdr:cNvPr id="12910" name="图片 442">
          <a:extLst>
            <a:ext uri="{FF2B5EF4-FFF2-40B4-BE49-F238E27FC236}">
              <a16:creationId xmlns:a16="http://schemas.microsoft.com/office/drawing/2014/main" id="{00000000-0008-0000-0400-00006E32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a:xfrm>
          <a:off x="6334125" y="6448425"/>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24</xdr:row>
      <xdr:rowOff>114300</xdr:rowOff>
    </xdr:from>
    <xdr:to>
      <xdr:col>17</xdr:col>
      <xdr:colOff>428625</xdr:colOff>
      <xdr:row>24</xdr:row>
      <xdr:rowOff>295275</xdr:rowOff>
    </xdr:to>
    <xdr:pic>
      <xdr:nvPicPr>
        <xdr:cNvPr id="12911" name="图片 443">
          <a:extLst>
            <a:ext uri="{FF2B5EF4-FFF2-40B4-BE49-F238E27FC236}">
              <a16:creationId xmlns:a16="http://schemas.microsoft.com/office/drawing/2014/main" id="{00000000-0008-0000-0400-00006F32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a:xfrm>
          <a:off x="6353175" y="6762750"/>
          <a:ext cx="314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19</xdr:row>
      <xdr:rowOff>47625</xdr:rowOff>
    </xdr:from>
    <xdr:to>
      <xdr:col>17</xdr:col>
      <xdr:colOff>438150</xdr:colOff>
      <xdr:row>19</xdr:row>
      <xdr:rowOff>257175</xdr:rowOff>
    </xdr:to>
    <xdr:pic>
      <xdr:nvPicPr>
        <xdr:cNvPr id="12912" name="图片 162">
          <a:extLst>
            <a:ext uri="{FF2B5EF4-FFF2-40B4-BE49-F238E27FC236}">
              <a16:creationId xmlns:a16="http://schemas.microsoft.com/office/drawing/2014/main" id="{00000000-0008-0000-0400-000070320000}"/>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a:xfrm>
          <a:off x="6305550" y="5172075"/>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48</xdr:row>
      <xdr:rowOff>47625</xdr:rowOff>
    </xdr:from>
    <xdr:to>
      <xdr:col>17</xdr:col>
      <xdr:colOff>447675</xdr:colOff>
      <xdr:row>49</xdr:row>
      <xdr:rowOff>0</xdr:rowOff>
    </xdr:to>
    <xdr:pic>
      <xdr:nvPicPr>
        <xdr:cNvPr id="12913" name="图片 345">
          <a:extLst>
            <a:ext uri="{FF2B5EF4-FFF2-40B4-BE49-F238E27FC236}">
              <a16:creationId xmlns:a16="http://schemas.microsoft.com/office/drawing/2014/main" id="{00000000-0008-0000-0400-000071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43650" y="14011275"/>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158</xdr:row>
      <xdr:rowOff>38100</xdr:rowOff>
    </xdr:from>
    <xdr:to>
      <xdr:col>17</xdr:col>
      <xdr:colOff>485775</xdr:colOff>
      <xdr:row>158</xdr:row>
      <xdr:rowOff>238125</xdr:rowOff>
    </xdr:to>
    <xdr:pic>
      <xdr:nvPicPr>
        <xdr:cNvPr id="12914" name="Picture 452">
          <a:extLst>
            <a:ext uri="{FF2B5EF4-FFF2-40B4-BE49-F238E27FC236}">
              <a16:creationId xmlns:a16="http://schemas.microsoft.com/office/drawing/2014/main" id="{00000000-0008-0000-0400-000072320000}"/>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t="-1945" b="-1945"/>
        <a:stretch>
          <a:fillRect/>
        </a:stretch>
      </xdr:blipFill>
      <xdr:spPr>
        <a:xfrm>
          <a:off x="6362700" y="47529750"/>
          <a:ext cx="3619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157</xdr:row>
      <xdr:rowOff>38100</xdr:rowOff>
    </xdr:from>
    <xdr:to>
      <xdr:col>17</xdr:col>
      <xdr:colOff>533400</xdr:colOff>
      <xdr:row>157</xdr:row>
      <xdr:rowOff>285750</xdr:rowOff>
    </xdr:to>
    <xdr:pic>
      <xdr:nvPicPr>
        <xdr:cNvPr id="12915" name="Picture 13630">
          <a:extLst>
            <a:ext uri="{FF2B5EF4-FFF2-40B4-BE49-F238E27FC236}">
              <a16:creationId xmlns:a16="http://schemas.microsoft.com/office/drawing/2014/main" id="{00000000-0008-0000-0400-00007332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t="-301" b="-301"/>
        <a:stretch>
          <a:fillRect/>
        </a:stretch>
      </xdr:blipFill>
      <xdr:spPr>
        <a:xfrm>
          <a:off x="6257925" y="47224950"/>
          <a:ext cx="5143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138</xdr:row>
      <xdr:rowOff>38100</xdr:rowOff>
    </xdr:from>
    <xdr:to>
      <xdr:col>17</xdr:col>
      <xdr:colOff>438150</xdr:colOff>
      <xdr:row>138</xdr:row>
      <xdr:rowOff>257175</xdr:rowOff>
    </xdr:to>
    <xdr:pic>
      <xdr:nvPicPr>
        <xdr:cNvPr id="12916" name="图片 2">
          <a:extLst>
            <a:ext uri="{FF2B5EF4-FFF2-40B4-BE49-F238E27FC236}">
              <a16:creationId xmlns:a16="http://schemas.microsoft.com/office/drawing/2014/main" id="{00000000-0008-0000-0400-000074320000}"/>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a:xfrm>
          <a:off x="6334125" y="41433750"/>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155</xdr:row>
      <xdr:rowOff>28575</xdr:rowOff>
    </xdr:from>
    <xdr:to>
      <xdr:col>17</xdr:col>
      <xdr:colOff>495300</xdr:colOff>
      <xdr:row>156</xdr:row>
      <xdr:rowOff>0</xdr:rowOff>
    </xdr:to>
    <xdr:pic>
      <xdr:nvPicPr>
        <xdr:cNvPr id="12917" name="图片 13">
          <a:extLst>
            <a:ext uri="{FF2B5EF4-FFF2-40B4-BE49-F238E27FC236}">
              <a16:creationId xmlns:a16="http://schemas.microsoft.com/office/drawing/2014/main" id="{00000000-0008-0000-0400-0000753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rcRect/>
        <a:stretch>
          <a:fillRect/>
        </a:stretch>
      </xdr:blipFill>
      <xdr:spPr>
        <a:xfrm>
          <a:off x="6429375" y="4660582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156</xdr:row>
      <xdr:rowOff>47625</xdr:rowOff>
    </xdr:from>
    <xdr:to>
      <xdr:col>17</xdr:col>
      <xdr:colOff>466725</xdr:colOff>
      <xdr:row>156</xdr:row>
      <xdr:rowOff>247650</xdr:rowOff>
    </xdr:to>
    <xdr:pic>
      <xdr:nvPicPr>
        <xdr:cNvPr id="12918" name="图片 17">
          <a:extLst>
            <a:ext uri="{FF2B5EF4-FFF2-40B4-BE49-F238E27FC236}">
              <a16:creationId xmlns:a16="http://schemas.microsoft.com/office/drawing/2014/main" id="{00000000-0008-0000-0400-00007632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a:xfrm>
          <a:off x="6381750" y="4692967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158</xdr:row>
      <xdr:rowOff>57150</xdr:rowOff>
    </xdr:from>
    <xdr:to>
      <xdr:col>17</xdr:col>
      <xdr:colOff>247650</xdr:colOff>
      <xdr:row>158</xdr:row>
      <xdr:rowOff>209550</xdr:rowOff>
    </xdr:to>
    <xdr:pic>
      <xdr:nvPicPr>
        <xdr:cNvPr id="12919" name="Picture 50954">
          <a:extLst>
            <a:ext uri="{FF2B5EF4-FFF2-40B4-BE49-F238E27FC236}">
              <a16:creationId xmlns:a16="http://schemas.microsoft.com/office/drawing/2014/main" id="{00000000-0008-0000-0400-00007732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a:xfrm>
          <a:off x="6477000" y="47548800"/>
          <a:ext cx="95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57150</xdr:colOff>
      <xdr:row>11</xdr:row>
      <xdr:rowOff>85725</xdr:rowOff>
    </xdr:from>
    <xdr:to>
      <xdr:col>17</xdr:col>
      <xdr:colOff>476250</xdr:colOff>
      <xdr:row>11</xdr:row>
      <xdr:rowOff>285750</xdr:rowOff>
    </xdr:to>
    <xdr:pic>
      <xdr:nvPicPr>
        <xdr:cNvPr id="20481" name="Picture 6">
          <a:extLst>
            <a:ext uri="{FF2B5EF4-FFF2-40B4-BE49-F238E27FC236}">
              <a16:creationId xmlns:a16="http://schemas.microsoft.com/office/drawing/2014/main" id="{00000000-0008-0000-0500-000001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a:fillRect/>
        </a:stretch>
      </xdr:blipFill>
      <xdr:spPr>
        <a:xfrm>
          <a:off x="6296025" y="2876550"/>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19050</xdr:rowOff>
    </xdr:from>
    <xdr:to>
      <xdr:col>17</xdr:col>
      <xdr:colOff>495300</xdr:colOff>
      <xdr:row>15</xdr:row>
      <xdr:rowOff>304800</xdr:rowOff>
    </xdr:to>
    <xdr:pic>
      <xdr:nvPicPr>
        <xdr:cNvPr id="20482" name="Picture 13593">
          <a:extLst>
            <a:ext uri="{FF2B5EF4-FFF2-40B4-BE49-F238E27FC236}">
              <a16:creationId xmlns:a16="http://schemas.microsoft.com/office/drawing/2014/main" id="{00000000-0008-0000-0500-0000025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317" b="-317"/>
        <a:stretch>
          <a:fillRect/>
        </a:stretch>
      </xdr:blipFill>
      <xdr:spPr>
        <a:xfrm rot="5400000">
          <a:off x="6395720" y="3976370"/>
          <a:ext cx="2857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9525</xdr:rowOff>
    </xdr:from>
    <xdr:to>
      <xdr:col>17</xdr:col>
      <xdr:colOff>314325</xdr:colOff>
      <xdr:row>14</xdr:row>
      <xdr:rowOff>19050</xdr:rowOff>
    </xdr:to>
    <xdr:pic>
      <xdr:nvPicPr>
        <xdr:cNvPr id="20483" name="Picture 13591">
          <a:extLst>
            <a:ext uri="{FF2B5EF4-FFF2-40B4-BE49-F238E27FC236}">
              <a16:creationId xmlns:a16="http://schemas.microsoft.com/office/drawing/2014/main" id="{00000000-0008-0000-0500-000003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409950"/>
          <a:ext cx="1905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18</xdr:row>
      <xdr:rowOff>66675</xdr:rowOff>
    </xdr:from>
    <xdr:to>
      <xdr:col>17</xdr:col>
      <xdr:colOff>342900</xdr:colOff>
      <xdr:row>18</xdr:row>
      <xdr:rowOff>247650</xdr:rowOff>
    </xdr:to>
    <xdr:pic>
      <xdr:nvPicPr>
        <xdr:cNvPr id="20484" name="Picture 13598">
          <a:extLst>
            <a:ext uri="{FF2B5EF4-FFF2-40B4-BE49-F238E27FC236}">
              <a16:creationId xmlns:a16="http://schemas.microsoft.com/office/drawing/2014/main" id="{00000000-0008-0000-0500-000004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53175" y="499110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17</xdr:row>
      <xdr:rowOff>47625</xdr:rowOff>
    </xdr:from>
    <xdr:to>
      <xdr:col>17</xdr:col>
      <xdr:colOff>390525</xdr:colOff>
      <xdr:row>17</xdr:row>
      <xdr:rowOff>257175</xdr:rowOff>
    </xdr:to>
    <xdr:pic>
      <xdr:nvPicPr>
        <xdr:cNvPr id="20485" name="Picture 13597">
          <a:extLst>
            <a:ext uri="{FF2B5EF4-FFF2-40B4-BE49-F238E27FC236}">
              <a16:creationId xmlns:a16="http://schemas.microsoft.com/office/drawing/2014/main" id="{00000000-0008-0000-0500-000005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43650" y="466725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19</xdr:row>
      <xdr:rowOff>28575</xdr:rowOff>
    </xdr:from>
    <xdr:to>
      <xdr:col>17</xdr:col>
      <xdr:colOff>419100</xdr:colOff>
      <xdr:row>19</xdr:row>
      <xdr:rowOff>247650</xdr:rowOff>
    </xdr:to>
    <xdr:pic>
      <xdr:nvPicPr>
        <xdr:cNvPr id="20486" name="Picture 18700" descr="J)5YS357X@ZA`GLO%GGAFF2">
          <a:extLst>
            <a:ext uri="{FF2B5EF4-FFF2-40B4-BE49-F238E27FC236}">
              <a16:creationId xmlns:a16="http://schemas.microsoft.com/office/drawing/2014/main" id="{00000000-0008-0000-0500-0000065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5263" b="-5263"/>
        <a:stretch>
          <a:fillRect/>
        </a:stretch>
      </xdr:blipFill>
      <xdr:spPr>
        <a:xfrm>
          <a:off x="6419850" y="5257800"/>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25</xdr:row>
      <xdr:rowOff>57150</xdr:rowOff>
    </xdr:from>
    <xdr:to>
      <xdr:col>17</xdr:col>
      <xdr:colOff>495300</xdr:colOff>
      <xdr:row>26</xdr:row>
      <xdr:rowOff>0</xdr:rowOff>
    </xdr:to>
    <xdr:pic>
      <xdr:nvPicPr>
        <xdr:cNvPr id="20487" name="Picture 13592">
          <a:extLst>
            <a:ext uri="{FF2B5EF4-FFF2-40B4-BE49-F238E27FC236}">
              <a16:creationId xmlns:a16="http://schemas.microsoft.com/office/drawing/2014/main" id="{00000000-0008-0000-0500-0000075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86" b="-186"/>
        <a:stretch>
          <a:fillRect/>
        </a:stretch>
      </xdr:blipFill>
      <xdr:spPr>
        <a:xfrm>
          <a:off x="6315075" y="711517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27</xdr:row>
      <xdr:rowOff>95250</xdr:rowOff>
    </xdr:from>
    <xdr:to>
      <xdr:col>17</xdr:col>
      <xdr:colOff>504825</xdr:colOff>
      <xdr:row>28</xdr:row>
      <xdr:rowOff>0</xdr:rowOff>
    </xdr:to>
    <xdr:pic>
      <xdr:nvPicPr>
        <xdr:cNvPr id="20488" name="Picture 13594">
          <a:extLst>
            <a:ext uri="{FF2B5EF4-FFF2-40B4-BE49-F238E27FC236}">
              <a16:creationId xmlns:a16="http://schemas.microsoft.com/office/drawing/2014/main" id="{00000000-0008-0000-0500-0000085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410" b="-410"/>
        <a:stretch>
          <a:fillRect/>
        </a:stretch>
      </xdr:blipFill>
      <xdr:spPr>
        <a:xfrm>
          <a:off x="6362700" y="7762875"/>
          <a:ext cx="3810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29</xdr:row>
      <xdr:rowOff>133350</xdr:rowOff>
    </xdr:from>
    <xdr:to>
      <xdr:col>17</xdr:col>
      <xdr:colOff>390525</xdr:colOff>
      <xdr:row>29</xdr:row>
      <xdr:rowOff>276225</xdr:rowOff>
    </xdr:to>
    <xdr:pic>
      <xdr:nvPicPr>
        <xdr:cNvPr id="20489" name="Picture 13597">
          <a:extLst>
            <a:ext uri="{FF2B5EF4-FFF2-40B4-BE49-F238E27FC236}">
              <a16:creationId xmlns:a16="http://schemas.microsoft.com/office/drawing/2014/main" id="{00000000-0008-0000-0500-000009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81750" y="8410575"/>
          <a:ext cx="247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30</xdr:row>
      <xdr:rowOff>114300</xdr:rowOff>
    </xdr:from>
    <xdr:to>
      <xdr:col>17</xdr:col>
      <xdr:colOff>409575</xdr:colOff>
      <xdr:row>30</xdr:row>
      <xdr:rowOff>285750</xdr:rowOff>
    </xdr:to>
    <xdr:pic>
      <xdr:nvPicPr>
        <xdr:cNvPr id="20490" name="Picture 13598">
          <a:extLst>
            <a:ext uri="{FF2B5EF4-FFF2-40B4-BE49-F238E27FC236}">
              <a16:creationId xmlns:a16="http://schemas.microsoft.com/office/drawing/2014/main" id="{00000000-0008-0000-0500-00000A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81750" y="8696325"/>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47625</xdr:rowOff>
    </xdr:from>
    <xdr:to>
      <xdr:col>17</xdr:col>
      <xdr:colOff>476250</xdr:colOff>
      <xdr:row>31</xdr:row>
      <xdr:rowOff>266700</xdr:rowOff>
    </xdr:to>
    <xdr:pic>
      <xdr:nvPicPr>
        <xdr:cNvPr id="20491" name="Picture 18699" descr="J)5YS357X@ZA`GLO%GGAFF2">
          <a:extLst>
            <a:ext uri="{FF2B5EF4-FFF2-40B4-BE49-F238E27FC236}">
              <a16:creationId xmlns:a16="http://schemas.microsoft.com/office/drawing/2014/main" id="{00000000-0008-0000-0500-00000B5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248" b="-6248"/>
        <a:stretch>
          <a:fillRect/>
        </a:stretch>
      </xdr:blipFill>
      <xdr:spPr>
        <a:xfrm>
          <a:off x="6353175" y="8934450"/>
          <a:ext cx="3619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19050</xdr:rowOff>
    </xdr:from>
    <xdr:to>
      <xdr:col>17</xdr:col>
      <xdr:colOff>390525</xdr:colOff>
      <xdr:row>22</xdr:row>
      <xdr:rowOff>257175</xdr:rowOff>
    </xdr:to>
    <xdr:pic>
      <xdr:nvPicPr>
        <xdr:cNvPr id="20492" name="Picture 6202">
          <a:extLst>
            <a:ext uri="{FF2B5EF4-FFF2-40B4-BE49-F238E27FC236}">
              <a16:creationId xmlns:a16="http://schemas.microsoft.com/office/drawing/2014/main" id="{00000000-0008-0000-0500-00000C5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885" b="-885"/>
        <a:stretch>
          <a:fillRect/>
        </a:stretch>
      </xdr:blipFill>
      <xdr:spPr>
        <a:xfrm>
          <a:off x="6305550" y="61626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xdr:row>
      <xdr:rowOff>57150</xdr:rowOff>
    </xdr:from>
    <xdr:to>
      <xdr:col>17</xdr:col>
      <xdr:colOff>419100</xdr:colOff>
      <xdr:row>12</xdr:row>
      <xdr:rowOff>266700</xdr:rowOff>
    </xdr:to>
    <xdr:pic>
      <xdr:nvPicPr>
        <xdr:cNvPr id="20493" name="Picture 13">
          <a:extLst>
            <a:ext uri="{FF2B5EF4-FFF2-40B4-BE49-F238E27FC236}">
              <a16:creationId xmlns:a16="http://schemas.microsoft.com/office/drawing/2014/main" id="{00000000-0008-0000-0500-00000D5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1073" b="-1073"/>
        <a:stretch>
          <a:fillRect/>
        </a:stretch>
      </xdr:blipFill>
      <xdr:spPr>
        <a:xfrm>
          <a:off x="6362700" y="3152775"/>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28</xdr:row>
      <xdr:rowOff>47625</xdr:rowOff>
    </xdr:from>
    <xdr:to>
      <xdr:col>17</xdr:col>
      <xdr:colOff>495300</xdr:colOff>
      <xdr:row>29</xdr:row>
      <xdr:rowOff>0</xdr:rowOff>
    </xdr:to>
    <xdr:pic>
      <xdr:nvPicPr>
        <xdr:cNvPr id="20494" name="Picture 10883">
          <a:extLst>
            <a:ext uri="{FF2B5EF4-FFF2-40B4-BE49-F238E27FC236}">
              <a16:creationId xmlns:a16="http://schemas.microsoft.com/office/drawing/2014/main" id="{00000000-0008-0000-0500-00000E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72225" y="802005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23</xdr:row>
      <xdr:rowOff>9525</xdr:rowOff>
    </xdr:from>
    <xdr:to>
      <xdr:col>17</xdr:col>
      <xdr:colOff>409575</xdr:colOff>
      <xdr:row>24</xdr:row>
      <xdr:rowOff>19050</xdr:rowOff>
    </xdr:to>
    <xdr:pic>
      <xdr:nvPicPr>
        <xdr:cNvPr id="20495" name="Picture 13595">
          <a:extLst>
            <a:ext uri="{FF2B5EF4-FFF2-40B4-BE49-F238E27FC236}">
              <a16:creationId xmlns:a16="http://schemas.microsoft.com/office/drawing/2014/main" id="{00000000-0008-0000-0500-00000F5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400800" y="6457950"/>
          <a:ext cx="247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24</xdr:row>
      <xdr:rowOff>57150</xdr:rowOff>
    </xdr:from>
    <xdr:to>
      <xdr:col>17</xdr:col>
      <xdr:colOff>457200</xdr:colOff>
      <xdr:row>24</xdr:row>
      <xdr:rowOff>257175</xdr:rowOff>
    </xdr:to>
    <xdr:pic>
      <xdr:nvPicPr>
        <xdr:cNvPr id="20496" name="Picture 1">
          <a:extLst>
            <a:ext uri="{FF2B5EF4-FFF2-40B4-BE49-F238E27FC236}">
              <a16:creationId xmlns:a16="http://schemas.microsoft.com/office/drawing/2014/main" id="{00000000-0008-0000-0500-0000105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29375" y="6810375"/>
          <a:ext cx="2667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20</xdr:row>
      <xdr:rowOff>57150</xdr:rowOff>
    </xdr:from>
    <xdr:to>
      <xdr:col>17</xdr:col>
      <xdr:colOff>523875</xdr:colOff>
      <xdr:row>20</xdr:row>
      <xdr:rowOff>285750</xdr:rowOff>
    </xdr:to>
    <xdr:pic>
      <xdr:nvPicPr>
        <xdr:cNvPr id="20497" name="Picture 18743">
          <a:extLst>
            <a:ext uri="{FF2B5EF4-FFF2-40B4-BE49-F238E27FC236}">
              <a16:creationId xmlns:a16="http://schemas.microsoft.com/office/drawing/2014/main" id="{00000000-0008-0000-0500-000011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55911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32</xdr:row>
      <xdr:rowOff>57150</xdr:rowOff>
    </xdr:from>
    <xdr:to>
      <xdr:col>17</xdr:col>
      <xdr:colOff>523875</xdr:colOff>
      <xdr:row>32</xdr:row>
      <xdr:rowOff>285750</xdr:rowOff>
    </xdr:to>
    <xdr:pic>
      <xdr:nvPicPr>
        <xdr:cNvPr id="20498" name="Picture 18743">
          <a:extLst>
            <a:ext uri="{FF2B5EF4-FFF2-40B4-BE49-F238E27FC236}">
              <a16:creationId xmlns:a16="http://schemas.microsoft.com/office/drawing/2014/main" id="{00000000-0008-0000-0500-000012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92487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16</xdr:row>
      <xdr:rowOff>28575</xdr:rowOff>
    </xdr:from>
    <xdr:to>
      <xdr:col>17</xdr:col>
      <xdr:colOff>457200</xdr:colOff>
      <xdr:row>16</xdr:row>
      <xdr:rowOff>285750</xdr:rowOff>
    </xdr:to>
    <xdr:pic>
      <xdr:nvPicPr>
        <xdr:cNvPr id="20499" name="Picture 10883">
          <a:extLst>
            <a:ext uri="{FF2B5EF4-FFF2-40B4-BE49-F238E27FC236}">
              <a16:creationId xmlns:a16="http://schemas.microsoft.com/office/drawing/2014/main" id="{00000000-0008-0000-0500-000013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34125" y="434340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0" name="图片 2">
          <a:extLst>
            <a:ext uri="{FF2B5EF4-FFF2-40B4-BE49-F238E27FC236}">
              <a16:creationId xmlns:a16="http://schemas.microsoft.com/office/drawing/2014/main" id="{00000000-0008-0000-0500-000014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0</xdr:rowOff>
    </xdr:from>
    <xdr:to>
      <xdr:col>17</xdr:col>
      <xdr:colOff>495300</xdr:colOff>
      <xdr:row>15</xdr:row>
      <xdr:rowOff>0</xdr:rowOff>
    </xdr:to>
    <xdr:pic>
      <xdr:nvPicPr>
        <xdr:cNvPr id="20501" name="Picture 13593">
          <a:extLst>
            <a:ext uri="{FF2B5EF4-FFF2-40B4-BE49-F238E27FC236}">
              <a16:creationId xmlns:a16="http://schemas.microsoft.com/office/drawing/2014/main" id="{00000000-0008-0000-0500-000015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317" b="-317"/>
        <a:stretch>
          <a:fillRect/>
        </a:stretch>
      </xdr:blipFill>
      <xdr:spPr>
        <a:xfrm rot="5400000">
          <a:off x="6538595" y="381444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14</xdr:row>
      <xdr:rowOff>0</xdr:rowOff>
    </xdr:from>
    <xdr:to>
      <xdr:col>17</xdr:col>
      <xdr:colOff>314325</xdr:colOff>
      <xdr:row>14</xdr:row>
      <xdr:rowOff>19050</xdr:rowOff>
    </xdr:to>
    <xdr:pic>
      <xdr:nvPicPr>
        <xdr:cNvPr id="20502" name="Picture 13591">
          <a:extLst>
            <a:ext uri="{FF2B5EF4-FFF2-40B4-BE49-F238E27FC236}">
              <a16:creationId xmlns:a16="http://schemas.microsoft.com/office/drawing/2014/main" id="{00000000-0008-0000-0500-000016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705225"/>
          <a:ext cx="1905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3" name="图片 277">
          <a:extLst>
            <a:ext uri="{FF2B5EF4-FFF2-40B4-BE49-F238E27FC236}">
              <a16:creationId xmlns:a16="http://schemas.microsoft.com/office/drawing/2014/main" id="{00000000-0008-0000-0500-000017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38100</xdr:rowOff>
    </xdr:from>
    <xdr:to>
      <xdr:col>17</xdr:col>
      <xdr:colOff>390525</xdr:colOff>
      <xdr:row>26</xdr:row>
      <xdr:rowOff>295275</xdr:rowOff>
    </xdr:to>
    <xdr:pic>
      <xdr:nvPicPr>
        <xdr:cNvPr id="20504" name="图片 279">
          <a:extLst>
            <a:ext uri="{FF2B5EF4-FFF2-40B4-BE49-F238E27FC236}">
              <a16:creationId xmlns:a16="http://schemas.microsoft.com/office/drawing/2014/main" id="{00000000-0008-0000-0500-0000185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rot="10530326">
          <a:off x="6400800" y="740092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76200</xdr:colOff>
      <xdr:row>13</xdr:row>
      <xdr:rowOff>76200</xdr:rowOff>
    </xdr:from>
    <xdr:to>
      <xdr:col>17</xdr:col>
      <xdr:colOff>514350</xdr:colOff>
      <xdr:row>13</xdr:row>
      <xdr:rowOff>276225</xdr:rowOff>
    </xdr:to>
    <xdr:pic>
      <xdr:nvPicPr>
        <xdr:cNvPr id="23553" name="Picture 7">
          <a:extLst>
            <a:ext uri="{FF2B5EF4-FFF2-40B4-BE49-F238E27FC236}">
              <a16:creationId xmlns:a16="http://schemas.microsoft.com/office/drawing/2014/main" id="{00000000-0008-0000-0600-00000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1765" b="-11765"/>
        <a:stretch>
          <a:fillRect/>
        </a:stretch>
      </xdr:blipFill>
      <xdr:spPr>
        <a:xfrm>
          <a:off x="6315075" y="348678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xdr:row>
      <xdr:rowOff>95250</xdr:rowOff>
    </xdr:from>
    <xdr:to>
      <xdr:col>17</xdr:col>
      <xdr:colOff>523875</xdr:colOff>
      <xdr:row>12</xdr:row>
      <xdr:rowOff>257175</xdr:rowOff>
    </xdr:to>
    <xdr:pic>
      <xdr:nvPicPr>
        <xdr:cNvPr id="23554" name="Picture 7">
          <a:extLst>
            <a:ext uri="{FF2B5EF4-FFF2-40B4-BE49-F238E27FC236}">
              <a16:creationId xmlns:a16="http://schemas.microsoft.com/office/drawing/2014/main" id="{00000000-0008-0000-0600-00000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999" b="-15999"/>
        <a:stretch>
          <a:fillRect/>
        </a:stretch>
      </xdr:blipFill>
      <xdr:spPr>
        <a:xfrm>
          <a:off x="6334125" y="3188970"/>
          <a:ext cx="428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xdr:row>
      <xdr:rowOff>0</xdr:rowOff>
    </xdr:from>
    <xdr:to>
      <xdr:col>17</xdr:col>
      <xdr:colOff>466725</xdr:colOff>
      <xdr:row>15</xdr:row>
      <xdr:rowOff>0</xdr:rowOff>
    </xdr:to>
    <xdr:pic>
      <xdr:nvPicPr>
        <xdr:cNvPr id="23555" name="Picture 2441">
          <a:extLst>
            <a:ext uri="{FF2B5EF4-FFF2-40B4-BE49-F238E27FC236}">
              <a16:creationId xmlns:a16="http://schemas.microsoft.com/office/drawing/2014/main" id="{00000000-0008-0000-0600-0000035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807" b="-807"/>
        <a:stretch>
          <a:fillRect/>
        </a:stretch>
      </xdr:blipFill>
      <xdr:spPr>
        <a:xfrm rot="5400000">
          <a:off x="6538595" y="387731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14</xdr:row>
      <xdr:rowOff>66675</xdr:rowOff>
    </xdr:from>
    <xdr:to>
      <xdr:col>17</xdr:col>
      <xdr:colOff>447675</xdr:colOff>
      <xdr:row>14</xdr:row>
      <xdr:rowOff>266700</xdr:rowOff>
    </xdr:to>
    <xdr:pic>
      <xdr:nvPicPr>
        <xdr:cNvPr id="23556" name="Picture 217">
          <a:extLst>
            <a:ext uri="{FF2B5EF4-FFF2-40B4-BE49-F238E27FC236}">
              <a16:creationId xmlns:a16="http://schemas.microsoft.com/office/drawing/2014/main" id="{00000000-0008-0000-0600-0000045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272" b="-7272"/>
        <a:stretch>
          <a:fillRect/>
        </a:stretch>
      </xdr:blipFill>
      <xdr:spPr>
        <a:xfrm>
          <a:off x="6467475" y="3794125"/>
          <a:ext cx="219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xdr:row>
      <xdr:rowOff>76200</xdr:rowOff>
    </xdr:from>
    <xdr:to>
      <xdr:col>17</xdr:col>
      <xdr:colOff>514350</xdr:colOff>
      <xdr:row>11</xdr:row>
      <xdr:rowOff>247650</xdr:rowOff>
    </xdr:to>
    <xdr:pic>
      <xdr:nvPicPr>
        <xdr:cNvPr id="23557" name="图片 237">
          <a:extLst>
            <a:ext uri="{FF2B5EF4-FFF2-40B4-BE49-F238E27FC236}">
              <a16:creationId xmlns:a16="http://schemas.microsoft.com/office/drawing/2014/main" id="{00000000-0008-0000-0600-0000055C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381750" y="2853055"/>
          <a:ext cx="3714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9</xdr:row>
      <xdr:rowOff>47625</xdr:rowOff>
    </xdr:from>
    <xdr:to>
      <xdr:col>17</xdr:col>
      <xdr:colOff>514350</xdr:colOff>
      <xdr:row>10</xdr:row>
      <xdr:rowOff>0</xdr:rowOff>
    </xdr:to>
    <xdr:pic>
      <xdr:nvPicPr>
        <xdr:cNvPr id="23558" name="图片 254">
          <a:extLst>
            <a:ext uri="{FF2B5EF4-FFF2-40B4-BE49-F238E27FC236}">
              <a16:creationId xmlns:a16="http://schemas.microsoft.com/office/drawing/2014/main" id="{00000000-0008-0000-0600-000006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190750"/>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10</xdr:row>
      <xdr:rowOff>47625</xdr:rowOff>
    </xdr:from>
    <xdr:to>
      <xdr:col>17</xdr:col>
      <xdr:colOff>514350</xdr:colOff>
      <xdr:row>11</xdr:row>
      <xdr:rowOff>0</xdr:rowOff>
    </xdr:to>
    <xdr:pic>
      <xdr:nvPicPr>
        <xdr:cNvPr id="23559" name="图片 254">
          <a:extLst>
            <a:ext uri="{FF2B5EF4-FFF2-40B4-BE49-F238E27FC236}">
              <a16:creationId xmlns:a16="http://schemas.microsoft.com/office/drawing/2014/main" id="{00000000-0008-0000-0600-000007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507615"/>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19</xdr:row>
      <xdr:rowOff>152400</xdr:rowOff>
    </xdr:from>
    <xdr:to>
      <xdr:col>17</xdr:col>
      <xdr:colOff>561975</xdr:colOff>
      <xdr:row>19</xdr:row>
      <xdr:rowOff>238125</xdr:rowOff>
    </xdr:to>
    <xdr:pic>
      <xdr:nvPicPr>
        <xdr:cNvPr id="23560" name="Picture 221">
          <a:extLst>
            <a:ext uri="{FF2B5EF4-FFF2-40B4-BE49-F238E27FC236}">
              <a16:creationId xmlns:a16="http://schemas.microsoft.com/office/drawing/2014/main" id="{00000000-0008-0000-0600-000008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38900" y="5464175"/>
          <a:ext cx="3619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18</xdr:row>
      <xdr:rowOff>152400</xdr:rowOff>
    </xdr:from>
    <xdr:to>
      <xdr:col>17</xdr:col>
      <xdr:colOff>561975</xdr:colOff>
      <xdr:row>18</xdr:row>
      <xdr:rowOff>228600</xdr:rowOff>
    </xdr:to>
    <xdr:pic>
      <xdr:nvPicPr>
        <xdr:cNvPr id="23561" name="Picture 221">
          <a:extLst>
            <a:ext uri="{FF2B5EF4-FFF2-40B4-BE49-F238E27FC236}">
              <a16:creationId xmlns:a16="http://schemas.microsoft.com/office/drawing/2014/main" id="{00000000-0008-0000-0600-000009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00800" y="5147310"/>
          <a:ext cx="4000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15</xdr:row>
      <xdr:rowOff>95250</xdr:rowOff>
    </xdr:from>
    <xdr:to>
      <xdr:col>17</xdr:col>
      <xdr:colOff>561975</xdr:colOff>
      <xdr:row>15</xdr:row>
      <xdr:rowOff>342900</xdr:rowOff>
    </xdr:to>
    <xdr:pic>
      <xdr:nvPicPr>
        <xdr:cNvPr id="23562" name="Picture 2441">
          <a:extLst>
            <a:ext uri="{FF2B5EF4-FFF2-40B4-BE49-F238E27FC236}">
              <a16:creationId xmlns:a16="http://schemas.microsoft.com/office/drawing/2014/main" id="{00000000-0008-0000-0600-00000A5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807" b="-807"/>
        <a:stretch>
          <a:fillRect/>
        </a:stretch>
      </xdr:blipFill>
      <xdr:spPr>
        <a:xfrm rot="5400000">
          <a:off x="6523355" y="4083685"/>
          <a:ext cx="22161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16</xdr:row>
      <xdr:rowOff>57150</xdr:rowOff>
    </xdr:from>
    <xdr:to>
      <xdr:col>17</xdr:col>
      <xdr:colOff>561975</xdr:colOff>
      <xdr:row>16</xdr:row>
      <xdr:rowOff>342900</xdr:rowOff>
    </xdr:to>
    <xdr:pic>
      <xdr:nvPicPr>
        <xdr:cNvPr id="23563" name="Picture 2442">
          <a:extLst>
            <a:ext uri="{FF2B5EF4-FFF2-40B4-BE49-F238E27FC236}">
              <a16:creationId xmlns:a16="http://schemas.microsoft.com/office/drawing/2014/main" id="{00000000-0008-0000-0600-00000B5C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807" b="-807"/>
        <a:stretch>
          <a:fillRect/>
        </a:stretch>
      </xdr:blipFill>
      <xdr:spPr>
        <a:xfrm rot="5400000">
          <a:off x="6513830" y="4391025"/>
          <a:ext cx="25971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21</xdr:row>
      <xdr:rowOff>209550</xdr:rowOff>
    </xdr:from>
    <xdr:to>
      <xdr:col>17</xdr:col>
      <xdr:colOff>476250</xdr:colOff>
      <xdr:row>21</xdr:row>
      <xdr:rowOff>276225</xdr:rowOff>
    </xdr:to>
    <xdr:pic>
      <xdr:nvPicPr>
        <xdr:cNvPr id="23564" name="Picture 2502">
          <a:extLst>
            <a:ext uri="{FF2B5EF4-FFF2-40B4-BE49-F238E27FC236}">
              <a16:creationId xmlns:a16="http://schemas.microsoft.com/office/drawing/2014/main" id="{00000000-0008-0000-0600-00000C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15075" y="615505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257175</xdr:colOff>
      <xdr:row>23</xdr:row>
      <xdr:rowOff>95250</xdr:rowOff>
    </xdr:from>
    <xdr:to>
      <xdr:col>17</xdr:col>
      <xdr:colOff>561975</xdr:colOff>
      <xdr:row>23</xdr:row>
      <xdr:rowOff>447675</xdr:rowOff>
    </xdr:to>
    <xdr:pic>
      <xdr:nvPicPr>
        <xdr:cNvPr id="23565" name="Picture 7368">
          <a:extLst>
            <a:ext uri="{FF2B5EF4-FFF2-40B4-BE49-F238E27FC236}">
              <a16:creationId xmlns:a16="http://schemas.microsoft.com/office/drawing/2014/main" id="{00000000-0008-0000-0600-00000D5C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990" b="-990"/>
        <a:stretch>
          <a:fillRect/>
        </a:stretch>
      </xdr:blipFill>
      <xdr:spPr>
        <a:xfrm>
          <a:off x="6496050" y="6674485"/>
          <a:ext cx="304800"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219075</xdr:colOff>
      <xdr:row>28</xdr:row>
      <xdr:rowOff>76200</xdr:rowOff>
    </xdr:from>
    <xdr:to>
      <xdr:col>17</xdr:col>
      <xdr:colOff>552450</xdr:colOff>
      <xdr:row>28</xdr:row>
      <xdr:rowOff>352425</xdr:rowOff>
    </xdr:to>
    <xdr:pic>
      <xdr:nvPicPr>
        <xdr:cNvPr id="23566" name="Picture 13522">
          <a:extLst>
            <a:ext uri="{FF2B5EF4-FFF2-40B4-BE49-F238E27FC236}">
              <a16:creationId xmlns:a16="http://schemas.microsoft.com/office/drawing/2014/main" id="{00000000-0008-0000-0600-00000E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57950" y="8239760"/>
          <a:ext cx="333375" cy="240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31</xdr:row>
      <xdr:rowOff>66675</xdr:rowOff>
    </xdr:from>
    <xdr:to>
      <xdr:col>17</xdr:col>
      <xdr:colOff>561975</xdr:colOff>
      <xdr:row>31</xdr:row>
      <xdr:rowOff>323850</xdr:rowOff>
    </xdr:to>
    <xdr:pic>
      <xdr:nvPicPr>
        <xdr:cNvPr id="23567" name="Picture 5">
          <a:extLst>
            <a:ext uri="{FF2B5EF4-FFF2-40B4-BE49-F238E27FC236}">
              <a16:creationId xmlns:a16="http://schemas.microsoft.com/office/drawing/2014/main" id="{00000000-0008-0000-0600-00000F5C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803" b="-803"/>
        <a:stretch>
          <a:fillRect/>
        </a:stretch>
      </xdr:blipFill>
      <xdr:spPr>
        <a:xfrm rot="-5400000">
          <a:off x="6499225" y="9129395"/>
          <a:ext cx="25019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35</xdr:row>
      <xdr:rowOff>85725</xdr:rowOff>
    </xdr:from>
    <xdr:to>
      <xdr:col>17</xdr:col>
      <xdr:colOff>523875</xdr:colOff>
      <xdr:row>35</xdr:row>
      <xdr:rowOff>209550</xdr:rowOff>
    </xdr:to>
    <xdr:pic>
      <xdr:nvPicPr>
        <xdr:cNvPr id="23568" name="Picture 99">
          <a:extLst>
            <a:ext uri="{FF2B5EF4-FFF2-40B4-BE49-F238E27FC236}">
              <a16:creationId xmlns:a16="http://schemas.microsoft.com/office/drawing/2014/main" id="{00000000-0008-0000-0600-0000105C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658" b="-658"/>
        <a:stretch>
          <a:fillRect/>
        </a:stretch>
      </xdr:blipFill>
      <xdr:spPr>
        <a:xfrm>
          <a:off x="6286500" y="10467340"/>
          <a:ext cx="476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24</xdr:row>
      <xdr:rowOff>152400</xdr:rowOff>
    </xdr:from>
    <xdr:to>
      <xdr:col>17</xdr:col>
      <xdr:colOff>561975</xdr:colOff>
      <xdr:row>24</xdr:row>
      <xdr:rowOff>304800</xdr:rowOff>
    </xdr:to>
    <xdr:pic>
      <xdr:nvPicPr>
        <xdr:cNvPr id="23569" name="图片 305">
          <a:extLst>
            <a:ext uri="{FF2B5EF4-FFF2-40B4-BE49-F238E27FC236}">
              <a16:creationId xmlns:a16="http://schemas.microsoft.com/office/drawing/2014/main" id="{00000000-0008-0000-0600-000011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72225" y="70485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27</xdr:row>
      <xdr:rowOff>190500</xdr:rowOff>
    </xdr:from>
    <xdr:to>
      <xdr:col>18</xdr:col>
      <xdr:colOff>0</xdr:colOff>
      <xdr:row>28</xdr:row>
      <xdr:rowOff>0</xdr:rowOff>
    </xdr:to>
    <xdr:pic>
      <xdr:nvPicPr>
        <xdr:cNvPr id="23570" name="图片 306">
          <a:extLst>
            <a:ext uri="{FF2B5EF4-FFF2-40B4-BE49-F238E27FC236}">
              <a16:creationId xmlns:a16="http://schemas.microsoft.com/office/drawing/2014/main" id="{00000000-0008-0000-0600-000012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96025" y="8037195"/>
          <a:ext cx="504825" cy="12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30</xdr:row>
      <xdr:rowOff>171450</xdr:rowOff>
    </xdr:from>
    <xdr:to>
      <xdr:col>17</xdr:col>
      <xdr:colOff>561975</xdr:colOff>
      <xdr:row>31</xdr:row>
      <xdr:rowOff>0</xdr:rowOff>
    </xdr:to>
    <xdr:pic>
      <xdr:nvPicPr>
        <xdr:cNvPr id="23571" name="图片 307">
          <a:extLst>
            <a:ext uri="{FF2B5EF4-FFF2-40B4-BE49-F238E27FC236}">
              <a16:creationId xmlns:a16="http://schemas.microsoft.com/office/drawing/2014/main" id="{00000000-0008-0000-0600-000013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48425" y="8968740"/>
          <a:ext cx="352425" cy="145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32</xdr:row>
      <xdr:rowOff>114300</xdr:rowOff>
    </xdr:from>
    <xdr:to>
      <xdr:col>17</xdr:col>
      <xdr:colOff>561975</xdr:colOff>
      <xdr:row>32</xdr:row>
      <xdr:rowOff>238125</xdr:rowOff>
    </xdr:to>
    <xdr:pic>
      <xdr:nvPicPr>
        <xdr:cNvPr id="23572" name="图片 308">
          <a:extLst>
            <a:ext uri="{FF2B5EF4-FFF2-40B4-BE49-F238E27FC236}">
              <a16:creationId xmlns:a16="http://schemas.microsoft.com/office/drawing/2014/main" id="{00000000-0008-0000-0600-000014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flipH="1">
          <a:off x="6467475" y="9545320"/>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17</xdr:row>
      <xdr:rowOff>219075</xdr:rowOff>
    </xdr:from>
    <xdr:to>
      <xdr:col>17</xdr:col>
      <xdr:colOff>561975</xdr:colOff>
      <xdr:row>17</xdr:row>
      <xdr:rowOff>285750</xdr:rowOff>
    </xdr:to>
    <xdr:pic>
      <xdr:nvPicPr>
        <xdr:cNvPr id="23573" name="Picture 2502">
          <a:extLst>
            <a:ext uri="{FF2B5EF4-FFF2-40B4-BE49-F238E27FC236}">
              <a16:creationId xmlns:a16="http://schemas.microsoft.com/office/drawing/2014/main" id="{00000000-0008-0000-0600-000015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429375" y="4897120"/>
          <a:ext cx="3714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20</xdr:row>
      <xdr:rowOff>238125</xdr:rowOff>
    </xdr:from>
    <xdr:to>
      <xdr:col>17</xdr:col>
      <xdr:colOff>514350</xdr:colOff>
      <xdr:row>20</xdr:row>
      <xdr:rowOff>304800</xdr:rowOff>
    </xdr:to>
    <xdr:pic>
      <xdr:nvPicPr>
        <xdr:cNvPr id="23574" name="Picture 2502">
          <a:extLst>
            <a:ext uri="{FF2B5EF4-FFF2-40B4-BE49-F238E27FC236}">
              <a16:creationId xmlns:a16="http://schemas.microsoft.com/office/drawing/2014/main" id="{00000000-0008-0000-0600-000016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53175" y="586676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33</xdr:row>
      <xdr:rowOff>47625</xdr:rowOff>
    </xdr:from>
    <xdr:to>
      <xdr:col>17</xdr:col>
      <xdr:colOff>409575</xdr:colOff>
      <xdr:row>33</xdr:row>
      <xdr:rowOff>228600</xdr:rowOff>
    </xdr:to>
    <xdr:pic>
      <xdr:nvPicPr>
        <xdr:cNvPr id="23575" name="Picture 13522">
          <a:extLst>
            <a:ext uri="{FF2B5EF4-FFF2-40B4-BE49-F238E27FC236}">
              <a16:creationId xmlns:a16="http://schemas.microsoft.com/office/drawing/2014/main" id="{00000000-0008-0000-0600-000017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29375" y="9795510"/>
          <a:ext cx="219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34</xdr:row>
      <xdr:rowOff>114300</xdr:rowOff>
    </xdr:from>
    <xdr:to>
      <xdr:col>17</xdr:col>
      <xdr:colOff>561975</xdr:colOff>
      <xdr:row>34</xdr:row>
      <xdr:rowOff>228600</xdr:rowOff>
    </xdr:to>
    <xdr:pic>
      <xdr:nvPicPr>
        <xdr:cNvPr id="23576" name="图片 314">
          <a:extLst>
            <a:ext uri="{FF2B5EF4-FFF2-40B4-BE49-F238E27FC236}">
              <a16:creationId xmlns:a16="http://schemas.microsoft.com/office/drawing/2014/main" id="{00000000-0008-0000-0600-0000185C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24600" y="10179050"/>
          <a:ext cx="476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95250</xdr:rowOff>
    </xdr:from>
    <xdr:to>
      <xdr:col>17</xdr:col>
      <xdr:colOff>533400</xdr:colOff>
      <xdr:row>22</xdr:row>
      <xdr:rowOff>276225</xdr:rowOff>
    </xdr:to>
    <xdr:pic>
      <xdr:nvPicPr>
        <xdr:cNvPr id="23577" name="图片 317">
          <a:extLst>
            <a:ext uri="{FF2B5EF4-FFF2-40B4-BE49-F238E27FC236}">
              <a16:creationId xmlns:a16="http://schemas.microsoft.com/office/drawing/2014/main" id="{00000000-0008-0000-0600-0000195C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305550" y="6357620"/>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25</xdr:row>
      <xdr:rowOff>76200</xdr:rowOff>
    </xdr:from>
    <xdr:to>
      <xdr:col>17</xdr:col>
      <xdr:colOff>485775</xdr:colOff>
      <xdr:row>25</xdr:row>
      <xdr:rowOff>304800</xdr:rowOff>
    </xdr:to>
    <xdr:pic>
      <xdr:nvPicPr>
        <xdr:cNvPr id="23578" name="图片 318">
          <a:extLst>
            <a:ext uri="{FF2B5EF4-FFF2-40B4-BE49-F238E27FC236}">
              <a16:creationId xmlns:a16="http://schemas.microsoft.com/office/drawing/2014/main" id="{00000000-0008-0000-0600-00001A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296025" y="7289165"/>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26</xdr:row>
      <xdr:rowOff>85725</xdr:rowOff>
    </xdr:from>
    <xdr:to>
      <xdr:col>18</xdr:col>
      <xdr:colOff>0</xdr:colOff>
      <xdr:row>26</xdr:row>
      <xdr:rowOff>304800</xdr:rowOff>
    </xdr:to>
    <xdr:pic>
      <xdr:nvPicPr>
        <xdr:cNvPr id="23579" name="图片 319">
          <a:extLst>
            <a:ext uri="{FF2B5EF4-FFF2-40B4-BE49-F238E27FC236}">
              <a16:creationId xmlns:a16="http://schemas.microsoft.com/office/drawing/2014/main" id="{00000000-0008-0000-0600-00001B5C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6276975" y="7615555"/>
          <a:ext cx="5238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29</xdr:row>
      <xdr:rowOff>180975</xdr:rowOff>
    </xdr:from>
    <xdr:to>
      <xdr:col>18</xdr:col>
      <xdr:colOff>0</xdr:colOff>
      <xdr:row>30</xdr:row>
      <xdr:rowOff>0</xdr:rowOff>
    </xdr:to>
    <xdr:pic>
      <xdr:nvPicPr>
        <xdr:cNvPr id="23580" name="图片 321">
          <a:extLst>
            <a:ext uri="{FF2B5EF4-FFF2-40B4-BE49-F238E27FC236}">
              <a16:creationId xmlns:a16="http://schemas.microsoft.com/office/drawing/2014/main" id="{00000000-0008-0000-0600-00001C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8661400"/>
          <a:ext cx="400050" cy="135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104775</xdr:colOff>
      <xdr:row>9</xdr:row>
      <xdr:rowOff>28575</xdr:rowOff>
    </xdr:from>
    <xdr:to>
      <xdr:col>17</xdr:col>
      <xdr:colOff>419100</xdr:colOff>
      <xdr:row>9</xdr:row>
      <xdr:rowOff>266700</xdr:rowOff>
    </xdr:to>
    <xdr:pic>
      <xdr:nvPicPr>
        <xdr:cNvPr id="17413" name="图片 457">
          <a:extLst>
            <a:ext uri="{FF2B5EF4-FFF2-40B4-BE49-F238E27FC236}">
              <a16:creationId xmlns:a16="http://schemas.microsoft.com/office/drawing/2014/main" id="{00000000-0008-0000-0700-000005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43650" y="2105025"/>
          <a:ext cx="3143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xdr:row>
      <xdr:rowOff>66675</xdr:rowOff>
    </xdr:from>
    <xdr:to>
      <xdr:col>17</xdr:col>
      <xdr:colOff>476250</xdr:colOff>
      <xdr:row>10</xdr:row>
      <xdr:rowOff>266700</xdr:rowOff>
    </xdr:to>
    <xdr:pic>
      <xdr:nvPicPr>
        <xdr:cNvPr id="17414" name="Picture 2654">
          <a:extLst>
            <a:ext uri="{FF2B5EF4-FFF2-40B4-BE49-F238E27FC236}">
              <a16:creationId xmlns:a16="http://schemas.microsoft.com/office/drawing/2014/main" id="{00000000-0008-0000-0700-0000064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53" b="-1353"/>
        <a:stretch>
          <a:fillRect/>
        </a:stretch>
      </xdr:blipFill>
      <xdr:spPr>
        <a:xfrm>
          <a:off x="6286500" y="2447925"/>
          <a:ext cx="4286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14</xdr:row>
      <xdr:rowOff>47625</xdr:rowOff>
    </xdr:from>
    <xdr:to>
      <xdr:col>17</xdr:col>
      <xdr:colOff>428625</xdr:colOff>
      <xdr:row>14</xdr:row>
      <xdr:rowOff>257175</xdr:rowOff>
    </xdr:to>
    <xdr:pic>
      <xdr:nvPicPr>
        <xdr:cNvPr id="17415" name="Picture 2655">
          <a:extLst>
            <a:ext uri="{FF2B5EF4-FFF2-40B4-BE49-F238E27FC236}">
              <a16:creationId xmlns:a16="http://schemas.microsoft.com/office/drawing/2014/main" id="{00000000-0008-0000-0700-0000074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353" b="-1353"/>
        <a:stretch>
          <a:fillRect/>
        </a:stretch>
      </xdr:blipFill>
      <xdr:spPr>
        <a:xfrm>
          <a:off x="6334125" y="3648075"/>
          <a:ext cx="3333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xdr:row>
      <xdr:rowOff>47625</xdr:rowOff>
    </xdr:from>
    <xdr:to>
      <xdr:col>17</xdr:col>
      <xdr:colOff>495300</xdr:colOff>
      <xdr:row>12</xdr:row>
      <xdr:rowOff>9525</xdr:rowOff>
    </xdr:to>
    <xdr:pic>
      <xdr:nvPicPr>
        <xdr:cNvPr id="17416" name="Picture 2656">
          <a:extLst>
            <a:ext uri="{FF2B5EF4-FFF2-40B4-BE49-F238E27FC236}">
              <a16:creationId xmlns:a16="http://schemas.microsoft.com/office/drawing/2014/main" id="{00000000-0008-0000-0700-0000084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353" b="-1353"/>
        <a:stretch>
          <a:fillRect/>
        </a:stretch>
      </xdr:blipFill>
      <xdr:spPr>
        <a:xfrm>
          <a:off x="6324600" y="2733675"/>
          <a:ext cx="4095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13</xdr:row>
      <xdr:rowOff>76200</xdr:rowOff>
    </xdr:from>
    <xdr:to>
      <xdr:col>17</xdr:col>
      <xdr:colOff>419100</xdr:colOff>
      <xdr:row>13</xdr:row>
      <xdr:rowOff>247650</xdr:rowOff>
    </xdr:to>
    <xdr:pic>
      <xdr:nvPicPr>
        <xdr:cNvPr id="17417" name="Picture 2653">
          <a:extLst>
            <a:ext uri="{FF2B5EF4-FFF2-40B4-BE49-F238E27FC236}">
              <a16:creationId xmlns:a16="http://schemas.microsoft.com/office/drawing/2014/main" id="{00000000-0008-0000-0700-000009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353175" y="3371850"/>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13</xdr:row>
      <xdr:rowOff>0</xdr:rowOff>
    </xdr:from>
    <xdr:to>
      <xdr:col>17</xdr:col>
      <xdr:colOff>533400</xdr:colOff>
      <xdr:row>13</xdr:row>
      <xdr:rowOff>276225</xdr:rowOff>
    </xdr:to>
    <xdr:pic>
      <xdr:nvPicPr>
        <xdr:cNvPr id="17418" name="Picture 2653">
          <a:extLst>
            <a:ext uri="{FF2B5EF4-FFF2-40B4-BE49-F238E27FC236}">
              <a16:creationId xmlns:a16="http://schemas.microsoft.com/office/drawing/2014/main" id="{00000000-0008-0000-0700-00000A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267450" y="3295650"/>
          <a:ext cx="5048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12</xdr:row>
      <xdr:rowOff>19050</xdr:rowOff>
    </xdr:from>
    <xdr:to>
      <xdr:col>17</xdr:col>
      <xdr:colOff>438150</xdr:colOff>
      <xdr:row>12</xdr:row>
      <xdr:rowOff>285750</xdr:rowOff>
    </xdr:to>
    <xdr:pic>
      <xdr:nvPicPr>
        <xdr:cNvPr id="17419" name="图片 8">
          <a:extLst>
            <a:ext uri="{FF2B5EF4-FFF2-40B4-BE49-F238E27FC236}">
              <a16:creationId xmlns:a16="http://schemas.microsoft.com/office/drawing/2014/main" id="{00000000-0008-0000-0700-00000B4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4856" t="11404" r="6673" b="9357"/>
        <a:stretch>
          <a:fillRect/>
        </a:stretch>
      </xdr:blipFill>
      <xdr:spPr>
        <a:xfrm>
          <a:off x="6391275" y="300990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47625</xdr:colOff>
      <xdr:row>41</xdr:row>
      <xdr:rowOff>0</xdr:rowOff>
    </xdr:from>
    <xdr:to>
      <xdr:col>17</xdr:col>
      <xdr:colOff>47625</xdr:colOff>
      <xdr:row>41</xdr:row>
      <xdr:rowOff>0</xdr:rowOff>
    </xdr:to>
    <xdr:pic>
      <xdr:nvPicPr>
        <xdr:cNvPr id="8203" name="图片 212" descr="IMG_1131.JPG">
          <a:extLst>
            <a:ext uri="{FF2B5EF4-FFF2-40B4-BE49-F238E27FC236}">
              <a16:creationId xmlns:a16="http://schemas.microsoft.com/office/drawing/2014/main" id="{00000000-0008-0000-0800-00000B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124700" y="121564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35</xdr:row>
      <xdr:rowOff>76200</xdr:rowOff>
    </xdr:from>
    <xdr:to>
      <xdr:col>17</xdr:col>
      <xdr:colOff>390525</xdr:colOff>
      <xdr:row>36</xdr:row>
      <xdr:rowOff>19050</xdr:rowOff>
    </xdr:to>
    <xdr:pic>
      <xdr:nvPicPr>
        <xdr:cNvPr id="8204" name="Picture 1" descr="C:\Users\Administrator\AppData\Roaming\feiq\RichOle\985730979.bmp">
          <a:extLst>
            <a:ext uri="{FF2B5EF4-FFF2-40B4-BE49-F238E27FC236}">
              <a16:creationId xmlns:a16="http://schemas.microsoft.com/office/drawing/2014/main" id="{00000000-0008-0000-0800-00000C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172325" y="10331450"/>
          <a:ext cx="295275"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9</xdr:row>
      <xdr:rowOff>85725</xdr:rowOff>
    </xdr:from>
    <xdr:to>
      <xdr:col>17</xdr:col>
      <xdr:colOff>333375</xdr:colOff>
      <xdr:row>9</xdr:row>
      <xdr:rowOff>257175</xdr:rowOff>
    </xdr:to>
    <xdr:pic>
      <xdr:nvPicPr>
        <xdr:cNvPr id="8205" name="图片 208" descr="IMG_1128.JPG">
          <a:extLst>
            <a:ext uri="{FF2B5EF4-FFF2-40B4-BE49-F238E27FC236}">
              <a16:creationId xmlns:a16="http://schemas.microsoft.com/office/drawing/2014/main" id="{00000000-0008-0000-0800-00000D2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7105650" y="2105025"/>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10</xdr:row>
      <xdr:rowOff>95250</xdr:rowOff>
    </xdr:from>
    <xdr:to>
      <xdr:col>17</xdr:col>
      <xdr:colOff>514350</xdr:colOff>
      <xdr:row>10</xdr:row>
      <xdr:rowOff>266700</xdr:rowOff>
    </xdr:to>
    <xdr:pic>
      <xdr:nvPicPr>
        <xdr:cNvPr id="8206" name="Picture 4937">
          <a:extLst>
            <a:ext uri="{FF2B5EF4-FFF2-40B4-BE49-F238E27FC236}">
              <a16:creationId xmlns:a16="http://schemas.microsoft.com/office/drawing/2014/main" id="{00000000-0008-0000-0800-00000E2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115175" y="2431415"/>
          <a:ext cx="476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12</xdr:row>
      <xdr:rowOff>95250</xdr:rowOff>
    </xdr:from>
    <xdr:to>
      <xdr:col>17</xdr:col>
      <xdr:colOff>514350</xdr:colOff>
      <xdr:row>12</xdr:row>
      <xdr:rowOff>238125</xdr:rowOff>
    </xdr:to>
    <xdr:pic>
      <xdr:nvPicPr>
        <xdr:cNvPr id="8207" name="图片 211" descr="IMG_0994.JPG">
          <a:extLst>
            <a:ext uri="{FF2B5EF4-FFF2-40B4-BE49-F238E27FC236}">
              <a16:creationId xmlns:a16="http://schemas.microsoft.com/office/drawing/2014/main" id="{00000000-0008-0000-0800-00000F2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a:xfrm>
          <a:off x="7172325" y="306514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13</xdr:row>
      <xdr:rowOff>57150</xdr:rowOff>
    </xdr:from>
    <xdr:to>
      <xdr:col>17</xdr:col>
      <xdr:colOff>419100</xdr:colOff>
      <xdr:row>13</xdr:row>
      <xdr:rowOff>266700</xdr:rowOff>
    </xdr:to>
    <xdr:pic>
      <xdr:nvPicPr>
        <xdr:cNvPr id="8208" name="图片 213" descr="IMG_1132.JPG">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7124700" y="334391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36</xdr:row>
      <xdr:rowOff>142875</xdr:rowOff>
    </xdr:from>
    <xdr:to>
      <xdr:col>17</xdr:col>
      <xdr:colOff>466725</xdr:colOff>
      <xdr:row>37</xdr:row>
      <xdr:rowOff>47625</xdr:rowOff>
    </xdr:to>
    <xdr:pic>
      <xdr:nvPicPr>
        <xdr:cNvPr id="8209" name="Picture 63205">
          <a:extLst>
            <a:ext uri="{FF2B5EF4-FFF2-40B4-BE49-F238E27FC236}">
              <a16:creationId xmlns:a16="http://schemas.microsoft.com/office/drawing/2014/main" id="{00000000-0008-0000-0800-0000112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115175" y="10714990"/>
          <a:ext cx="428625"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38100</xdr:colOff>
      <xdr:row>29</xdr:row>
      <xdr:rowOff>47625</xdr:rowOff>
    </xdr:from>
    <xdr:to>
      <xdr:col>17</xdr:col>
      <xdr:colOff>495300</xdr:colOff>
      <xdr:row>29</xdr:row>
      <xdr:rowOff>266700</xdr:rowOff>
    </xdr:to>
    <xdr:pic>
      <xdr:nvPicPr>
        <xdr:cNvPr id="8210" name="Picture 1335">
          <a:extLst>
            <a:ext uri="{FF2B5EF4-FFF2-40B4-BE49-F238E27FC236}">
              <a16:creationId xmlns:a16="http://schemas.microsoft.com/office/drawing/2014/main" id="{00000000-0008-0000-0800-0000122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a:xfrm>
          <a:off x="7115175" y="840168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14</xdr:row>
      <xdr:rowOff>57150</xdr:rowOff>
    </xdr:from>
    <xdr:to>
      <xdr:col>17</xdr:col>
      <xdr:colOff>457200</xdr:colOff>
      <xdr:row>14</xdr:row>
      <xdr:rowOff>285750</xdr:rowOff>
    </xdr:to>
    <xdr:pic>
      <xdr:nvPicPr>
        <xdr:cNvPr id="8211" name="图片 10" descr="0308_3.jpg">
          <a:extLst>
            <a:ext uri="{FF2B5EF4-FFF2-40B4-BE49-F238E27FC236}">
              <a16:creationId xmlns:a16="http://schemas.microsoft.com/office/drawing/2014/main" id="{00000000-0008-0000-0800-000013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239000" y="3660775"/>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371475</xdr:colOff>
      <xdr:row>9</xdr:row>
      <xdr:rowOff>85725</xdr:rowOff>
    </xdr:from>
    <xdr:to>
      <xdr:col>17</xdr:col>
      <xdr:colOff>600075</xdr:colOff>
      <xdr:row>9</xdr:row>
      <xdr:rowOff>257175</xdr:rowOff>
    </xdr:to>
    <xdr:pic>
      <xdr:nvPicPr>
        <xdr:cNvPr id="8212" name="图片 11" descr="P80302-143850.jpg">
          <a:extLst>
            <a:ext uri="{FF2B5EF4-FFF2-40B4-BE49-F238E27FC236}">
              <a16:creationId xmlns:a16="http://schemas.microsoft.com/office/drawing/2014/main" id="{00000000-0008-0000-0800-0000142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7448550" y="2105025"/>
          <a:ext cx="2286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47625</xdr:rowOff>
    </xdr:from>
    <xdr:to>
      <xdr:col>17</xdr:col>
      <xdr:colOff>457200</xdr:colOff>
      <xdr:row>39</xdr:row>
      <xdr:rowOff>0</xdr:rowOff>
    </xdr:to>
    <xdr:pic>
      <xdr:nvPicPr>
        <xdr:cNvPr id="8213" name="图片 12" descr="0308_1 (1).jpg">
          <a:extLst>
            <a:ext uri="{FF2B5EF4-FFF2-40B4-BE49-F238E27FC236}">
              <a16:creationId xmlns:a16="http://schemas.microsoft.com/office/drawing/2014/main" id="{00000000-0008-0000-0800-0000152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l="26364" t="34500" r="34090" b="21143"/>
        <a:stretch>
          <a:fillRect/>
        </a:stretch>
      </xdr:blipFill>
      <xdr:spPr>
        <a:xfrm>
          <a:off x="7210425" y="11253470"/>
          <a:ext cx="32385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37</xdr:row>
      <xdr:rowOff>104775</xdr:rowOff>
    </xdr:from>
    <xdr:to>
      <xdr:col>17</xdr:col>
      <xdr:colOff>504825</xdr:colOff>
      <xdr:row>38</xdr:row>
      <xdr:rowOff>19050</xdr:rowOff>
    </xdr:to>
    <xdr:pic>
      <xdr:nvPicPr>
        <xdr:cNvPr id="8214" name="Picture 63205">
          <a:extLst>
            <a:ext uri="{FF2B5EF4-FFF2-40B4-BE49-F238E27FC236}">
              <a16:creationId xmlns:a16="http://schemas.microsoft.com/office/drawing/2014/main" id="{00000000-0008-0000-0800-0000162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153275" y="10993755"/>
          <a:ext cx="428625"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85725</xdr:colOff>
      <xdr:row>20</xdr:row>
      <xdr:rowOff>66675</xdr:rowOff>
    </xdr:from>
    <xdr:to>
      <xdr:col>17</xdr:col>
      <xdr:colOff>390525</xdr:colOff>
      <xdr:row>20</xdr:row>
      <xdr:rowOff>304800</xdr:rowOff>
    </xdr:to>
    <xdr:pic>
      <xdr:nvPicPr>
        <xdr:cNvPr id="8215" name="图片 14" descr="0308_5.jpg">
          <a:extLst>
            <a:ext uri="{FF2B5EF4-FFF2-40B4-BE49-F238E27FC236}">
              <a16:creationId xmlns:a16="http://schemas.microsoft.com/office/drawing/2014/main" id="{00000000-0008-0000-0800-000017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162800" y="5571490"/>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41</xdr:row>
      <xdr:rowOff>76200</xdr:rowOff>
    </xdr:from>
    <xdr:to>
      <xdr:col>17</xdr:col>
      <xdr:colOff>447675</xdr:colOff>
      <xdr:row>41</xdr:row>
      <xdr:rowOff>228600</xdr:rowOff>
    </xdr:to>
    <xdr:pic>
      <xdr:nvPicPr>
        <xdr:cNvPr id="8216" name="Picture 6">
          <a:extLst>
            <a:ext uri="{FF2B5EF4-FFF2-40B4-BE49-F238E27FC236}">
              <a16:creationId xmlns:a16="http://schemas.microsoft.com/office/drawing/2014/main" id="{00000000-0008-0000-0800-000018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223264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15</xdr:row>
      <xdr:rowOff>19050</xdr:rowOff>
    </xdr:from>
    <xdr:to>
      <xdr:col>17</xdr:col>
      <xdr:colOff>400050</xdr:colOff>
      <xdr:row>15</xdr:row>
      <xdr:rowOff>247650</xdr:rowOff>
    </xdr:to>
    <xdr:pic>
      <xdr:nvPicPr>
        <xdr:cNvPr id="8217" name="图片 16" descr="0308_3.jpg">
          <a:extLst>
            <a:ext uri="{FF2B5EF4-FFF2-40B4-BE49-F238E27FC236}">
              <a16:creationId xmlns:a16="http://schemas.microsoft.com/office/drawing/2014/main" id="{00000000-0008-0000-0800-000019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81850" y="393954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390525</xdr:colOff>
      <xdr:row>16</xdr:row>
      <xdr:rowOff>276225</xdr:rowOff>
    </xdr:to>
    <xdr:pic>
      <xdr:nvPicPr>
        <xdr:cNvPr id="8218" name="图片 17" descr="0308_3.jpg">
          <a:extLst>
            <a:ext uri="{FF2B5EF4-FFF2-40B4-BE49-F238E27FC236}">
              <a16:creationId xmlns:a16="http://schemas.microsoft.com/office/drawing/2014/main" id="{00000000-0008-0000-0800-00001A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72325" y="428498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27</xdr:row>
      <xdr:rowOff>9525</xdr:rowOff>
    </xdr:from>
    <xdr:to>
      <xdr:col>17</xdr:col>
      <xdr:colOff>438150</xdr:colOff>
      <xdr:row>27</xdr:row>
      <xdr:rowOff>247650</xdr:rowOff>
    </xdr:to>
    <xdr:pic>
      <xdr:nvPicPr>
        <xdr:cNvPr id="8219" name="图片 19" descr="0308_5.jpg">
          <a:extLst>
            <a:ext uri="{FF2B5EF4-FFF2-40B4-BE49-F238E27FC236}">
              <a16:creationId xmlns:a16="http://schemas.microsoft.com/office/drawing/2014/main" id="{00000000-0008-0000-0800-00001B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210425" y="773239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42</xdr:row>
      <xdr:rowOff>85725</xdr:rowOff>
    </xdr:from>
    <xdr:to>
      <xdr:col>17</xdr:col>
      <xdr:colOff>619125</xdr:colOff>
      <xdr:row>42</xdr:row>
      <xdr:rowOff>533400</xdr:rowOff>
    </xdr:to>
    <xdr:pic>
      <xdr:nvPicPr>
        <xdr:cNvPr id="8220" name="图片 23">
          <a:extLst>
            <a:ext uri="{FF2B5EF4-FFF2-40B4-BE49-F238E27FC236}">
              <a16:creationId xmlns:a16="http://schemas.microsoft.com/office/drawing/2014/main" id="{00000000-0008-0000-0800-00001C2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219950" y="12559030"/>
          <a:ext cx="476250"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44</xdr:row>
      <xdr:rowOff>47625</xdr:rowOff>
    </xdr:from>
    <xdr:to>
      <xdr:col>17</xdr:col>
      <xdr:colOff>523875</xdr:colOff>
      <xdr:row>44</xdr:row>
      <xdr:rowOff>276225</xdr:rowOff>
    </xdr:to>
    <xdr:pic>
      <xdr:nvPicPr>
        <xdr:cNvPr id="8221" name="Picture 93">
          <a:extLst>
            <a:ext uri="{FF2B5EF4-FFF2-40B4-BE49-F238E27FC236}">
              <a16:creationId xmlns:a16="http://schemas.microsoft.com/office/drawing/2014/main" id="{00000000-0008-0000-0800-00001D2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315200" y="13154660"/>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228600</xdr:colOff>
      <xdr:row>43</xdr:row>
      <xdr:rowOff>38100</xdr:rowOff>
    </xdr:from>
    <xdr:to>
      <xdr:col>17</xdr:col>
      <xdr:colOff>523875</xdr:colOff>
      <xdr:row>43</xdr:row>
      <xdr:rowOff>304800</xdr:rowOff>
    </xdr:to>
    <xdr:pic>
      <xdr:nvPicPr>
        <xdr:cNvPr id="8222" name="Picture 43">
          <a:extLst>
            <a:ext uri="{FF2B5EF4-FFF2-40B4-BE49-F238E27FC236}">
              <a16:creationId xmlns:a16="http://schemas.microsoft.com/office/drawing/2014/main" id="{00000000-0008-0000-0800-00001E2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305675" y="1282827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30</xdr:row>
      <xdr:rowOff>47625</xdr:rowOff>
    </xdr:from>
    <xdr:to>
      <xdr:col>17</xdr:col>
      <xdr:colOff>609600</xdr:colOff>
      <xdr:row>30</xdr:row>
      <xdr:rowOff>295275</xdr:rowOff>
    </xdr:to>
    <xdr:pic>
      <xdr:nvPicPr>
        <xdr:cNvPr id="8223" name="图片 205" descr="IMG_0823.JPG">
          <a:extLst>
            <a:ext uri="{FF2B5EF4-FFF2-40B4-BE49-F238E27FC236}">
              <a16:creationId xmlns:a16="http://schemas.microsoft.com/office/drawing/2014/main" id="{00000000-0008-0000-0800-00001F2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7200900" y="8718550"/>
          <a:ext cx="485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45</xdr:row>
      <xdr:rowOff>38100</xdr:rowOff>
    </xdr:from>
    <xdr:to>
      <xdr:col>17</xdr:col>
      <xdr:colOff>447675</xdr:colOff>
      <xdr:row>46</xdr:row>
      <xdr:rowOff>0</xdr:rowOff>
    </xdr:to>
    <xdr:pic>
      <xdr:nvPicPr>
        <xdr:cNvPr id="8224" name="图片 23">
          <a:extLst>
            <a:ext uri="{FF2B5EF4-FFF2-40B4-BE49-F238E27FC236}">
              <a16:creationId xmlns:a16="http://schemas.microsoft.com/office/drawing/2014/main" id="{00000000-0008-0000-0800-0000202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7229475" y="13462000"/>
          <a:ext cx="295275" cy="278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xdr:row>
      <xdr:rowOff>57150</xdr:rowOff>
    </xdr:from>
    <xdr:to>
      <xdr:col>17</xdr:col>
      <xdr:colOff>514350</xdr:colOff>
      <xdr:row>11</xdr:row>
      <xdr:rowOff>266700</xdr:rowOff>
    </xdr:to>
    <xdr:pic>
      <xdr:nvPicPr>
        <xdr:cNvPr id="8225" name="图片 210" descr="IMG_1129.JPG">
          <a:extLst>
            <a:ext uri="{FF2B5EF4-FFF2-40B4-BE49-F238E27FC236}">
              <a16:creationId xmlns:a16="http://schemas.microsoft.com/office/drawing/2014/main" id="{00000000-0008-0000-0800-0000212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a:xfrm>
          <a:off x="7219950" y="271018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39</xdr:row>
      <xdr:rowOff>76200</xdr:rowOff>
    </xdr:from>
    <xdr:to>
      <xdr:col>17</xdr:col>
      <xdr:colOff>447675</xdr:colOff>
      <xdr:row>39</xdr:row>
      <xdr:rowOff>228600</xdr:rowOff>
    </xdr:to>
    <xdr:pic>
      <xdr:nvPicPr>
        <xdr:cNvPr id="8226" name="Picture 6">
          <a:extLst>
            <a:ext uri="{FF2B5EF4-FFF2-40B4-BE49-F238E27FC236}">
              <a16:creationId xmlns:a16="http://schemas.microsoft.com/office/drawing/2014/main" id="{00000000-0008-0000-0800-000022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59891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40</xdr:row>
      <xdr:rowOff>76200</xdr:rowOff>
    </xdr:from>
    <xdr:to>
      <xdr:col>17</xdr:col>
      <xdr:colOff>447675</xdr:colOff>
      <xdr:row>40</xdr:row>
      <xdr:rowOff>228600</xdr:rowOff>
    </xdr:to>
    <xdr:pic>
      <xdr:nvPicPr>
        <xdr:cNvPr id="8227" name="Picture 6">
          <a:extLst>
            <a:ext uri="{FF2B5EF4-FFF2-40B4-BE49-F238E27FC236}">
              <a16:creationId xmlns:a16="http://schemas.microsoft.com/office/drawing/2014/main" id="{00000000-0008-0000-0800-000023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915775"/>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104775</xdr:colOff>
      <xdr:row>10</xdr:row>
      <xdr:rowOff>47625</xdr:rowOff>
    </xdr:from>
    <xdr:to>
      <xdr:col>17</xdr:col>
      <xdr:colOff>361950</xdr:colOff>
      <xdr:row>10</xdr:row>
      <xdr:rowOff>276225</xdr:rowOff>
    </xdr:to>
    <xdr:pic>
      <xdr:nvPicPr>
        <xdr:cNvPr id="18441" name="图片 17">
          <a:extLst>
            <a:ext uri="{FF2B5EF4-FFF2-40B4-BE49-F238E27FC236}">
              <a16:creationId xmlns:a16="http://schemas.microsoft.com/office/drawing/2014/main" id="{00000000-0008-0000-0900-000009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429375" y="2428875"/>
          <a:ext cx="2571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13</xdr:row>
      <xdr:rowOff>66675</xdr:rowOff>
    </xdr:from>
    <xdr:to>
      <xdr:col>17</xdr:col>
      <xdr:colOff>466725</xdr:colOff>
      <xdr:row>13</xdr:row>
      <xdr:rowOff>276225</xdr:rowOff>
    </xdr:to>
    <xdr:pic>
      <xdr:nvPicPr>
        <xdr:cNvPr id="18442" name="图片 18">
          <a:extLst>
            <a:ext uri="{FF2B5EF4-FFF2-40B4-BE49-F238E27FC236}">
              <a16:creationId xmlns:a16="http://schemas.microsoft.com/office/drawing/2014/main" id="{00000000-0008-0000-0900-00000A4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rot="-5400000">
          <a:off x="6510020" y="3290570"/>
          <a:ext cx="2095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9</xdr:row>
      <xdr:rowOff>19050</xdr:rowOff>
    </xdr:from>
    <xdr:to>
      <xdr:col>17</xdr:col>
      <xdr:colOff>485775</xdr:colOff>
      <xdr:row>9</xdr:row>
      <xdr:rowOff>295275</xdr:rowOff>
    </xdr:to>
    <xdr:pic>
      <xdr:nvPicPr>
        <xdr:cNvPr id="18443" name="图片 19">
          <a:extLst>
            <a:ext uri="{FF2B5EF4-FFF2-40B4-BE49-F238E27FC236}">
              <a16:creationId xmlns:a16="http://schemas.microsoft.com/office/drawing/2014/main" id="{00000000-0008-0000-0900-00000B4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419850" y="2095500"/>
          <a:ext cx="390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xdr:row>
      <xdr:rowOff>76200</xdr:rowOff>
    </xdr:from>
    <xdr:to>
      <xdr:col>17</xdr:col>
      <xdr:colOff>542925</xdr:colOff>
      <xdr:row>11</xdr:row>
      <xdr:rowOff>266700</xdr:rowOff>
    </xdr:to>
    <xdr:pic>
      <xdr:nvPicPr>
        <xdr:cNvPr id="18444" name="图片 21">
          <a:extLst>
            <a:ext uri="{FF2B5EF4-FFF2-40B4-BE49-F238E27FC236}">
              <a16:creationId xmlns:a16="http://schemas.microsoft.com/office/drawing/2014/main" id="{00000000-0008-0000-0900-00000C4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rot="-5400000">
          <a:off x="6529070" y="2614295"/>
          <a:ext cx="1905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12</xdr:row>
      <xdr:rowOff>47625</xdr:rowOff>
    </xdr:from>
    <xdr:to>
      <xdr:col>17</xdr:col>
      <xdr:colOff>495300</xdr:colOff>
      <xdr:row>12</xdr:row>
      <xdr:rowOff>285750</xdr:rowOff>
    </xdr:to>
    <xdr:pic>
      <xdr:nvPicPr>
        <xdr:cNvPr id="18445" name="图片 23">
          <a:extLst>
            <a:ext uri="{FF2B5EF4-FFF2-40B4-BE49-F238E27FC236}">
              <a16:creationId xmlns:a16="http://schemas.microsoft.com/office/drawing/2014/main" id="{00000000-0008-0000-0900-00000D4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rot="5400000">
          <a:off x="6490970" y="2947670"/>
          <a:ext cx="238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xdr:row>
      <xdr:rowOff>76200</xdr:rowOff>
    </xdr:from>
    <xdr:to>
      <xdr:col>17</xdr:col>
      <xdr:colOff>504825</xdr:colOff>
      <xdr:row>14</xdr:row>
      <xdr:rowOff>276225</xdr:rowOff>
    </xdr:to>
    <xdr:pic>
      <xdr:nvPicPr>
        <xdr:cNvPr id="18446" name="图片 24">
          <a:extLst>
            <a:ext uri="{FF2B5EF4-FFF2-40B4-BE49-F238E27FC236}">
              <a16:creationId xmlns:a16="http://schemas.microsoft.com/office/drawing/2014/main" id="{00000000-0008-0000-0900-00000E4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10325" y="3705225"/>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hyperlink" Target="mailto:&#30005;&#25511;&#35774;&#21464;@" TargetMode="External"/><Relationship Id="rId2" Type="http://schemas.openxmlformats.org/officeDocument/2006/relationships/hyperlink" Target="mailto:&#30005;&#25511;&#35774;&#21464;@" TargetMode="External"/><Relationship Id="rId1" Type="http://schemas.openxmlformats.org/officeDocument/2006/relationships/hyperlink" Target="mailto:&#30005;&#25511;&#35774;&#21464;@"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221-5302-410C-82A3-5ECD0B513485}">
  <dimension ref="A1"/>
  <sheetViews>
    <sheetView workbookViewId="0"/>
  </sheetViews>
  <sheetFormatPr defaultRowHeight="13.5"/>
  <sheetData/>
  <phoneticPr fontId="2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A8B6-02C8-4FB2-8EBF-2C1DCFFFF6C6}">
  <sheetPr>
    <tabColor rgb="FFFF0000"/>
  </sheetPr>
  <dimension ref="A1:AE49"/>
  <sheetViews>
    <sheetView zoomScale="85" zoomScaleNormal="85" workbookViewId="0">
      <selection activeCell="AA18" sqref="AA18"/>
    </sheetView>
  </sheetViews>
  <sheetFormatPr defaultColWidth="9" defaultRowHeight="13.5"/>
  <cols>
    <col min="1" max="1" width="5.875" style="55" customWidth="1"/>
    <col min="2" max="5" width="2.875" style="56" customWidth="1"/>
    <col min="6" max="11" width="2.875" style="56" hidden="1" customWidth="1"/>
    <col min="12" max="12" width="5.25" style="56" customWidth="1"/>
    <col min="13" max="13" width="17.25" style="56" customWidth="1"/>
    <col min="14" max="14" width="24.5" style="56" customWidth="1"/>
    <col min="15" max="15" width="10.5" style="56" customWidth="1"/>
    <col min="16" max="19" width="9" style="56"/>
    <col min="20" max="20" width="19" style="56" customWidth="1"/>
    <col min="21" max="24" width="9" style="56"/>
    <col min="25" max="25" width="11.75" style="56" customWidth="1"/>
    <col min="26" max="26" width="10.875" style="56" customWidth="1"/>
    <col min="27" max="27" width="15" style="56" customWidth="1"/>
    <col min="28" max="28" width="9" style="56"/>
    <col min="29" max="29" width="12.375" style="56" customWidth="1"/>
    <col min="30" max="30" width="18.75" style="56" customWidth="1"/>
    <col min="31" max="16384" width="9" style="56"/>
  </cols>
  <sheetData>
    <row r="1" spans="1:31" ht="14.25">
      <c r="A1" s="524"/>
      <c r="B1" s="524"/>
      <c r="C1" s="524"/>
      <c r="D1" s="524"/>
      <c r="E1" s="524"/>
      <c r="F1" s="524"/>
      <c r="G1" s="524"/>
      <c r="H1" s="524"/>
      <c r="I1" s="524"/>
      <c r="J1" s="524"/>
      <c r="K1" s="524"/>
      <c r="L1" s="524"/>
      <c r="M1" s="524"/>
      <c r="N1" s="524"/>
      <c r="O1" s="525"/>
      <c r="P1" s="525"/>
      <c r="Q1" s="525"/>
      <c r="R1" s="525"/>
      <c r="S1" s="525"/>
      <c r="T1" s="525"/>
      <c r="U1" s="525"/>
      <c r="V1" s="525"/>
      <c r="W1" s="525"/>
      <c r="X1" s="525"/>
      <c r="Y1" s="525"/>
      <c r="Z1" s="525"/>
      <c r="AA1" s="525"/>
      <c r="AB1" s="525"/>
      <c r="AC1" s="525"/>
      <c r="AD1" s="525"/>
    </row>
    <row r="2" spans="1:31" ht="24" customHeight="1">
      <c r="A2" s="490" t="s">
        <v>178</v>
      </c>
      <c r="B2" s="491"/>
      <c r="C2" s="491"/>
      <c r="D2" s="491"/>
      <c r="E2" s="492"/>
      <c r="F2" s="493" t="s">
        <v>179</v>
      </c>
      <c r="G2" s="494"/>
      <c r="H2" s="494"/>
      <c r="I2" s="494"/>
      <c r="J2" s="494"/>
      <c r="K2" s="495"/>
      <c r="L2" s="496" t="s">
        <v>180</v>
      </c>
      <c r="M2" s="496"/>
      <c r="N2" s="497"/>
      <c r="O2" s="507" t="s">
        <v>1154</v>
      </c>
      <c r="P2" s="508"/>
      <c r="Q2" s="508"/>
      <c r="R2" s="508"/>
      <c r="S2" s="508"/>
      <c r="T2" s="508"/>
      <c r="U2" s="508"/>
      <c r="V2" s="508"/>
      <c r="W2" s="508"/>
      <c r="X2" s="508"/>
      <c r="Y2" s="508"/>
      <c r="Z2" s="508"/>
      <c r="AA2" s="508"/>
      <c r="AB2" s="526"/>
      <c r="AC2" s="40" t="s">
        <v>56</v>
      </c>
      <c r="AD2" s="26" t="s">
        <v>1155</v>
      </c>
    </row>
    <row r="3" spans="1:31" ht="27">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26"/>
      <c r="AC3" s="40" t="s">
        <v>185</v>
      </c>
      <c r="AD3" s="40" t="s">
        <v>1156</v>
      </c>
    </row>
    <row r="4" spans="1:31" ht="18.75" customHeight="1">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26"/>
      <c r="AC4" s="40" t="s">
        <v>188</v>
      </c>
      <c r="AD4" s="40"/>
    </row>
    <row r="5" spans="1:31" ht="18.75" customHeight="1">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26"/>
      <c r="AC5" s="40" t="s">
        <v>21</v>
      </c>
      <c r="AD5" s="40"/>
    </row>
    <row r="6" spans="1:31" ht="13.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26"/>
      <c r="AC6" s="40" t="s">
        <v>192</v>
      </c>
      <c r="AD6" s="40">
        <v>8.2000000000000003E-2</v>
      </c>
    </row>
    <row r="7" spans="1:31"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27"/>
      <c r="AC7" s="40" t="s">
        <v>193</v>
      </c>
      <c r="AD7" s="40"/>
      <c r="AE7" s="19"/>
    </row>
    <row r="8" spans="1:31" ht="14.25">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22</v>
      </c>
      <c r="AD8" s="523" t="s">
        <v>211</v>
      </c>
      <c r="AE8" s="19"/>
    </row>
    <row r="9" spans="1:31" ht="14.25">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17"/>
    </row>
    <row r="10" spans="1:31" s="54" customFormat="1" ht="24.95" customHeight="1">
      <c r="A10" s="61">
        <f>ROW()-9</f>
        <v>1</v>
      </c>
      <c r="B10" s="61">
        <v>0</v>
      </c>
      <c r="C10" s="61"/>
      <c r="D10" s="61"/>
      <c r="E10" s="61"/>
      <c r="F10" s="61"/>
      <c r="G10" s="61"/>
      <c r="H10" s="61"/>
      <c r="I10" s="61"/>
      <c r="J10" s="61"/>
      <c r="K10" s="61"/>
      <c r="L10" s="61"/>
      <c r="M10" s="67" t="s">
        <v>1155</v>
      </c>
      <c r="N10" s="67" t="s">
        <v>1156</v>
      </c>
      <c r="O10" s="68" t="s">
        <v>212</v>
      </c>
      <c r="P10" s="69" t="s">
        <v>250</v>
      </c>
      <c r="Q10" s="83" t="s">
        <v>214</v>
      </c>
      <c r="R10" s="84"/>
      <c r="S10" s="85" t="s">
        <v>215</v>
      </c>
      <c r="T10" s="67" t="s">
        <v>220</v>
      </c>
      <c r="U10" s="86" t="s">
        <v>223</v>
      </c>
      <c r="V10" s="87" t="s">
        <v>216</v>
      </c>
      <c r="W10" s="87" t="s">
        <v>217</v>
      </c>
      <c r="X10" s="88" t="s">
        <v>212</v>
      </c>
      <c r="Y10" s="88" t="s">
        <v>219</v>
      </c>
      <c r="Z10" s="83" t="s">
        <v>220</v>
      </c>
      <c r="AA10" s="83" t="s">
        <v>220</v>
      </c>
      <c r="AB10" s="83" t="s">
        <v>220</v>
      </c>
      <c r="AC10" s="68" t="s">
        <v>220</v>
      </c>
      <c r="AD10" s="99">
        <v>1</v>
      </c>
    </row>
    <row r="11" spans="1:31" s="54" customFormat="1" ht="24.95" customHeight="1">
      <c r="A11" s="61">
        <f t="shared" ref="A11:A46" si="0">ROW()-9</f>
        <v>2</v>
      </c>
      <c r="B11" s="61"/>
      <c r="C11" s="61">
        <v>1</v>
      </c>
      <c r="D11" s="61"/>
      <c r="E11" s="61"/>
      <c r="F11" s="61"/>
      <c r="G11" s="61"/>
      <c r="H11" s="61"/>
      <c r="I11" s="61"/>
      <c r="J11" s="61"/>
      <c r="K11" s="61"/>
      <c r="L11" s="61"/>
      <c r="M11" s="67" t="s">
        <v>1157</v>
      </c>
      <c r="N11" s="67" t="s">
        <v>1158</v>
      </c>
      <c r="O11" s="68" t="s">
        <v>252</v>
      </c>
      <c r="P11" s="69" t="s">
        <v>250</v>
      </c>
      <c r="Q11" s="83" t="s">
        <v>214</v>
      </c>
      <c r="R11" s="87"/>
      <c r="S11" s="85" t="s">
        <v>215</v>
      </c>
      <c r="T11" s="67" t="s">
        <v>1157</v>
      </c>
      <c r="U11" s="86" t="s">
        <v>1159</v>
      </c>
      <c r="V11" s="87" t="s">
        <v>216</v>
      </c>
      <c r="W11" s="87" t="s">
        <v>217</v>
      </c>
      <c r="X11" s="88" t="s">
        <v>252</v>
      </c>
      <c r="Y11" s="87" t="s">
        <v>1160</v>
      </c>
      <c r="Z11" s="83" t="s">
        <v>220</v>
      </c>
      <c r="AA11" s="88" t="s">
        <v>1161</v>
      </c>
      <c r="AB11" s="100">
        <v>3.9300000000000002E-2</v>
      </c>
      <c r="AC11" s="68"/>
      <c r="AD11" s="99">
        <v>1</v>
      </c>
    </row>
    <row r="12" spans="1:31" s="54" customFormat="1" ht="24.95" customHeight="1">
      <c r="A12" s="61">
        <f t="shared" si="0"/>
        <v>3</v>
      </c>
      <c r="B12" s="61"/>
      <c r="C12" s="61">
        <v>1</v>
      </c>
      <c r="D12" s="61"/>
      <c r="E12" s="61"/>
      <c r="F12" s="61"/>
      <c r="G12" s="61"/>
      <c r="H12" s="61"/>
      <c r="I12" s="61"/>
      <c r="J12" s="61"/>
      <c r="K12" s="61"/>
      <c r="L12" s="61"/>
      <c r="M12" s="67" t="s">
        <v>1162</v>
      </c>
      <c r="N12" s="67" t="s">
        <v>1163</v>
      </c>
      <c r="O12" s="68" t="s">
        <v>252</v>
      </c>
      <c r="P12" s="69" t="s">
        <v>250</v>
      </c>
      <c r="Q12" s="83" t="s">
        <v>214</v>
      </c>
      <c r="R12" s="83"/>
      <c r="S12" s="85" t="s">
        <v>1164</v>
      </c>
      <c r="T12" s="67" t="s">
        <v>1162</v>
      </c>
      <c r="U12" s="86" t="s">
        <v>223</v>
      </c>
      <c r="V12" s="87" t="s">
        <v>217</v>
      </c>
      <c r="W12" s="87" t="s">
        <v>216</v>
      </c>
      <c r="X12" s="88" t="s">
        <v>252</v>
      </c>
      <c r="Y12" s="87" t="s">
        <v>341</v>
      </c>
      <c r="Z12" s="83" t="s">
        <v>220</v>
      </c>
      <c r="AA12" s="88" t="s">
        <v>1165</v>
      </c>
      <c r="AB12" s="100">
        <v>3.2099999999999997E-2</v>
      </c>
      <c r="AC12" s="68"/>
      <c r="AD12" s="99"/>
    </row>
    <row r="13" spans="1:31" s="54" customFormat="1" ht="24.95" customHeight="1">
      <c r="A13" s="61">
        <f t="shared" si="0"/>
        <v>4</v>
      </c>
      <c r="B13" s="61"/>
      <c r="C13" s="61">
        <v>1</v>
      </c>
      <c r="D13" s="61"/>
      <c r="E13" s="61"/>
      <c r="F13" s="61"/>
      <c r="G13" s="61"/>
      <c r="H13" s="61"/>
      <c r="I13" s="61"/>
      <c r="J13" s="61"/>
      <c r="K13" s="61"/>
      <c r="L13" s="61"/>
      <c r="M13" s="67" t="s">
        <v>1166</v>
      </c>
      <c r="N13" s="67" t="s">
        <v>1167</v>
      </c>
      <c r="O13" s="68" t="s">
        <v>212</v>
      </c>
      <c r="P13" s="69" t="s">
        <v>250</v>
      </c>
      <c r="Q13" s="83" t="s">
        <v>214</v>
      </c>
      <c r="R13" s="87"/>
      <c r="S13" s="85" t="s">
        <v>215</v>
      </c>
      <c r="T13" s="77" t="s">
        <v>220</v>
      </c>
      <c r="U13" s="77" t="s">
        <v>220</v>
      </c>
      <c r="V13" s="87" t="s">
        <v>217</v>
      </c>
      <c r="W13" s="87" t="s">
        <v>216</v>
      </c>
      <c r="X13" s="88" t="s">
        <v>212</v>
      </c>
      <c r="Y13" s="67" t="s">
        <v>219</v>
      </c>
      <c r="Z13" s="83" t="s">
        <v>220</v>
      </c>
      <c r="AA13" s="88" t="s">
        <v>1168</v>
      </c>
      <c r="AB13" s="100">
        <v>1.2E-2</v>
      </c>
      <c r="AC13" s="68" t="s">
        <v>220</v>
      </c>
      <c r="AD13" s="101" t="s">
        <v>238</v>
      </c>
    </row>
    <row r="14" spans="1:31" s="54" customFormat="1" ht="24.95" customHeight="1">
      <c r="A14" s="61">
        <f t="shared" si="0"/>
        <v>5</v>
      </c>
      <c r="B14" s="61"/>
      <c r="C14" s="61">
        <v>1</v>
      </c>
      <c r="D14" s="61"/>
      <c r="E14" s="61"/>
      <c r="F14" s="61"/>
      <c r="G14" s="61"/>
      <c r="H14" s="61"/>
      <c r="I14" s="61"/>
      <c r="J14" s="61"/>
      <c r="K14" s="61"/>
      <c r="L14" s="61"/>
      <c r="M14" s="70" t="s">
        <v>1169</v>
      </c>
      <c r="N14" s="71" t="s">
        <v>1170</v>
      </c>
      <c r="O14" s="68" t="s">
        <v>228</v>
      </c>
      <c r="P14" s="69" t="s">
        <v>250</v>
      </c>
      <c r="Q14" s="83" t="s">
        <v>214</v>
      </c>
      <c r="R14" s="83"/>
      <c r="S14" s="85" t="s">
        <v>215</v>
      </c>
      <c r="T14" s="77" t="s">
        <v>220</v>
      </c>
      <c r="U14" s="77" t="s">
        <v>220</v>
      </c>
      <c r="V14" s="87" t="s">
        <v>217</v>
      </c>
      <c r="W14" s="87" t="s">
        <v>216</v>
      </c>
      <c r="X14" s="88" t="s">
        <v>228</v>
      </c>
      <c r="Y14" s="88" t="s">
        <v>220</v>
      </c>
      <c r="Z14" s="83" t="s">
        <v>220</v>
      </c>
      <c r="AA14" s="88" t="s">
        <v>1171</v>
      </c>
      <c r="AB14" s="68" t="s">
        <v>220</v>
      </c>
      <c r="AC14" s="68" t="s">
        <v>220</v>
      </c>
      <c r="AD14" s="99">
        <v>3</v>
      </c>
    </row>
    <row r="15" spans="1:31" s="55" customFormat="1" ht="24.95" customHeight="1">
      <c r="A15" s="61">
        <f t="shared" si="0"/>
        <v>6</v>
      </c>
      <c r="B15" s="62"/>
      <c r="C15" s="62">
        <v>1</v>
      </c>
      <c r="D15" s="62"/>
      <c r="E15" s="62"/>
      <c r="F15" s="62"/>
      <c r="G15" s="62"/>
      <c r="H15" s="62"/>
      <c r="I15" s="62"/>
      <c r="J15" s="62"/>
      <c r="K15" s="62"/>
      <c r="L15" s="62"/>
      <c r="M15" s="72" t="s">
        <v>1172</v>
      </c>
      <c r="N15" s="73" t="s">
        <v>1173</v>
      </c>
      <c r="O15" s="26" t="s">
        <v>425</v>
      </c>
      <c r="P15" s="74" t="s">
        <v>250</v>
      </c>
      <c r="Q15" s="22" t="s">
        <v>214</v>
      </c>
      <c r="R15" s="89"/>
      <c r="S15" s="90" t="s">
        <v>215</v>
      </c>
      <c r="T15" s="72" t="s">
        <v>220</v>
      </c>
      <c r="U15" s="72" t="s">
        <v>220</v>
      </c>
      <c r="V15" s="91" t="s">
        <v>217</v>
      </c>
      <c r="W15" s="91" t="s">
        <v>216</v>
      </c>
      <c r="X15" s="92" t="s">
        <v>425</v>
      </c>
      <c r="Y15" s="92" t="s">
        <v>1174</v>
      </c>
      <c r="Z15" s="22" t="s">
        <v>220</v>
      </c>
      <c r="AA15" s="102" t="s">
        <v>1175</v>
      </c>
      <c r="AB15" s="26" t="s">
        <v>220</v>
      </c>
      <c r="AC15" s="26" t="s">
        <v>220</v>
      </c>
      <c r="AD15" s="103">
        <v>1</v>
      </c>
    </row>
    <row r="16" spans="1:31" ht="24.95" customHeight="1">
      <c r="A16" s="61">
        <f t="shared" si="0"/>
        <v>7</v>
      </c>
      <c r="B16" s="62"/>
      <c r="C16" s="62">
        <v>1</v>
      </c>
      <c r="D16" s="62"/>
      <c r="E16" s="62"/>
      <c r="F16" s="62"/>
      <c r="G16" s="62"/>
      <c r="H16" s="62"/>
      <c r="I16" s="62"/>
      <c r="J16" s="62"/>
      <c r="K16" s="62"/>
      <c r="L16" s="62"/>
      <c r="M16" s="72" t="s">
        <v>1176</v>
      </c>
      <c r="N16" s="73" t="s">
        <v>1177</v>
      </c>
      <c r="O16" s="26" t="s">
        <v>425</v>
      </c>
      <c r="P16" s="74" t="s">
        <v>250</v>
      </c>
      <c r="Q16" s="22" t="s">
        <v>214</v>
      </c>
      <c r="R16" s="89"/>
      <c r="S16" s="90" t="s">
        <v>215</v>
      </c>
      <c r="T16" s="72" t="s">
        <v>220</v>
      </c>
      <c r="U16" s="72" t="s">
        <v>220</v>
      </c>
      <c r="V16" s="91" t="s">
        <v>217</v>
      </c>
      <c r="W16" s="91" t="s">
        <v>216</v>
      </c>
      <c r="X16" s="92" t="s">
        <v>425</v>
      </c>
      <c r="Y16" s="92" t="s">
        <v>1174</v>
      </c>
      <c r="Z16" s="22" t="s">
        <v>220</v>
      </c>
      <c r="AA16" s="102" t="s">
        <v>1178</v>
      </c>
      <c r="AB16" s="26" t="s">
        <v>220</v>
      </c>
      <c r="AC16" s="26" t="s">
        <v>220</v>
      </c>
      <c r="AD16" s="103">
        <v>1</v>
      </c>
    </row>
    <row r="17" spans="1:30" ht="24.95" customHeight="1">
      <c r="A17" s="61">
        <f t="shared" si="0"/>
        <v>8</v>
      </c>
      <c r="B17" s="62"/>
      <c r="C17" s="62">
        <v>1</v>
      </c>
      <c r="D17" s="62"/>
      <c r="E17" s="62"/>
      <c r="F17" s="62"/>
      <c r="G17" s="62"/>
      <c r="H17" s="62"/>
      <c r="I17" s="62"/>
      <c r="J17" s="62"/>
      <c r="K17" s="62"/>
      <c r="L17" s="62"/>
      <c r="M17" s="72" t="s">
        <v>1179</v>
      </c>
      <c r="N17" s="73" t="s">
        <v>1180</v>
      </c>
      <c r="O17" s="26" t="s">
        <v>425</v>
      </c>
      <c r="P17" s="74" t="s">
        <v>250</v>
      </c>
      <c r="Q17" s="22" t="s">
        <v>214</v>
      </c>
      <c r="R17" s="89"/>
      <c r="S17" s="90" t="s">
        <v>215</v>
      </c>
      <c r="T17" s="72" t="s">
        <v>220</v>
      </c>
      <c r="U17" s="72" t="s">
        <v>220</v>
      </c>
      <c r="V17" s="91" t="s">
        <v>217</v>
      </c>
      <c r="W17" s="91" t="s">
        <v>216</v>
      </c>
      <c r="X17" s="92" t="s">
        <v>425</v>
      </c>
      <c r="Y17" s="92" t="s">
        <v>1174</v>
      </c>
      <c r="Z17" s="22" t="s">
        <v>220</v>
      </c>
      <c r="AA17" s="102" t="s">
        <v>1181</v>
      </c>
      <c r="AB17" s="26" t="s">
        <v>220</v>
      </c>
      <c r="AC17" s="26" t="s">
        <v>220</v>
      </c>
      <c r="AD17" s="103">
        <v>1</v>
      </c>
    </row>
    <row r="18" spans="1:30" ht="24.95" customHeight="1">
      <c r="A18" s="61">
        <f t="shared" si="0"/>
        <v>9</v>
      </c>
      <c r="B18" s="62"/>
      <c r="C18" s="62">
        <v>1</v>
      </c>
      <c r="D18" s="62"/>
      <c r="E18" s="62"/>
      <c r="F18" s="62"/>
      <c r="G18" s="62"/>
      <c r="H18" s="62"/>
      <c r="I18" s="62"/>
      <c r="J18" s="62"/>
      <c r="K18" s="62"/>
      <c r="L18" s="62"/>
      <c r="M18" s="72" t="s">
        <v>1182</v>
      </c>
      <c r="N18" s="73" t="s">
        <v>1183</v>
      </c>
      <c r="O18" s="26" t="s">
        <v>425</v>
      </c>
      <c r="P18" s="74" t="s">
        <v>250</v>
      </c>
      <c r="Q18" s="22" t="s">
        <v>214</v>
      </c>
      <c r="R18" s="89"/>
      <c r="S18" s="90" t="s">
        <v>215</v>
      </c>
      <c r="T18" s="72" t="s">
        <v>220</v>
      </c>
      <c r="U18" s="72" t="s">
        <v>220</v>
      </c>
      <c r="V18" s="91" t="s">
        <v>217</v>
      </c>
      <c r="W18" s="91" t="s">
        <v>216</v>
      </c>
      <c r="X18" s="92" t="s">
        <v>425</v>
      </c>
      <c r="Y18" s="92" t="s">
        <v>1174</v>
      </c>
      <c r="Z18" s="22" t="s">
        <v>220</v>
      </c>
      <c r="AA18" s="104" t="s">
        <v>1184</v>
      </c>
      <c r="AB18" s="26" t="s">
        <v>220</v>
      </c>
      <c r="AC18" s="26" t="s">
        <v>220</v>
      </c>
      <c r="AD18" s="103">
        <v>1</v>
      </c>
    </row>
    <row r="19" spans="1:30" ht="24.95" customHeight="1">
      <c r="A19" s="61">
        <f t="shared" si="0"/>
        <v>10</v>
      </c>
      <c r="B19" s="62"/>
      <c r="C19" s="62">
        <v>1</v>
      </c>
      <c r="D19" s="62"/>
      <c r="E19" s="62"/>
      <c r="F19" s="62"/>
      <c r="G19" s="62"/>
      <c r="H19" s="62"/>
      <c r="I19" s="62"/>
      <c r="J19" s="62"/>
      <c r="K19" s="62"/>
      <c r="L19" s="62"/>
      <c r="M19" s="72" t="s">
        <v>1185</v>
      </c>
      <c r="N19" s="73" t="s">
        <v>1186</v>
      </c>
      <c r="O19" s="26" t="s">
        <v>425</v>
      </c>
      <c r="P19" s="74" t="s">
        <v>250</v>
      </c>
      <c r="Q19" s="22" t="s">
        <v>214</v>
      </c>
      <c r="R19" s="89"/>
      <c r="S19" s="90" t="s">
        <v>215</v>
      </c>
      <c r="T19" s="72" t="s">
        <v>220</v>
      </c>
      <c r="U19" s="72" t="s">
        <v>220</v>
      </c>
      <c r="V19" s="91" t="s">
        <v>217</v>
      </c>
      <c r="W19" s="91" t="s">
        <v>216</v>
      </c>
      <c r="X19" s="92" t="s">
        <v>425</v>
      </c>
      <c r="Y19" s="92" t="s">
        <v>1174</v>
      </c>
      <c r="Z19" s="22" t="s">
        <v>220</v>
      </c>
      <c r="AA19" s="104" t="s">
        <v>1187</v>
      </c>
      <c r="AB19" s="26" t="s">
        <v>220</v>
      </c>
      <c r="AC19" s="26" t="s">
        <v>220</v>
      </c>
      <c r="AD19" s="103">
        <v>1</v>
      </c>
    </row>
    <row r="20" spans="1:30" ht="24.95" customHeight="1">
      <c r="A20" s="61">
        <f t="shared" si="0"/>
        <v>11</v>
      </c>
      <c r="B20" s="62"/>
      <c r="C20" s="62">
        <v>1</v>
      </c>
      <c r="D20" s="62"/>
      <c r="E20" s="62"/>
      <c r="F20" s="62"/>
      <c r="G20" s="62"/>
      <c r="H20" s="62"/>
      <c r="I20" s="62"/>
      <c r="J20" s="62"/>
      <c r="K20" s="62"/>
      <c r="L20" s="62"/>
      <c r="M20" s="72" t="s">
        <v>1188</v>
      </c>
      <c r="N20" s="73" t="s">
        <v>1189</v>
      </c>
      <c r="O20" s="75" t="s">
        <v>425</v>
      </c>
      <c r="P20" s="74" t="s">
        <v>250</v>
      </c>
      <c r="Q20" s="22" t="s">
        <v>214</v>
      </c>
      <c r="R20" s="89"/>
      <c r="S20" s="90" t="s">
        <v>215</v>
      </c>
      <c r="T20" s="72" t="s">
        <v>220</v>
      </c>
      <c r="U20" s="72" t="s">
        <v>220</v>
      </c>
      <c r="V20" s="91" t="s">
        <v>217</v>
      </c>
      <c r="W20" s="91" t="s">
        <v>216</v>
      </c>
      <c r="X20" s="92" t="s">
        <v>425</v>
      </c>
      <c r="Y20" s="92" t="s">
        <v>1174</v>
      </c>
      <c r="Z20" s="22" t="s">
        <v>220</v>
      </c>
      <c r="AA20" s="104" t="s">
        <v>1190</v>
      </c>
      <c r="AB20" s="26" t="s">
        <v>220</v>
      </c>
      <c r="AC20" s="26" t="s">
        <v>220</v>
      </c>
      <c r="AD20" s="103">
        <v>1</v>
      </c>
    </row>
    <row r="21" spans="1:30" ht="24.95" customHeight="1">
      <c r="A21" s="61">
        <f t="shared" si="0"/>
        <v>12</v>
      </c>
      <c r="B21" s="62"/>
      <c r="C21" s="62">
        <v>1</v>
      </c>
      <c r="D21" s="62"/>
      <c r="E21" s="62"/>
      <c r="F21" s="62"/>
      <c r="G21" s="62"/>
      <c r="H21" s="62"/>
      <c r="I21" s="62"/>
      <c r="J21" s="62"/>
      <c r="K21" s="62"/>
      <c r="L21" s="62"/>
      <c r="M21" s="72" t="s">
        <v>1191</v>
      </c>
      <c r="N21" s="73" t="s">
        <v>1192</v>
      </c>
      <c r="O21" s="26" t="s">
        <v>425</v>
      </c>
      <c r="P21" s="74" t="s">
        <v>250</v>
      </c>
      <c r="Q21" s="22" t="s">
        <v>214</v>
      </c>
      <c r="R21" s="89"/>
      <c r="S21" s="90" t="s">
        <v>215</v>
      </c>
      <c r="T21" s="72" t="s">
        <v>220</v>
      </c>
      <c r="U21" s="72" t="s">
        <v>220</v>
      </c>
      <c r="V21" s="91" t="s">
        <v>217</v>
      </c>
      <c r="W21" s="91" t="s">
        <v>216</v>
      </c>
      <c r="X21" s="92" t="s">
        <v>425</v>
      </c>
      <c r="Y21" s="92" t="s">
        <v>1174</v>
      </c>
      <c r="Z21" s="22" t="s">
        <v>220</v>
      </c>
      <c r="AA21" s="102" t="s">
        <v>1193</v>
      </c>
      <c r="AB21" s="26"/>
      <c r="AC21" s="26"/>
      <c r="AD21" s="103">
        <v>2</v>
      </c>
    </row>
    <row r="22" spans="1:30" ht="24.95" customHeight="1">
      <c r="A22" s="61">
        <f t="shared" si="0"/>
        <v>13</v>
      </c>
      <c r="B22" s="62"/>
      <c r="C22" s="62">
        <v>1</v>
      </c>
      <c r="D22" s="62"/>
      <c r="E22" s="62"/>
      <c r="F22" s="62"/>
      <c r="G22" s="62"/>
      <c r="H22" s="62"/>
      <c r="I22" s="62"/>
      <c r="J22" s="62"/>
      <c r="K22" s="62"/>
      <c r="L22" s="62"/>
      <c r="M22" s="72" t="s">
        <v>1194</v>
      </c>
      <c r="N22" s="73" t="s">
        <v>1195</v>
      </c>
      <c r="O22" s="26" t="s">
        <v>425</v>
      </c>
      <c r="P22" s="74" t="s">
        <v>250</v>
      </c>
      <c r="Q22" s="22" t="s">
        <v>214</v>
      </c>
      <c r="R22" s="89"/>
      <c r="S22" s="90" t="s">
        <v>215</v>
      </c>
      <c r="T22" s="72" t="s">
        <v>220</v>
      </c>
      <c r="U22" s="72" t="s">
        <v>220</v>
      </c>
      <c r="V22" s="91" t="s">
        <v>217</v>
      </c>
      <c r="W22" s="91" t="s">
        <v>216</v>
      </c>
      <c r="X22" s="92" t="s">
        <v>425</v>
      </c>
      <c r="Y22" s="92" t="s">
        <v>1174</v>
      </c>
      <c r="Z22" s="22" t="s">
        <v>220</v>
      </c>
      <c r="AA22" s="104" t="s">
        <v>1196</v>
      </c>
      <c r="AB22" s="26"/>
      <c r="AC22" s="26"/>
      <c r="AD22" s="103">
        <v>1</v>
      </c>
    </row>
    <row r="23" spans="1:30" ht="24.95" customHeight="1">
      <c r="A23" s="61">
        <f t="shared" si="0"/>
        <v>14</v>
      </c>
      <c r="B23" s="62"/>
      <c r="C23" s="62">
        <v>1</v>
      </c>
      <c r="D23" s="62"/>
      <c r="E23" s="62"/>
      <c r="F23" s="62"/>
      <c r="G23" s="62"/>
      <c r="H23" s="62"/>
      <c r="I23" s="62"/>
      <c r="J23" s="62"/>
      <c r="K23" s="62"/>
      <c r="L23" s="62"/>
      <c r="M23" s="72" t="s">
        <v>1197</v>
      </c>
      <c r="N23" s="73" t="s">
        <v>1198</v>
      </c>
      <c r="O23" s="26" t="s">
        <v>425</v>
      </c>
      <c r="P23" s="74" t="s">
        <v>250</v>
      </c>
      <c r="Q23" s="22" t="s">
        <v>214</v>
      </c>
      <c r="R23" s="89"/>
      <c r="S23" s="90" t="s">
        <v>215</v>
      </c>
      <c r="T23" s="72" t="s">
        <v>220</v>
      </c>
      <c r="U23" s="72" t="s">
        <v>220</v>
      </c>
      <c r="V23" s="91" t="s">
        <v>217</v>
      </c>
      <c r="W23" s="91" t="s">
        <v>216</v>
      </c>
      <c r="X23" s="92" t="s">
        <v>425</v>
      </c>
      <c r="Y23" s="92" t="s">
        <v>1174</v>
      </c>
      <c r="Z23" s="22" t="s">
        <v>220</v>
      </c>
      <c r="AA23" s="104" t="s">
        <v>1199</v>
      </c>
      <c r="AB23" s="26" t="s">
        <v>220</v>
      </c>
      <c r="AC23" s="26" t="s">
        <v>220</v>
      </c>
      <c r="AD23" s="103">
        <v>1</v>
      </c>
    </row>
    <row r="24" spans="1:30" ht="24.95" customHeight="1">
      <c r="A24" s="61">
        <f t="shared" si="0"/>
        <v>15</v>
      </c>
      <c r="B24" s="62"/>
      <c r="C24" s="62">
        <v>1</v>
      </c>
      <c r="D24" s="62"/>
      <c r="E24" s="62"/>
      <c r="F24" s="62"/>
      <c r="G24" s="62"/>
      <c r="H24" s="62"/>
      <c r="I24" s="62"/>
      <c r="J24" s="62"/>
      <c r="K24" s="62"/>
      <c r="L24" s="62"/>
      <c r="M24" s="72" t="s">
        <v>1200</v>
      </c>
      <c r="N24" s="73" t="s">
        <v>1201</v>
      </c>
      <c r="O24" s="26" t="s">
        <v>425</v>
      </c>
      <c r="P24" s="74" t="s">
        <v>250</v>
      </c>
      <c r="Q24" s="22" t="s">
        <v>214</v>
      </c>
      <c r="R24" s="89"/>
      <c r="S24" s="90" t="s">
        <v>215</v>
      </c>
      <c r="T24" s="72" t="s">
        <v>220</v>
      </c>
      <c r="U24" s="72" t="s">
        <v>220</v>
      </c>
      <c r="V24" s="91" t="s">
        <v>217</v>
      </c>
      <c r="W24" s="91" t="s">
        <v>216</v>
      </c>
      <c r="X24" s="92" t="s">
        <v>425</v>
      </c>
      <c r="Y24" s="92" t="s">
        <v>1174</v>
      </c>
      <c r="Z24" s="22" t="s">
        <v>220</v>
      </c>
      <c r="AA24" s="102" t="s">
        <v>1202</v>
      </c>
      <c r="AB24" s="26" t="s">
        <v>220</v>
      </c>
      <c r="AC24" s="26" t="s">
        <v>220</v>
      </c>
      <c r="AD24" s="103">
        <v>2</v>
      </c>
    </row>
    <row r="25" spans="1:30" ht="24.95" customHeight="1">
      <c r="A25" s="61">
        <f t="shared" si="0"/>
        <v>16</v>
      </c>
      <c r="B25" s="62"/>
      <c r="C25" s="62">
        <v>1</v>
      </c>
      <c r="D25" s="62"/>
      <c r="E25" s="62"/>
      <c r="F25" s="62"/>
      <c r="G25" s="62"/>
      <c r="H25" s="62"/>
      <c r="I25" s="62"/>
      <c r="J25" s="62"/>
      <c r="K25" s="62"/>
      <c r="L25" s="62"/>
      <c r="M25" s="72" t="s">
        <v>1203</v>
      </c>
      <c r="N25" s="73" t="s">
        <v>1204</v>
      </c>
      <c r="O25" s="26" t="s">
        <v>425</v>
      </c>
      <c r="P25" s="74" t="s">
        <v>250</v>
      </c>
      <c r="Q25" s="22" t="s">
        <v>214</v>
      </c>
      <c r="R25" s="89"/>
      <c r="S25" s="90" t="s">
        <v>215</v>
      </c>
      <c r="T25" s="72" t="s">
        <v>220</v>
      </c>
      <c r="U25" s="72" t="s">
        <v>220</v>
      </c>
      <c r="V25" s="91" t="s">
        <v>217</v>
      </c>
      <c r="W25" s="91" t="s">
        <v>216</v>
      </c>
      <c r="X25" s="92" t="s">
        <v>425</v>
      </c>
      <c r="Y25" s="92" t="s">
        <v>1174</v>
      </c>
      <c r="Z25" s="22" t="s">
        <v>220</v>
      </c>
      <c r="AA25" s="102" t="s">
        <v>1205</v>
      </c>
      <c r="AB25" s="26" t="s">
        <v>220</v>
      </c>
      <c r="AC25" s="26" t="s">
        <v>220</v>
      </c>
      <c r="AD25" s="103">
        <v>1</v>
      </c>
    </row>
    <row r="26" spans="1:30" ht="24.95" customHeight="1">
      <c r="A26" s="61">
        <f t="shared" si="0"/>
        <v>17</v>
      </c>
      <c r="B26" s="62"/>
      <c r="C26" s="62">
        <v>1</v>
      </c>
      <c r="D26" s="62"/>
      <c r="E26" s="62"/>
      <c r="F26" s="62"/>
      <c r="G26" s="62"/>
      <c r="H26" s="62"/>
      <c r="I26" s="62"/>
      <c r="J26" s="62"/>
      <c r="K26" s="62"/>
      <c r="L26" s="62"/>
      <c r="M26" s="72" t="s">
        <v>1206</v>
      </c>
      <c r="N26" s="73" t="s">
        <v>1207</v>
      </c>
      <c r="O26" s="26" t="s">
        <v>425</v>
      </c>
      <c r="P26" s="74" t="s">
        <v>250</v>
      </c>
      <c r="Q26" s="22" t="s">
        <v>214</v>
      </c>
      <c r="R26" s="89"/>
      <c r="S26" s="90" t="s">
        <v>215</v>
      </c>
      <c r="T26" s="72" t="s">
        <v>220</v>
      </c>
      <c r="U26" s="72" t="s">
        <v>220</v>
      </c>
      <c r="V26" s="91" t="s">
        <v>217</v>
      </c>
      <c r="W26" s="91" t="s">
        <v>216</v>
      </c>
      <c r="X26" s="92" t="s">
        <v>425</v>
      </c>
      <c r="Y26" s="92" t="s">
        <v>1174</v>
      </c>
      <c r="Z26" s="22" t="s">
        <v>220</v>
      </c>
      <c r="AA26" s="104" t="s">
        <v>1208</v>
      </c>
      <c r="AB26" s="26" t="s">
        <v>220</v>
      </c>
      <c r="AC26" s="26" t="s">
        <v>220</v>
      </c>
      <c r="AD26" s="103">
        <v>1</v>
      </c>
    </row>
    <row r="27" spans="1:30" ht="24.95" customHeight="1">
      <c r="A27" s="61">
        <f t="shared" si="0"/>
        <v>18</v>
      </c>
      <c r="B27" s="62"/>
      <c r="C27" s="62">
        <v>1</v>
      </c>
      <c r="D27" s="62"/>
      <c r="E27" s="62"/>
      <c r="F27" s="62"/>
      <c r="G27" s="62"/>
      <c r="H27" s="62"/>
      <c r="I27" s="62"/>
      <c r="J27" s="62"/>
      <c r="K27" s="62"/>
      <c r="L27" s="62"/>
      <c r="M27" s="72" t="s">
        <v>1209</v>
      </c>
      <c r="N27" s="73" t="s">
        <v>1210</v>
      </c>
      <c r="O27" s="75" t="s">
        <v>425</v>
      </c>
      <c r="P27" s="74" t="s">
        <v>250</v>
      </c>
      <c r="Q27" s="22" t="s">
        <v>214</v>
      </c>
      <c r="R27" s="89"/>
      <c r="S27" s="90" t="s">
        <v>215</v>
      </c>
      <c r="T27" s="72" t="s">
        <v>220</v>
      </c>
      <c r="U27" s="72" t="s">
        <v>220</v>
      </c>
      <c r="V27" s="91" t="s">
        <v>217</v>
      </c>
      <c r="W27" s="91" t="s">
        <v>216</v>
      </c>
      <c r="X27" s="92" t="s">
        <v>425</v>
      </c>
      <c r="Y27" s="92" t="s">
        <v>1174</v>
      </c>
      <c r="Z27" s="22" t="s">
        <v>220</v>
      </c>
      <c r="AA27" s="104" t="s">
        <v>1211</v>
      </c>
      <c r="AB27" s="26" t="s">
        <v>220</v>
      </c>
      <c r="AC27" s="26" t="s">
        <v>220</v>
      </c>
      <c r="AD27" s="103">
        <v>1</v>
      </c>
    </row>
    <row r="28" spans="1:30" s="57" customFormat="1" ht="24.95" customHeight="1">
      <c r="A28" s="61">
        <f t="shared" si="0"/>
        <v>19</v>
      </c>
      <c r="B28" s="63"/>
      <c r="C28" s="63">
        <v>1</v>
      </c>
      <c r="D28" s="63"/>
      <c r="E28" s="63"/>
      <c r="F28" s="63"/>
      <c r="G28" s="63"/>
      <c r="H28" s="63"/>
      <c r="I28" s="63"/>
      <c r="J28" s="63"/>
      <c r="K28" s="63"/>
      <c r="L28" s="63"/>
      <c r="M28" s="72" t="s">
        <v>1212</v>
      </c>
      <c r="N28" s="73" t="s">
        <v>1213</v>
      </c>
      <c r="O28" s="26" t="s">
        <v>425</v>
      </c>
      <c r="P28" s="74" t="s">
        <v>250</v>
      </c>
      <c r="Q28" s="22" t="s">
        <v>214</v>
      </c>
      <c r="R28" s="89"/>
      <c r="S28" s="90" t="s">
        <v>215</v>
      </c>
      <c r="T28" s="72" t="s">
        <v>220</v>
      </c>
      <c r="U28" s="72" t="s">
        <v>220</v>
      </c>
      <c r="V28" s="91" t="s">
        <v>217</v>
      </c>
      <c r="W28" s="91" t="s">
        <v>216</v>
      </c>
      <c r="X28" s="93" t="s">
        <v>425</v>
      </c>
      <c r="Y28" s="93" t="s">
        <v>1174</v>
      </c>
      <c r="Z28" s="22" t="s">
        <v>220</v>
      </c>
      <c r="AA28" s="73" t="s">
        <v>1214</v>
      </c>
      <c r="AB28" s="26" t="s">
        <v>220</v>
      </c>
      <c r="AC28" s="26" t="s">
        <v>220</v>
      </c>
      <c r="AD28" s="103">
        <v>1</v>
      </c>
    </row>
    <row r="29" spans="1:30" ht="24.75" customHeight="1">
      <c r="A29" s="61">
        <f t="shared" si="0"/>
        <v>20</v>
      </c>
      <c r="B29" s="62"/>
      <c r="C29" s="62">
        <v>1</v>
      </c>
      <c r="D29" s="62"/>
      <c r="E29" s="62"/>
      <c r="F29" s="62"/>
      <c r="G29" s="62"/>
      <c r="H29" s="62"/>
      <c r="I29" s="62"/>
      <c r="J29" s="62"/>
      <c r="K29" s="62"/>
      <c r="L29" s="62"/>
      <c r="M29" s="76" t="s">
        <v>1215</v>
      </c>
      <c r="N29" s="76" t="s">
        <v>1216</v>
      </c>
      <c r="O29" s="75" t="s">
        <v>425</v>
      </c>
      <c r="P29" s="74" t="s">
        <v>250</v>
      </c>
      <c r="Q29" s="22" t="s">
        <v>214</v>
      </c>
      <c r="R29" s="89"/>
      <c r="S29" s="90" t="s">
        <v>689</v>
      </c>
      <c r="T29" s="72" t="s">
        <v>220</v>
      </c>
      <c r="U29" s="72" t="s">
        <v>220</v>
      </c>
      <c r="V29" s="91" t="s">
        <v>217</v>
      </c>
      <c r="W29" s="91" t="s">
        <v>216</v>
      </c>
      <c r="X29" s="92" t="s">
        <v>425</v>
      </c>
      <c r="Y29" s="92" t="s">
        <v>1174</v>
      </c>
      <c r="Z29" s="22" t="s">
        <v>220</v>
      </c>
      <c r="AA29" s="104" t="s">
        <v>1217</v>
      </c>
      <c r="AB29" s="26" t="s">
        <v>220</v>
      </c>
      <c r="AC29" s="26" t="s">
        <v>220</v>
      </c>
      <c r="AD29" s="103">
        <v>2</v>
      </c>
    </row>
    <row r="30" spans="1:30" s="58" customFormat="1" ht="24.95" customHeight="1">
      <c r="A30" s="61">
        <f t="shared" si="0"/>
        <v>21</v>
      </c>
      <c r="B30" s="64"/>
      <c r="C30" s="64">
        <v>1</v>
      </c>
      <c r="D30" s="64"/>
      <c r="E30" s="64"/>
      <c r="F30" s="64"/>
      <c r="G30" s="64"/>
      <c r="H30" s="64"/>
      <c r="I30" s="64"/>
      <c r="J30" s="64"/>
      <c r="K30" s="64"/>
      <c r="L30" s="64"/>
      <c r="M30" s="67" t="s">
        <v>361</v>
      </c>
      <c r="N30" s="67" t="s">
        <v>362</v>
      </c>
      <c r="O30" s="68" t="s">
        <v>222</v>
      </c>
      <c r="P30" s="69" t="s">
        <v>250</v>
      </c>
      <c r="Q30" s="83" t="s">
        <v>214</v>
      </c>
      <c r="R30" s="84"/>
      <c r="S30" s="85" t="s">
        <v>215</v>
      </c>
      <c r="T30" s="77" t="s">
        <v>220</v>
      </c>
      <c r="U30" s="77" t="s">
        <v>220</v>
      </c>
      <c r="V30" s="87" t="s">
        <v>217</v>
      </c>
      <c r="W30" s="87" t="s">
        <v>216</v>
      </c>
      <c r="X30" s="88" t="s">
        <v>228</v>
      </c>
      <c r="Y30" s="88" t="s">
        <v>220</v>
      </c>
      <c r="Z30" s="83" t="s">
        <v>220</v>
      </c>
      <c r="AA30" s="88" t="s">
        <v>1218</v>
      </c>
      <c r="AB30" s="68" t="s">
        <v>220</v>
      </c>
      <c r="AC30" s="68" t="s">
        <v>220</v>
      </c>
      <c r="AD30" s="101">
        <v>1</v>
      </c>
    </row>
    <row r="31" spans="1:30" s="59" customFormat="1" ht="24.95" customHeight="1">
      <c r="A31" s="61">
        <f t="shared" si="0"/>
        <v>22</v>
      </c>
      <c r="B31" s="61"/>
      <c r="C31" s="61">
        <v>1</v>
      </c>
      <c r="D31" s="61"/>
      <c r="E31" s="61"/>
      <c r="F31" s="61"/>
      <c r="G31" s="61"/>
      <c r="H31" s="61"/>
      <c r="I31" s="61"/>
      <c r="J31" s="61"/>
      <c r="K31" s="61"/>
      <c r="L31" s="61"/>
      <c r="M31" s="68" t="s">
        <v>1219</v>
      </c>
      <c r="N31" s="68" t="s">
        <v>1220</v>
      </c>
      <c r="O31" s="71" t="s">
        <v>228</v>
      </c>
      <c r="P31" s="69" t="s">
        <v>250</v>
      </c>
      <c r="Q31" s="83" t="s">
        <v>214</v>
      </c>
      <c r="R31" s="84"/>
      <c r="S31" s="85" t="s">
        <v>215</v>
      </c>
      <c r="T31" s="77" t="s">
        <v>220</v>
      </c>
      <c r="U31" s="77" t="s">
        <v>220</v>
      </c>
      <c r="V31" s="87" t="s">
        <v>217</v>
      </c>
      <c r="W31" s="87" t="s">
        <v>216</v>
      </c>
      <c r="X31" s="88" t="s">
        <v>228</v>
      </c>
      <c r="Y31" s="88" t="s">
        <v>220</v>
      </c>
      <c r="Z31" s="83" t="s">
        <v>220</v>
      </c>
      <c r="AA31" s="70" t="s">
        <v>1221</v>
      </c>
      <c r="AB31" s="68" t="s">
        <v>220</v>
      </c>
      <c r="AC31" s="68" t="s">
        <v>220</v>
      </c>
      <c r="AD31" s="67">
        <v>1</v>
      </c>
    </row>
    <row r="32" spans="1:30" ht="24.95" customHeight="1">
      <c r="A32" s="61">
        <f t="shared" si="0"/>
        <v>23</v>
      </c>
      <c r="B32" s="62"/>
      <c r="C32" s="62">
        <v>1</v>
      </c>
      <c r="D32" s="62"/>
      <c r="E32" s="62"/>
      <c r="F32" s="62"/>
      <c r="G32" s="62"/>
      <c r="H32" s="62"/>
      <c r="I32" s="62"/>
      <c r="J32" s="62"/>
      <c r="K32" s="62"/>
      <c r="L32" s="62"/>
      <c r="M32" s="73" t="s">
        <v>1222</v>
      </c>
      <c r="N32" s="73" t="s">
        <v>1223</v>
      </c>
      <c r="O32" s="26" t="s">
        <v>252</v>
      </c>
      <c r="P32" s="74" t="s">
        <v>250</v>
      </c>
      <c r="Q32" s="22" t="s">
        <v>214</v>
      </c>
      <c r="R32" s="89" t="s">
        <v>220</v>
      </c>
      <c r="S32" s="94" t="s">
        <v>215</v>
      </c>
      <c r="T32" s="72" t="s">
        <v>220</v>
      </c>
      <c r="U32" s="72" t="s">
        <v>220</v>
      </c>
      <c r="V32" s="91" t="s">
        <v>217</v>
      </c>
      <c r="W32" s="91" t="s">
        <v>216</v>
      </c>
      <c r="X32" s="92" t="s">
        <v>252</v>
      </c>
      <c r="Y32" s="92" t="s">
        <v>220</v>
      </c>
      <c r="Z32" s="22" t="s">
        <v>220</v>
      </c>
      <c r="AA32" s="72" t="s">
        <v>1224</v>
      </c>
      <c r="AB32" s="26" t="s">
        <v>220</v>
      </c>
      <c r="AC32" s="26" t="s">
        <v>220</v>
      </c>
      <c r="AD32" s="103">
        <v>1</v>
      </c>
    </row>
    <row r="33" spans="1:30" ht="24.95" customHeight="1">
      <c r="A33" s="61">
        <f t="shared" si="0"/>
        <v>24</v>
      </c>
      <c r="B33" s="62"/>
      <c r="C33" s="62">
        <v>1</v>
      </c>
      <c r="D33" s="62"/>
      <c r="E33" s="62"/>
      <c r="F33" s="62"/>
      <c r="G33" s="62"/>
      <c r="H33" s="62"/>
      <c r="I33" s="62"/>
      <c r="J33" s="62"/>
      <c r="K33" s="62"/>
      <c r="L33" s="62"/>
      <c r="M33" s="73" t="s">
        <v>1225</v>
      </c>
      <c r="N33" s="73" t="s">
        <v>1226</v>
      </c>
      <c r="O33" s="26" t="s">
        <v>252</v>
      </c>
      <c r="P33" s="74" t="s">
        <v>250</v>
      </c>
      <c r="Q33" s="22" t="s">
        <v>214</v>
      </c>
      <c r="R33" s="89" t="s">
        <v>220</v>
      </c>
      <c r="S33" s="94" t="s">
        <v>215</v>
      </c>
      <c r="T33" s="72" t="s">
        <v>220</v>
      </c>
      <c r="U33" s="72" t="s">
        <v>220</v>
      </c>
      <c r="V33" s="91" t="s">
        <v>217</v>
      </c>
      <c r="W33" s="91" t="s">
        <v>216</v>
      </c>
      <c r="X33" s="92" t="s">
        <v>252</v>
      </c>
      <c r="Y33" s="92" t="s">
        <v>220</v>
      </c>
      <c r="Z33" s="22" t="s">
        <v>220</v>
      </c>
      <c r="AA33" s="72" t="s">
        <v>1227</v>
      </c>
      <c r="AB33" s="26" t="s">
        <v>220</v>
      </c>
      <c r="AC33" s="26" t="s">
        <v>220</v>
      </c>
      <c r="AD33" s="103">
        <v>1</v>
      </c>
    </row>
    <row r="34" spans="1:30" ht="24.95" customHeight="1">
      <c r="A34" s="61">
        <f t="shared" si="0"/>
        <v>25</v>
      </c>
      <c r="B34" s="62"/>
      <c r="C34" s="62">
        <v>1</v>
      </c>
      <c r="D34" s="62"/>
      <c r="E34" s="62"/>
      <c r="F34" s="62"/>
      <c r="G34" s="62"/>
      <c r="H34" s="62"/>
      <c r="I34" s="62"/>
      <c r="J34" s="62"/>
      <c r="K34" s="62"/>
      <c r="L34" s="62"/>
      <c r="M34" s="73" t="s">
        <v>1228</v>
      </c>
      <c r="N34" s="73" t="s">
        <v>1229</v>
      </c>
      <c r="O34" s="26" t="s">
        <v>252</v>
      </c>
      <c r="P34" s="74" t="s">
        <v>250</v>
      </c>
      <c r="Q34" s="22" t="s">
        <v>214</v>
      </c>
      <c r="R34" s="89" t="s">
        <v>220</v>
      </c>
      <c r="S34" s="94" t="s">
        <v>215</v>
      </c>
      <c r="T34" s="72" t="s">
        <v>220</v>
      </c>
      <c r="U34" s="72" t="s">
        <v>220</v>
      </c>
      <c r="V34" s="91" t="s">
        <v>217</v>
      </c>
      <c r="W34" s="91" t="s">
        <v>216</v>
      </c>
      <c r="X34" s="92" t="s">
        <v>252</v>
      </c>
      <c r="Y34" s="92" t="s">
        <v>220</v>
      </c>
      <c r="Z34" s="22" t="s">
        <v>220</v>
      </c>
      <c r="AA34" s="72" t="s">
        <v>1230</v>
      </c>
      <c r="AB34" s="26" t="s">
        <v>220</v>
      </c>
      <c r="AC34" s="26" t="s">
        <v>220</v>
      </c>
      <c r="AD34" s="103">
        <v>1</v>
      </c>
    </row>
    <row r="35" spans="1:30" ht="24.95" customHeight="1">
      <c r="A35" s="61">
        <f t="shared" si="0"/>
        <v>26</v>
      </c>
      <c r="B35" s="62"/>
      <c r="C35" s="62">
        <v>1</v>
      </c>
      <c r="D35" s="62"/>
      <c r="E35" s="62"/>
      <c r="F35" s="62"/>
      <c r="G35" s="62"/>
      <c r="H35" s="62"/>
      <c r="I35" s="62"/>
      <c r="J35" s="62"/>
      <c r="K35" s="62"/>
      <c r="L35" s="62"/>
      <c r="M35" s="73" t="s">
        <v>1231</v>
      </c>
      <c r="N35" s="73" t="s">
        <v>1232</v>
      </c>
      <c r="O35" s="26" t="s">
        <v>252</v>
      </c>
      <c r="P35" s="74" t="s">
        <v>250</v>
      </c>
      <c r="Q35" s="22" t="s">
        <v>214</v>
      </c>
      <c r="R35" s="89" t="s">
        <v>220</v>
      </c>
      <c r="S35" s="94" t="s">
        <v>215</v>
      </c>
      <c r="T35" s="72" t="s">
        <v>220</v>
      </c>
      <c r="U35" s="72" t="s">
        <v>220</v>
      </c>
      <c r="V35" s="91" t="s">
        <v>217</v>
      </c>
      <c r="W35" s="91" t="s">
        <v>216</v>
      </c>
      <c r="X35" s="92" t="s">
        <v>252</v>
      </c>
      <c r="Y35" s="92" t="s">
        <v>220</v>
      </c>
      <c r="Z35" s="22" t="s">
        <v>220</v>
      </c>
      <c r="AA35" s="72" t="s">
        <v>1233</v>
      </c>
      <c r="AB35" s="26" t="s">
        <v>220</v>
      </c>
      <c r="AC35" s="26" t="s">
        <v>220</v>
      </c>
      <c r="AD35" s="103">
        <v>1</v>
      </c>
    </row>
    <row r="36" spans="1:30" s="59" customFormat="1" ht="24.95" customHeight="1">
      <c r="A36" s="61">
        <f t="shared" si="0"/>
        <v>27</v>
      </c>
      <c r="B36" s="61"/>
      <c r="C36" s="61">
        <v>1</v>
      </c>
      <c r="D36" s="61"/>
      <c r="E36" s="61"/>
      <c r="F36" s="61"/>
      <c r="G36" s="61"/>
      <c r="H36" s="61"/>
      <c r="I36" s="61"/>
      <c r="J36" s="61"/>
      <c r="K36" s="61"/>
      <c r="L36" s="61"/>
      <c r="M36" s="77" t="s">
        <v>1234</v>
      </c>
      <c r="N36" s="67" t="s">
        <v>1235</v>
      </c>
      <c r="O36" s="68" t="s">
        <v>252</v>
      </c>
      <c r="P36" s="69" t="s">
        <v>250</v>
      </c>
      <c r="Q36" s="83" t="s">
        <v>214</v>
      </c>
      <c r="R36" s="84"/>
      <c r="S36" s="85" t="s">
        <v>215</v>
      </c>
      <c r="T36" s="77" t="s">
        <v>220</v>
      </c>
      <c r="U36" s="77" t="s">
        <v>220</v>
      </c>
      <c r="V36" s="87" t="s">
        <v>217</v>
      </c>
      <c r="W36" s="87" t="s">
        <v>216</v>
      </c>
      <c r="X36" s="88" t="s">
        <v>228</v>
      </c>
      <c r="Y36" s="88" t="s">
        <v>220</v>
      </c>
      <c r="Z36" s="83" t="s">
        <v>220</v>
      </c>
      <c r="AA36" s="83" t="s">
        <v>220</v>
      </c>
      <c r="AB36" s="68" t="s">
        <v>220</v>
      </c>
      <c r="AC36" s="68" t="s">
        <v>220</v>
      </c>
      <c r="AD36" s="67">
        <v>6</v>
      </c>
    </row>
    <row r="37" spans="1:30" s="59" customFormat="1" ht="24.95" customHeight="1">
      <c r="A37" s="61">
        <f t="shared" si="0"/>
        <v>28</v>
      </c>
      <c r="B37" s="61"/>
      <c r="C37" s="61">
        <v>1</v>
      </c>
      <c r="D37" s="61"/>
      <c r="E37" s="61"/>
      <c r="F37" s="61"/>
      <c r="G37" s="61"/>
      <c r="H37" s="61"/>
      <c r="I37" s="61"/>
      <c r="J37" s="61"/>
      <c r="K37" s="61"/>
      <c r="L37" s="61"/>
      <c r="M37" s="77" t="s">
        <v>1236</v>
      </c>
      <c r="N37" s="67" t="s">
        <v>1237</v>
      </c>
      <c r="O37" s="68" t="s">
        <v>252</v>
      </c>
      <c r="P37" s="69" t="s">
        <v>250</v>
      </c>
      <c r="Q37" s="83" t="s">
        <v>214</v>
      </c>
      <c r="R37" s="84"/>
      <c r="S37" s="85" t="s">
        <v>215</v>
      </c>
      <c r="T37" s="77" t="s">
        <v>220</v>
      </c>
      <c r="U37" s="77" t="s">
        <v>220</v>
      </c>
      <c r="V37" s="87" t="s">
        <v>217</v>
      </c>
      <c r="W37" s="87" t="s">
        <v>216</v>
      </c>
      <c r="X37" s="88" t="s">
        <v>228</v>
      </c>
      <c r="Y37" s="88" t="s">
        <v>220</v>
      </c>
      <c r="Z37" s="83" t="s">
        <v>220</v>
      </c>
      <c r="AA37" s="83" t="s">
        <v>220</v>
      </c>
      <c r="AB37" s="68" t="s">
        <v>220</v>
      </c>
      <c r="AC37" s="68" t="s">
        <v>220</v>
      </c>
      <c r="AD37" s="67">
        <v>24</v>
      </c>
    </row>
    <row r="38" spans="1:30" s="59" customFormat="1" ht="24.95" customHeight="1">
      <c r="A38" s="61">
        <f t="shared" si="0"/>
        <v>29</v>
      </c>
      <c r="B38" s="61"/>
      <c r="C38" s="61">
        <v>1</v>
      </c>
      <c r="D38" s="61"/>
      <c r="E38" s="61"/>
      <c r="F38" s="61"/>
      <c r="G38" s="61"/>
      <c r="H38" s="61"/>
      <c r="I38" s="61"/>
      <c r="J38" s="61"/>
      <c r="K38" s="61"/>
      <c r="L38" s="61"/>
      <c r="M38" s="77" t="s">
        <v>1238</v>
      </c>
      <c r="N38" s="67" t="s">
        <v>1239</v>
      </c>
      <c r="O38" s="68" t="s">
        <v>252</v>
      </c>
      <c r="P38" s="69" t="s">
        <v>250</v>
      </c>
      <c r="Q38" s="83" t="s">
        <v>214</v>
      </c>
      <c r="R38" s="84"/>
      <c r="S38" s="85" t="s">
        <v>215</v>
      </c>
      <c r="T38" s="77" t="s">
        <v>220</v>
      </c>
      <c r="U38" s="77" t="s">
        <v>220</v>
      </c>
      <c r="V38" s="87" t="s">
        <v>217</v>
      </c>
      <c r="W38" s="87" t="s">
        <v>216</v>
      </c>
      <c r="X38" s="88" t="s">
        <v>228</v>
      </c>
      <c r="Y38" s="88" t="s">
        <v>220</v>
      </c>
      <c r="Z38" s="83" t="s">
        <v>220</v>
      </c>
      <c r="AA38" s="83" t="s">
        <v>220</v>
      </c>
      <c r="AB38" s="68" t="s">
        <v>220</v>
      </c>
      <c r="AC38" s="68" t="s">
        <v>220</v>
      </c>
      <c r="AD38" s="67">
        <v>1</v>
      </c>
    </row>
    <row r="39" spans="1:30" s="59" customFormat="1" ht="24.95" customHeight="1">
      <c r="A39" s="61">
        <f t="shared" si="0"/>
        <v>30</v>
      </c>
      <c r="B39" s="61"/>
      <c r="C39" s="61">
        <v>1</v>
      </c>
      <c r="D39" s="61"/>
      <c r="E39" s="61"/>
      <c r="F39" s="61"/>
      <c r="G39" s="61"/>
      <c r="H39" s="61"/>
      <c r="I39" s="61"/>
      <c r="J39" s="61"/>
      <c r="K39" s="61"/>
      <c r="L39" s="61"/>
      <c r="M39" s="67" t="s">
        <v>1240</v>
      </c>
      <c r="N39" s="67" t="s">
        <v>1241</v>
      </c>
      <c r="O39" s="68" t="s">
        <v>252</v>
      </c>
      <c r="P39" s="69" t="s">
        <v>250</v>
      </c>
      <c r="Q39" s="83" t="s">
        <v>214</v>
      </c>
      <c r="R39" s="84"/>
      <c r="S39" s="85" t="s">
        <v>215</v>
      </c>
      <c r="T39" s="77" t="s">
        <v>220</v>
      </c>
      <c r="U39" s="77" t="s">
        <v>220</v>
      </c>
      <c r="V39" s="87" t="s">
        <v>217</v>
      </c>
      <c r="W39" s="87" t="s">
        <v>216</v>
      </c>
      <c r="X39" s="88" t="s">
        <v>228</v>
      </c>
      <c r="Y39" s="88" t="s">
        <v>220</v>
      </c>
      <c r="Z39" s="83" t="s">
        <v>220</v>
      </c>
      <c r="AA39" s="83" t="s">
        <v>220</v>
      </c>
      <c r="AB39" s="68" t="s">
        <v>220</v>
      </c>
      <c r="AC39" s="68" t="s">
        <v>220</v>
      </c>
      <c r="AD39" s="67">
        <v>3</v>
      </c>
    </row>
    <row r="40" spans="1:30" s="59" customFormat="1" ht="24.95" customHeight="1">
      <c r="A40" s="61">
        <f t="shared" si="0"/>
        <v>31</v>
      </c>
      <c r="B40" s="65"/>
      <c r="C40" s="65">
        <v>1</v>
      </c>
      <c r="D40" s="65"/>
      <c r="E40" s="65"/>
      <c r="F40" s="65"/>
      <c r="G40" s="65"/>
      <c r="H40" s="65"/>
      <c r="I40" s="65"/>
      <c r="J40" s="65"/>
      <c r="K40" s="65"/>
      <c r="L40" s="65"/>
      <c r="M40" s="78" t="s">
        <v>1242</v>
      </c>
      <c r="N40" s="79" t="s">
        <v>1243</v>
      </c>
      <c r="O40" s="75" t="s">
        <v>1244</v>
      </c>
      <c r="P40" s="80" t="s">
        <v>244</v>
      </c>
      <c r="Q40" s="95" t="s">
        <v>214</v>
      </c>
      <c r="R40" s="95"/>
      <c r="S40" s="96" t="s">
        <v>215</v>
      </c>
      <c r="T40" s="97"/>
      <c r="U40" s="75" t="s">
        <v>1245</v>
      </c>
      <c r="V40" s="98" t="s">
        <v>217</v>
      </c>
      <c r="W40" s="98" t="s">
        <v>216</v>
      </c>
      <c r="X40" s="95" t="s">
        <v>1244</v>
      </c>
      <c r="Y40" s="95" t="s">
        <v>309</v>
      </c>
      <c r="Z40" s="95" t="s">
        <v>1246</v>
      </c>
      <c r="AA40" s="95" t="s">
        <v>1247</v>
      </c>
      <c r="AB40" s="105">
        <v>2.3E-2</v>
      </c>
      <c r="AC40" s="75" t="s">
        <v>1248</v>
      </c>
      <c r="AD40" s="78">
        <v>1</v>
      </c>
    </row>
    <row r="41" spans="1:30" s="59" customFormat="1" ht="24.95" customHeight="1">
      <c r="A41" s="61">
        <f t="shared" si="0"/>
        <v>32</v>
      </c>
      <c r="B41" s="65"/>
      <c r="C41" s="65">
        <v>1</v>
      </c>
      <c r="D41" s="65"/>
      <c r="E41" s="65"/>
      <c r="F41" s="65"/>
      <c r="G41" s="65"/>
      <c r="H41" s="65"/>
      <c r="I41" s="65"/>
      <c r="J41" s="65"/>
      <c r="K41" s="65"/>
      <c r="L41" s="65"/>
      <c r="M41" s="78" t="s">
        <v>1249</v>
      </c>
      <c r="N41" s="79" t="s">
        <v>1250</v>
      </c>
      <c r="O41" s="75" t="s">
        <v>1244</v>
      </c>
      <c r="P41" s="80" t="s">
        <v>244</v>
      </c>
      <c r="Q41" s="95" t="s">
        <v>214</v>
      </c>
      <c r="R41" s="95"/>
      <c r="S41" s="96" t="s">
        <v>215</v>
      </c>
      <c r="T41" s="97"/>
      <c r="U41" s="75" t="s">
        <v>1245</v>
      </c>
      <c r="V41" s="98" t="s">
        <v>216</v>
      </c>
      <c r="W41" s="98" t="s">
        <v>217</v>
      </c>
      <c r="X41" s="95" t="s">
        <v>1244</v>
      </c>
      <c r="Y41" s="95" t="s">
        <v>309</v>
      </c>
      <c r="Z41" s="95" t="s">
        <v>1246</v>
      </c>
      <c r="AA41" s="95" t="s">
        <v>1251</v>
      </c>
      <c r="AB41" s="105">
        <v>2.3E-2</v>
      </c>
      <c r="AC41" s="75" t="s">
        <v>1248</v>
      </c>
      <c r="AD41" s="78">
        <v>1</v>
      </c>
    </row>
    <row r="42" spans="1:30" s="59" customFormat="1" ht="24.95" customHeight="1">
      <c r="A42" s="61">
        <f t="shared" si="0"/>
        <v>33</v>
      </c>
      <c r="B42" s="65"/>
      <c r="C42" s="65">
        <v>1</v>
      </c>
      <c r="D42" s="65"/>
      <c r="E42" s="65"/>
      <c r="F42" s="65"/>
      <c r="G42" s="65"/>
      <c r="H42" s="65"/>
      <c r="I42" s="65"/>
      <c r="J42" s="65"/>
      <c r="K42" s="65"/>
      <c r="L42" s="65"/>
      <c r="M42" s="78" t="s">
        <v>1252</v>
      </c>
      <c r="N42" s="79" t="s">
        <v>1253</v>
      </c>
      <c r="O42" s="75" t="s">
        <v>1244</v>
      </c>
      <c r="P42" s="80" t="s">
        <v>244</v>
      </c>
      <c r="Q42" s="95" t="s">
        <v>214</v>
      </c>
      <c r="R42" s="95"/>
      <c r="S42" s="96" t="s">
        <v>215</v>
      </c>
      <c r="T42" s="75"/>
      <c r="U42" s="75" t="s">
        <v>1245</v>
      </c>
      <c r="V42" s="98" t="s">
        <v>216</v>
      </c>
      <c r="W42" s="95" t="s">
        <v>217</v>
      </c>
      <c r="X42" s="95" t="s">
        <v>1244</v>
      </c>
      <c r="Y42" s="95" t="s">
        <v>309</v>
      </c>
      <c r="Z42" s="95" t="s">
        <v>1246</v>
      </c>
      <c r="AA42" s="95" t="s">
        <v>1254</v>
      </c>
      <c r="AB42" s="105">
        <v>2.3E-2</v>
      </c>
      <c r="AC42" s="75" t="s">
        <v>1248</v>
      </c>
      <c r="AD42" s="78">
        <v>2</v>
      </c>
    </row>
    <row r="43" spans="1:30" s="60" customFormat="1" ht="24.95" customHeight="1">
      <c r="A43" s="61">
        <f t="shared" si="0"/>
        <v>34</v>
      </c>
      <c r="B43" s="66"/>
      <c r="C43" s="66">
        <v>1</v>
      </c>
      <c r="D43" s="66"/>
      <c r="E43" s="66"/>
      <c r="F43" s="66"/>
      <c r="G43" s="66"/>
      <c r="H43" s="66"/>
      <c r="I43" s="66"/>
      <c r="J43" s="66"/>
      <c r="K43" s="66"/>
      <c r="L43" s="66"/>
      <c r="M43" s="81" t="s">
        <v>1255</v>
      </c>
      <c r="N43" s="81" t="s">
        <v>1256</v>
      </c>
      <c r="O43" s="68" t="s">
        <v>252</v>
      </c>
      <c r="P43" s="69" t="s">
        <v>250</v>
      </c>
      <c r="Q43" s="83" t="s">
        <v>214</v>
      </c>
      <c r="R43" s="81"/>
      <c r="S43" s="85" t="s">
        <v>215</v>
      </c>
      <c r="T43" s="77" t="s">
        <v>220</v>
      </c>
      <c r="U43" s="77" t="s">
        <v>220</v>
      </c>
      <c r="V43" s="87" t="s">
        <v>217</v>
      </c>
      <c r="W43" s="87" t="s">
        <v>216</v>
      </c>
      <c r="X43" s="81" t="s">
        <v>252</v>
      </c>
      <c r="Y43" s="81" t="s">
        <v>1257</v>
      </c>
      <c r="Z43" s="83" t="s">
        <v>220</v>
      </c>
      <c r="AA43" s="81" t="s">
        <v>1258</v>
      </c>
      <c r="AB43" s="106">
        <f>11/1.17</f>
        <v>9.4017094017094021</v>
      </c>
      <c r="AC43" s="68" t="s">
        <v>220</v>
      </c>
      <c r="AD43" s="81">
        <v>1</v>
      </c>
    </row>
    <row r="44" spans="1:30" s="60" customFormat="1" ht="24.95" customHeight="1">
      <c r="A44" s="61">
        <f t="shared" si="0"/>
        <v>35</v>
      </c>
      <c r="B44" s="66"/>
      <c r="C44" s="66">
        <v>1</v>
      </c>
      <c r="D44" s="66"/>
      <c r="E44" s="66"/>
      <c r="F44" s="66"/>
      <c r="G44" s="66"/>
      <c r="H44" s="66"/>
      <c r="I44" s="66"/>
      <c r="J44" s="66"/>
      <c r="K44" s="66"/>
      <c r="L44" s="66"/>
      <c r="M44" s="81" t="s">
        <v>1259</v>
      </c>
      <c r="N44" s="81" t="s">
        <v>1260</v>
      </c>
      <c r="O44" s="68" t="s">
        <v>252</v>
      </c>
      <c r="P44" s="69" t="s">
        <v>250</v>
      </c>
      <c r="Q44" s="83" t="s">
        <v>214</v>
      </c>
      <c r="R44" s="81"/>
      <c r="S44" s="85" t="s">
        <v>215</v>
      </c>
      <c r="T44" s="77" t="s">
        <v>220</v>
      </c>
      <c r="U44" s="77" t="s">
        <v>220</v>
      </c>
      <c r="V44" s="87" t="s">
        <v>217</v>
      </c>
      <c r="W44" s="87" t="s">
        <v>216</v>
      </c>
      <c r="X44" s="81" t="s">
        <v>252</v>
      </c>
      <c r="Y44" s="81" t="s">
        <v>1257</v>
      </c>
      <c r="Z44" s="83" t="s">
        <v>220</v>
      </c>
      <c r="AA44" s="81" t="s">
        <v>1261</v>
      </c>
      <c r="AB44" s="106">
        <f>11/1.17</f>
        <v>9.4017094017094021</v>
      </c>
      <c r="AC44" s="68" t="s">
        <v>220</v>
      </c>
      <c r="AD44" s="81">
        <v>1</v>
      </c>
    </row>
    <row r="45" spans="1:30" s="60" customFormat="1" ht="24.95" customHeight="1">
      <c r="A45" s="61">
        <f t="shared" si="0"/>
        <v>36</v>
      </c>
      <c r="B45" s="66"/>
      <c r="C45" s="66">
        <v>1</v>
      </c>
      <c r="D45" s="66"/>
      <c r="E45" s="66"/>
      <c r="F45" s="66"/>
      <c r="G45" s="66"/>
      <c r="H45" s="66"/>
      <c r="I45" s="66"/>
      <c r="J45" s="66"/>
      <c r="K45" s="66"/>
      <c r="L45" s="66"/>
      <c r="M45" s="81" t="s">
        <v>1262</v>
      </c>
      <c r="N45" s="81" t="s">
        <v>1263</v>
      </c>
      <c r="O45" s="68" t="s">
        <v>252</v>
      </c>
      <c r="P45" s="69" t="s">
        <v>250</v>
      </c>
      <c r="Q45" s="83" t="s">
        <v>214</v>
      </c>
      <c r="R45" s="81"/>
      <c r="S45" s="85" t="s">
        <v>215</v>
      </c>
      <c r="T45" s="77" t="s">
        <v>220</v>
      </c>
      <c r="U45" s="77" t="s">
        <v>220</v>
      </c>
      <c r="V45" s="87" t="s">
        <v>217</v>
      </c>
      <c r="W45" s="87" t="s">
        <v>216</v>
      </c>
      <c r="X45" s="81" t="s">
        <v>1264</v>
      </c>
      <c r="Y45" s="81" t="s">
        <v>744</v>
      </c>
      <c r="Z45" s="83" t="s">
        <v>220</v>
      </c>
      <c r="AA45" s="81" t="s">
        <v>1265</v>
      </c>
      <c r="AB45" s="106">
        <f>2.45*7.8933*1.3/1.17</f>
        <v>21.487316666666672</v>
      </c>
      <c r="AC45" s="68" t="s">
        <v>220</v>
      </c>
      <c r="AD45" s="81">
        <v>1</v>
      </c>
    </row>
    <row r="46" spans="1:30" ht="24.95" customHeight="1">
      <c r="A46" s="61">
        <f t="shared" si="0"/>
        <v>37</v>
      </c>
      <c r="B46" s="66"/>
      <c r="C46" s="66">
        <v>1</v>
      </c>
      <c r="D46" s="66"/>
      <c r="E46" s="66"/>
      <c r="F46" s="66"/>
      <c r="G46" s="66"/>
      <c r="H46" s="66"/>
      <c r="I46" s="66"/>
      <c r="J46" s="66"/>
      <c r="K46" s="66"/>
      <c r="L46" s="66"/>
      <c r="M46" s="82" t="s">
        <v>1266</v>
      </c>
      <c r="N46" s="82" t="s">
        <v>1267</v>
      </c>
      <c r="O46" s="68" t="s">
        <v>252</v>
      </c>
      <c r="P46" s="69" t="s">
        <v>250</v>
      </c>
      <c r="Q46" s="83" t="s">
        <v>214</v>
      </c>
      <c r="R46" s="83"/>
      <c r="S46" s="85" t="s">
        <v>215</v>
      </c>
      <c r="T46" s="77" t="s">
        <v>220</v>
      </c>
      <c r="U46" s="77" t="s">
        <v>220</v>
      </c>
      <c r="V46" s="87" t="s">
        <v>217</v>
      </c>
      <c r="W46" s="87" t="s">
        <v>216</v>
      </c>
      <c r="X46" s="81" t="s">
        <v>1268</v>
      </c>
      <c r="Y46" s="81" t="s">
        <v>744</v>
      </c>
      <c r="Z46" s="83" t="s">
        <v>220</v>
      </c>
      <c r="AA46" s="81"/>
      <c r="AB46" s="106"/>
      <c r="AC46" s="68" t="s">
        <v>220</v>
      </c>
      <c r="AD46" s="81">
        <v>1</v>
      </c>
    </row>
    <row r="47" spans="1:30" ht="24.95" customHeight="1"/>
    <row r="48" spans="1:30" ht="24.95" customHeight="1"/>
    <row r="49" ht="24.95" customHeight="1"/>
  </sheetData>
  <mergeCells count="31">
    <mergeCell ref="AD8:AD9"/>
    <mergeCell ref="O2:AB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M10:M11">
    <cfRule type="duplicateValues" dxfId="249" priority="135"/>
    <cfRule type="duplicateValues" dxfId="248" priority="136"/>
    <cfRule type="duplicateValues" dxfId="247" priority="137"/>
  </conditionalFormatting>
  <conditionalFormatting sqref="M12:M13">
    <cfRule type="duplicateValues" dxfId="246" priority="13434"/>
    <cfRule type="duplicateValues" dxfId="245" priority="13435"/>
    <cfRule type="duplicateValues" dxfId="244" priority="13436"/>
  </conditionalFormatting>
  <conditionalFormatting sqref="M30 M10:M13">
    <cfRule type="duplicateValues" dxfId="243" priority="141"/>
    <cfRule type="duplicateValues" dxfId="242" priority="142"/>
    <cfRule type="duplicateValues" dxfId="241" priority="143"/>
  </conditionalFormatting>
  <conditionalFormatting sqref="M31">
    <cfRule type="duplicateValues" dxfId="240" priority="10" stopIfTrue="1"/>
    <cfRule type="duplicateValues" dxfId="239" priority="11"/>
  </conditionalFormatting>
  <conditionalFormatting sqref="M32:M35">
    <cfRule type="duplicateValues" dxfId="238" priority="51"/>
    <cfRule type="duplicateValues" dxfId="237" priority="52"/>
    <cfRule type="duplicateValues" dxfId="236" priority="53"/>
  </conditionalFormatting>
  <conditionalFormatting sqref="M42">
    <cfRule type="duplicateValues" dxfId="235" priority="121"/>
    <cfRule type="duplicateValues" dxfId="234" priority="122"/>
    <cfRule type="duplicateValues" dxfId="233" priority="123"/>
  </conditionalFormatting>
  <conditionalFormatting sqref="M43:M46">
    <cfRule type="duplicateValues" dxfId="232" priority="48"/>
    <cfRule type="duplicateValues" dxfId="231" priority="49"/>
    <cfRule type="duplicateValues" dxfId="230" priority="50"/>
  </conditionalFormatting>
  <conditionalFormatting sqref="O10:O14">
    <cfRule type="duplicateValues" dxfId="229" priority="13437"/>
    <cfRule type="duplicateValues" dxfId="228" priority="13438"/>
    <cfRule type="duplicateValues" dxfId="227" priority="13439"/>
    <cfRule type="duplicateValues" dxfId="226" priority="13440"/>
  </conditionalFormatting>
  <conditionalFormatting sqref="O16">
    <cfRule type="duplicateValues" dxfId="225" priority="128"/>
    <cfRule type="duplicateValues" dxfId="224" priority="129"/>
    <cfRule type="duplicateValues" dxfId="223" priority="130"/>
    <cfRule type="duplicateValues" dxfId="222" priority="131"/>
  </conditionalFormatting>
  <conditionalFormatting sqref="O18">
    <cfRule type="duplicateValues" dxfId="221" priority="85"/>
    <cfRule type="duplicateValues" dxfId="220" priority="86"/>
    <cfRule type="duplicateValues" dxfId="219" priority="87"/>
    <cfRule type="duplicateValues" dxfId="218" priority="88"/>
  </conditionalFormatting>
  <conditionalFormatting sqref="O19">
    <cfRule type="duplicateValues" dxfId="217" priority="15"/>
    <cfRule type="duplicateValues" dxfId="216" priority="16"/>
    <cfRule type="duplicateValues" dxfId="215" priority="17"/>
    <cfRule type="duplicateValues" dxfId="214" priority="18"/>
  </conditionalFormatting>
  <conditionalFormatting sqref="O20">
    <cfRule type="duplicateValues" dxfId="213" priority="78"/>
    <cfRule type="duplicateValues" dxfId="212" priority="79"/>
    <cfRule type="duplicateValues" dxfId="211" priority="80"/>
    <cfRule type="duplicateValues" dxfId="210" priority="81"/>
  </conditionalFormatting>
  <conditionalFormatting sqref="O22">
    <cfRule type="duplicateValues" dxfId="209" priority="92"/>
    <cfRule type="duplicateValues" dxfId="208" priority="93"/>
    <cfRule type="duplicateValues" dxfId="207" priority="94"/>
    <cfRule type="duplicateValues" dxfId="206" priority="95"/>
  </conditionalFormatting>
  <conditionalFormatting sqref="O23">
    <cfRule type="duplicateValues" dxfId="205" priority="71"/>
    <cfRule type="duplicateValues" dxfId="204" priority="72"/>
    <cfRule type="duplicateValues" dxfId="203" priority="73"/>
    <cfRule type="duplicateValues" dxfId="202" priority="74"/>
  </conditionalFormatting>
  <conditionalFormatting sqref="O24:O26">
    <cfRule type="duplicateValues" dxfId="201" priority="22"/>
    <cfRule type="duplicateValues" dxfId="200" priority="23"/>
    <cfRule type="duplicateValues" dxfId="199" priority="24"/>
    <cfRule type="duplicateValues" dxfId="198" priority="25"/>
  </conditionalFormatting>
  <conditionalFormatting sqref="O27">
    <cfRule type="duplicateValues" dxfId="197" priority="6"/>
    <cfRule type="duplicateValues" dxfId="196" priority="7"/>
    <cfRule type="duplicateValues" dxfId="195" priority="8"/>
    <cfRule type="duplicateValues" dxfId="194" priority="9"/>
  </conditionalFormatting>
  <conditionalFormatting sqref="O28">
    <cfRule type="duplicateValues" dxfId="193" priority="116"/>
    <cfRule type="duplicateValues" dxfId="192" priority="117"/>
    <cfRule type="duplicateValues" dxfId="191" priority="118"/>
    <cfRule type="duplicateValues" dxfId="190" priority="119"/>
  </conditionalFormatting>
  <conditionalFormatting sqref="O29">
    <cfRule type="duplicateValues" dxfId="189" priority="109"/>
    <cfRule type="duplicateValues" dxfId="188" priority="110"/>
    <cfRule type="duplicateValues" dxfId="187" priority="111"/>
    <cfRule type="duplicateValues" dxfId="186" priority="112"/>
  </conditionalFormatting>
  <conditionalFormatting sqref="O32">
    <cfRule type="duplicateValues" dxfId="185" priority="99"/>
    <cfRule type="duplicateValues" dxfId="184" priority="100"/>
    <cfRule type="duplicateValues" dxfId="183" priority="101"/>
    <cfRule type="duplicateValues" dxfId="182" priority="102"/>
  </conditionalFormatting>
  <conditionalFormatting sqref="O33">
    <cfRule type="duplicateValues" dxfId="181" priority="64"/>
    <cfRule type="duplicateValues" dxfId="180" priority="65"/>
    <cfRule type="duplicateValues" dxfId="179" priority="66"/>
    <cfRule type="duplicateValues" dxfId="178" priority="67"/>
  </conditionalFormatting>
  <conditionalFormatting sqref="O34">
    <cfRule type="duplicateValues" dxfId="177" priority="57"/>
    <cfRule type="duplicateValues" dxfId="176" priority="58"/>
    <cfRule type="duplicateValues" dxfId="175" priority="59"/>
    <cfRule type="duplicateValues" dxfId="174" priority="60"/>
  </conditionalFormatting>
  <conditionalFormatting sqref="O35">
    <cfRule type="duplicateValues" dxfId="173" priority="29"/>
    <cfRule type="duplicateValues" dxfId="172" priority="30"/>
    <cfRule type="duplicateValues" dxfId="171" priority="31"/>
    <cfRule type="duplicateValues" dxfId="170" priority="32"/>
  </conditionalFormatting>
  <conditionalFormatting sqref="O36:O39 O30 O15 O17 O21">
    <cfRule type="duplicateValues" dxfId="169" priority="147"/>
    <cfRule type="duplicateValues" dxfId="168" priority="148"/>
    <cfRule type="duplicateValues" dxfId="167" priority="149"/>
    <cfRule type="duplicateValues" dxfId="166" priority="150"/>
  </conditionalFormatting>
  <conditionalFormatting sqref="O43">
    <cfRule type="duplicateValues" dxfId="165" priority="44"/>
    <cfRule type="duplicateValues" dxfId="164" priority="45"/>
    <cfRule type="duplicateValues" dxfId="163" priority="46"/>
    <cfRule type="duplicateValues" dxfId="162" priority="47"/>
  </conditionalFormatting>
  <conditionalFormatting sqref="O44">
    <cfRule type="duplicateValues" dxfId="161" priority="40"/>
    <cfRule type="duplicateValues" dxfId="160" priority="41"/>
    <cfRule type="duplicateValues" dxfId="159" priority="42"/>
    <cfRule type="duplicateValues" dxfId="158" priority="43"/>
  </conditionalFormatting>
  <conditionalFormatting sqref="O45:O46">
    <cfRule type="duplicateValues" dxfId="157" priority="36"/>
    <cfRule type="duplicateValues" dxfId="156" priority="37"/>
    <cfRule type="duplicateValues" dxfId="155" priority="38"/>
    <cfRule type="duplicateValues" dxfId="154" priority="39"/>
  </conditionalFormatting>
  <conditionalFormatting sqref="T10:T11">
    <cfRule type="duplicateValues" dxfId="153" priority="132"/>
    <cfRule type="duplicateValues" dxfId="152" priority="133"/>
    <cfRule type="duplicateValues" dxfId="151" priority="134"/>
  </conditionalFormatting>
  <conditionalFormatting sqref="T41">
    <cfRule type="duplicateValues" dxfId="150" priority="2"/>
    <cfRule type="duplicateValues" dxfId="149" priority="3"/>
    <cfRule type="duplicateValues" dxfId="148" priority="4"/>
  </conditionalFormatting>
  <conditionalFormatting sqref="T42">
    <cfRule type="duplicateValues" dxfId="147" priority="124"/>
  </conditionalFormatting>
  <conditionalFormatting sqref="T16:U16">
    <cfRule type="duplicateValues" dxfId="146" priority="125"/>
    <cfRule type="duplicateValues" dxfId="145" priority="126"/>
    <cfRule type="duplicateValues" dxfId="144" priority="127"/>
  </conditionalFormatting>
  <conditionalFormatting sqref="T18:U18">
    <cfRule type="duplicateValues" dxfId="143" priority="82"/>
    <cfRule type="duplicateValues" dxfId="142" priority="83"/>
    <cfRule type="duplicateValues" dxfId="141" priority="84"/>
  </conditionalFormatting>
  <conditionalFormatting sqref="T19:U19">
    <cfRule type="duplicateValues" dxfId="140" priority="12"/>
    <cfRule type="duplicateValues" dxfId="139" priority="13"/>
    <cfRule type="duplicateValues" dxfId="138" priority="14"/>
  </conditionalFormatting>
  <conditionalFormatting sqref="T20:U20">
    <cfRule type="duplicateValues" dxfId="137" priority="75"/>
    <cfRule type="duplicateValues" dxfId="136" priority="76"/>
    <cfRule type="duplicateValues" dxfId="135" priority="77"/>
  </conditionalFormatting>
  <conditionalFormatting sqref="T22:U22">
    <cfRule type="duplicateValues" dxfId="134" priority="89"/>
    <cfRule type="duplicateValues" dxfId="133" priority="90"/>
    <cfRule type="duplicateValues" dxfId="132" priority="91"/>
  </conditionalFormatting>
  <conditionalFormatting sqref="T23:U23">
    <cfRule type="duplicateValues" dxfId="131" priority="68"/>
    <cfRule type="duplicateValues" dxfId="130" priority="69"/>
    <cfRule type="duplicateValues" dxfId="129" priority="70"/>
  </conditionalFormatting>
  <conditionalFormatting sqref="T24:U27">
    <cfRule type="duplicateValues" dxfId="128" priority="19"/>
    <cfRule type="duplicateValues" dxfId="127" priority="20"/>
    <cfRule type="duplicateValues" dxfId="126" priority="21"/>
  </conditionalFormatting>
  <conditionalFormatting sqref="T28:U28">
    <cfRule type="duplicateValues" dxfId="125" priority="113"/>
    <cfRule type="duplicateValues" dxfId="124" priority="114"/>
    <cfRule type="duplicateValues" dxfId="123" priority="115"/>
  </conditionalFormatting>
  <conditionalFormatting sqref="T29:U29">
    <cfRule type="duplicateValues" dxfId="122" priority="106"/>
    <cfRule type="duplicateValues" dxfId="121" priority="107"/>
    <cfRule type="duplicateValues" dxfId="120" priority="108"/>
  </conditionalFormatting>
  <conditionalFormatting sqref="T31:U31">
    <cfRule type="duplicateValues" dxfId="119" priority="103"/>
    <cfRule type="duplicateValues" dxfId="118" priority="104"/>
    <cfRule type="duplicateValues" dxfId="117" priority="105"/>
  </conditionalFormatting>
  <conditionalFormatting sqref="T32:U32">
    <cfRule type="duplicateValues" dxfId="116" priority="96"/>
    <cfRule type="duplicateValues" dxfId="115" priority="97"/>
    <cfRule type="duplicateValues" dxfId="114" priority="98"/>
  </conditionalFormatting>
  <conditionalFormatting sqref="T33:U33">
    <cfRule type="duplicateValues" dxfId="113" priority="61"/>
    <cfRule type="duplicateValues" dxfId="112" priority="62"/>
    <cfRule type="duplicateValues" dxfId="111" priority="63"/>
  </conditionalFormatting>
  <conditionalFormatting sqref="T34:U34">
    <cfRule type="duplicateValues" dxfId="110" priority="54"/>
    <cfRule type="duplicateValues" dxfId="109" priority="55"/>
    <cfRule type="duplicateValues" dxfId="108" priority="56"/>
  </conditionalFormatting>
  <conditionalFormatting sqref="T35:U35">
    <cfRule type="duplicateValues" dxfId="107" priority="26"/>
    <cfRule type="duplicateValues" dxfId="106" priority="27"/>
    <cfRule type="duplicateValues" dxfId="105" priority="28"/>
  </conditionalFormatting>
  <conditionalFormatting sqref="T36:U39 T30:U30 T17:U17 T12 T13:U15 T21:U21 T40">
    <cfRule type="duplicateValues" dxfId="104" priority="144"/>
    <cfRule type="duplicateValues" dxfId="103" priority="145"/>
    <cfRule type="duplicateValues" dxfId="102" priority="146"/>
  </conditionalFormatting>
  <conditionalFormatting sqref="T43:U46">
    <cfRule type="duplicateValues" dxfId="101" priority="33"/>
    <cfRule type="duplicateValues" dxfId="100" priority="34"/>
    <cfRule type="duplicateValues" dxfId="99" priority="35"/>
  </conditionalFormatting>
  <conditionalFormatting sqref="U40">
    <cfRule type="duplicateValues" dxfId="98" priority="5"/>
  </conditionalFormatting>
  <conditionalFormatting sqref="U41">
    <cfRule type="duplicateValues" dxfId="97" priority="1"/>
  </conditionalFormatting>
  <conditionalFormatting sqref="U42">
    <cfRule type="duplicateValues" dxfId="96" priority="120"/>
  </conditionalFormatting>
  <conditionalFormatting sqref="AD2">
    <cfRule type="duplicateValues" dxfId="95" priority="155"/>
  </conditionalFormatting>
  <pageMargins left="0.7" right="0.7" top="0.75" bottom="0.75" header="0.3" footer="0.3"/>
  <pageSetup paperSize="9" orientation="portrait"/>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3B8A-2AFC-4BD3-BE63-2D4EC3463C28}">
  <dimension ref="A1:AE16"/>
  <sheetViews>
    <sheetView workbookViewId="0">
      <selection activeCell="AA18" sqref="AA18"/>
    </sheetView>
  </sheetViews>
  <sheetFormatPr defaultColWidth="9" defaultRowHeight="14.25"/>
  <cols>
    <col min="1" max="1" width="4.5" style="19" customWidth="1"/>
    <col min="2" max="11" width="2.5" style="19" customWidth="1"/>
    <col min="12" max="12" width="6.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c r="AE1" s="489"/>
    </row>
    <row r="2" spans="1:31" ht="28.5" customHeight="1">
      <c r="A2" s="490" t="s">
        <v>178</v>
      </c>
      <c r="B2" s="491"/>
      <c r="C2" s="491"/>
      <c r="D2" s="491"/>
      <c r="E2" s="492"/>
      <c r="F2" s="493" t="s">
        <v>179</v>
      </c>
      <c r="G2" s="494"/>
      <c r="H2" s="494"/>
      <c r="I2" s="494"/>
      <c r="J2" s="494"/>
      <c r="K2" s="495"/>
      <c r="L2" s="496" t="s">
        <v>180</v>
      </c>
      <c r="M2" s="496"/>
      <c r="N2" s="497"/>
      <c r="O2" s="507" t="s">
        <v>1269</v>
      </c>
      <c r="P2" s="508"/>
      <c r="Q2" s="508"/>
      <c r="R2" s="508"/>
      <c r="S2" s="508"/>
      <c r="T2" s="508"/>
      <c r="U2" s="508"/>
      <c r="V2" s="508"/>
      <c r="W2" s="508"/>
      <c r="X2" s="508"/>
      <c r="Y2" s="508"/>
      <c r="Z2" s="508"/>
      <c r="AA2" s="508"/>
      <c r="AB2" s="508"/>
      <c r="AC2" s="508"/>
      <c r="AD2" s="40" t="s">
        <v>56</v>
      </c>
      <c r="AE2" s="22" t="s">
        <v>1137</v>
      </c>
    </row>
    <row r="3" spans="1:31" ht="18.75">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41" t="s">
        <v>1138</v>
      </c>
    </row>
    <row r="4" spans="1:31"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t="s">
        <v>220</v>
      </c>
    </row>
    <row r="5" spans="1:31"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t="s">
        <v>25</v>
      </c>
    </row>
    <row r="6" spans="1:31"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v>3.9300000000000002E-2</v>
      </c>
    </row>
    <row r="7" spans="1:31"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row>
    <row r="8" spans="1:31"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499" t="s">
        <v>211</v>
      </c>
    </row>
    <row r="9" spans="1:31"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row>
    <row r="10" spans="1:31" s="18" customFormat="1" ht="24" customHeight="1">
      <c r="A10" s="21">
        <f>ROW()-9</f>
        <v>1</v>
      </c>
      <c r="B10" s="23"/>
      <c r="C10" s="23">
        <v>1</v>
      </c>
      <c r="D10" s="23"/>
      <c r="E10" s="23"/>
      <c r="F10" s="23"/>
      <c r="G10" s="23"/>
      <c r="H10" s="23"/>
      <c r="I10" s="23"/>
      <c r="J10" s="23"/>
      <c r="K10" s="29"/>
      <c r="L10" s="29" t="s">
        <v>761</v>
      </c>
      <c r="M10" s="24" t="s">
        <v>1270</v>
      </c>
      <c r="N10" s="30" t="s">
        <v>1271</v>
      </c>
      <c r="O10" s="28" t="s">
        <v>212</v>
      </c>
      <c r="P10" s="28" t="s">
        <v>250</v>
      </c>
      <c r="Q10" s="24" t="s">
        <v>326</v>
      </c>
      <c r="R10" s="28"/>
      <c r="S10" s="24" t="s">
        <v>213</v>
      </c>
      <c r="T10" s="24" t="s">
        <v>1270</v>
      </c>
      <c r="U10" s="24" t="s">
        <v>213</v>
      </c>
      <c r="V10" s="24" t="s">
        <v>217</v>
      </c>
      <c r="W10" s="36" t="s">
        <v>216</v>
      </c>
      <c r="X10" s="36" t="s">
        <v>218</v>
      </c>
      <c r="Y10" s="42" t="s">
        <v>219</v>
      </c>
      <c r="Z10" s="43"/>
      <c r="AA10" s="44" t="s">
        <v>1272</v>
      </c>
      <c r="AB10" s="45">
        <v>3.9329999999999997E-2</v>
      </c>
      <c r="AC10" s="32" t="s">
        <v>220</v>
      </c>
      <c r="AD10" s="46"/>
      <c r="AE10" s="24">
        <v>1</v>
      </c>
    </row>
    <row r="11" spans="1:31" s="18" customFormat="1" ht="24" customHeight="1">
      <c r="A11" s="21">
        <f t="shared" ref="A11:A16" si="0">ROW()-9</f>
        <v>2</v>
      </c>
      <c r="B11" s="24"/>
      <c r="C11" s="24"/>
      <c r="D11" s="24">
        <v>2</v>
      </c>
      <c r="E11" s="24"/>
      <c r="F11" s="24"/>
      <c r="G11" s="24"/>
      <c r="H11" s="24"/>
      <c r="I11" s="24"/>
      <c r="J11" s="24"/>
      <c r="K11" s="24"/>
      <c r="L11" s="29" t="s">
        <v>761</v>
      </c>
      <c r="M11" s="24" t="s">
        <v>1273</v>
      </c>
      <c r="N11" s="31" t="s">
        <v>1274</v>
      </c>
      <c r="O11" s="32" t="s">
        <v>252</v>
      </c>
      <c r="P11" s="32" t="s">
        <v>250</v>
      </c>
      <c r="Q11" s="24" t="s">
        <v>326</v>
      </c>
      <c r="R11" s="32"/>
      <c r="S11" s="24" t="s">
        <v>213</v>
      </c>
      <c r="T11" s="37" t="s">
        <v>1273</v>
      </c>
      <c r="U11" s="24" t="s">
        <v>213</v>
      </c>
      <c r="V11" s="24" t="s">
        <v>217</v>
      </c>
      <c r="W11" s="36" t="s">
        <v>216</v>
      </c>
      <c r="X11" s="24" t="s">
        <v>334</v>
      </c>
      <c r="Y11" s="32" t="s">
        <v>730</v>
      </c>
      <c r="Z11" s="32"/>
      <c r="AA11" s="32" t="s">
        <v>1272</v>
      </c>
      <c r="AB11" s="47">
        <v>1.2999999999999999E-2</v>
      </c>
      <c r="AC11" s="32" t="s">
        <v>1275</v>
      </c>
      <c r="AD11" s="32"/>
      <c r="AE11" s="24">
        <v>1</v>
      </c>
    </row>
    <row r="12" spans="1:31" s="18" customFormat="1" ht="24" customHeight="1">
      <c r="A12" s="21">
        <f t="shared" si="0"/>
        <v>3</v>
      </c>
      <c r="B12" s="24"/>
      <c r="C12" s="24"/>
      <c r="D12" s="24">
        <v>2</v>
      </c>
      <c r="E12" s="24"/>
      <c r="F12" s="24"/>
      <c r="G12" s="24"/>
      <c r="H12" s="24"/>
      <c r="I12" s="24"/>
      <c r="J12" s="24"/>
      <c r="K12" s="24"/>
      <c r="L12" s="29" t="s">
        <v>761</v>
      </c>
      <c r="M12" s="24" t="s">
        <v>1276</v>
      </c>
      <c r="N12" s="31" t="s">
        <v>1277</v>
      </c>
      <c r="O12" s="32" t="s">
        <v>252</v>
      </c>
      <c r="P12" s="32" t="s">
        <v>250</v>
      </c>
      <c r="Q12" s="24" t="s">
        <v>326</v>
      </c>
      <c r="R12" s="32"/>
      <c r="S12" s="24" t="s">
        <v>213</v>
      </c>
      <c r="T12" s="37" t="s">
        <v>1276</v>
      </c>
      <c r="U12" s="24" t="s">
        <v>213</v>
      </c>
      <c r="V12" s="24" t="s">
        <v>217</v>
      </c>
      <c r="W12" s="36" t="s">
        <v>216</v>
      </c>
      <c r="X12" s="24" t="s">
        <v>334</v>
      </c>
      <c r="Y12" s="32" t="s">
        <v>730</v>
      </c>
      <c r="Z12" s="24"/>
      <c r="AA12" s="24" t="s">
        <v>1278</v>
      </c>
      <c r="AB12" s="48">
        <v>2E-3</v>
      </c>
      <c r="AC12" s="32" t="s">
        <v>1275</v>
      </c>
      <c r="AD12" s="32"/>
      <c r="AE12" s="24">
        <v>1</v>
      </c>
    </row>
    <row r="13" spans="1:31" s="18" customFormat="1" ht="24" customHeight="1">
      <c r="A13" s="21">
        <f t="shared" si="0"/>
        <v>4</v>
      </c>
      <c r="B13" s="24"/>
      <c r="C13" s="24"/>
      <c r="D13" s="24">
        <v>2</v>
      </c>
      <c r="E13" s="24"/>
      <c r="F13" s="24"/>
      <c r="G13" s="24"/>
      <c r="H13" s="24"/>
      <c r="I13" s="24"/>
      <c r="J13" s="24"/>
      <c r="K13" s="24"/>
      <c r="L13" s="29" t="s">
        <v>761</v>
      </c>
      <c r="M13" s="24" t="s">
        <v>1279</v>
      </c>
      <c r="N13" s="31" t="s">
        <v>1280</v>
      </c>
      <c r="O13" s="32" t="s">
        <v>252</v>
      </c>
      <c r="P13" s="32" t="s">
        <v>250</v>
      </c>
      <c r="Q13" s="24" t="s">
        <v>326</v>
      </c>
      <c r="R13" s="32"/>
      <c r="S13" s="24" t="s">
        <v>213</v>
      </c>
      <c r="T13" s="37" t="s">
        <v>1281</v>
      </c>
      <c r="U13" s="24" t="s">
        <v>213</v>
      </c>
      <c r="V13" s="24" t="s">
        <v>217</v>
      </c>
      <c r="W13" s="36" t="s">
        <v>216</v>
      </c>
      <c r="X13" s="24" t="s">
        <v>334</v>
      </c>
      <c r="Y13" s="32" t="s">
        <v>730</v>
      </c>
      <c r="Z13" s="24"/>
      <c r="AA13" s="24" t="s">
        <v>1278</v>
      </c>
      <c r="AB13" s="48">
        <v>2E-3</v>
      </c>
      <c r="AC13" s="32" t="s">
        <v>1275</v>
      </c>
      <c r="AD13" s="32"/>
      <c r="AE13" s="24">
        <v>1</v>
      </c>
    </row>
    <row r="14" spans="1:31" ht="26.25" customHeight="1">
      <c r="A14" s="21">
        <f t="shared" si="0"/>
        <v>5</v>
      </c>
      <c r="B14" s="24"/>
      <c r="C14" s="24"/>
      <c r="D14" s="24">
        <v>2</v>
      </c>
      <c r="E14" s="24"/>
      <c r="F14" s="24"/>
      <c r="G14" s="24"/>
      <c r="H14" s="24"/>
      <c r="I14" s="24"/>
      <c r="J14" s="24"/>
      <c r="K14" s="24"/>
      <c r="L14" s="29" t="s">
        <v>761</v>
      </c>
      <c r="M14" s="24" t="s">
        <v>1282</v>
      </c>
      <c r="N14" s="31" t="s">
        <v>1283</v>
      </c>
      <c r="O14" s="28" t="s">
        <v>252</v>
      </c>
      <c r="P14" s="32" t="s">
        <v>250</v>
      </c>
      <c r="Q14" s="24" t="s">
        <v>326</v>
      </c>
      <c r="R14" s="38"/>
      <c r="S14" s="24" t="s">
        <v>213</v>
      </c>
      <c r="T14" s="37" t="s">
        <v>1284</v>
      </c>
      <c r="U14" s="24" t="s">
        <v>213</v>
      </c>
      <c r="V14" s="24" t="s">
        <v>217</v>
      </c>
      <c r="W14" s="36" t="s">
        <v>216</v>
      </c>
      <c r="X14" s="24" t="s">
        <v>334</v>
      </c>
      <c r="Y14" s="32" t="s">
        <v>1257</v>
      </c>
      <c r="Z14" s="49"/>
      <c r="AA14" s="32" t="s">
        <v>1285</v>
      </c>
      <c r="AB14" s="47">
        <v>2E-3</v>
      </c>
      <c r="AC14" s="32" t="s">
        <v>1275</v>
      </c>
      <c r="AD14" s="38"/>
      <c r="AE14" s="24">
        <v>1</v>
      </c>
    </row>
    <row r="15" spans="1:31" ht="27">
      <c r="A15" s="21">
        <f t="shared" si="0"/>
        <v>6</v>
      </c>
      <c r="B15" s="23"/>
      <c r="C15" s="23"/>
      <c r="D15" s="23">
        <v>2</v>
      </c>
      <c r="E15" s="23"/>
      <c r="F15" s="23"/>
      <c r="G15" s="23"/>
      <c r="H15" s="23"/>
      <c r="I15" s="23"/>
      <c r="J15" s="23"/>
      <c r="K15" s="29"/>
      <c r="L15" s="29" t="s">
        <v>761</v>
      </c>
      <c r="M15" s="33" t="s">
        <v>1286</v>
      </c>
      <c r="N15" s="34" t="s">
        <v>1287</v>
      </c>
      <c r="O15" s="28" t="s">
        <v>212</v>
      </c>
      <c r="P15" s="32" t="s">
        <v>213</v>
      </c>
      <c r="Q15" s="24" t="s">
        <v>326</v>
      </c>
      <c r="R15" s="28"/>
      <c r="S15" s="27" t="s">
        <v>213</v>
      </c>
      <c r="T15" s="33" t="s">
        <v>1286</v>
      </c>
      <c r="U15" s="24" t="s">
        <v>213</v>
      </c>
      <c r="V15" s="24" t="s">
        <v>217</v>
      </c>
      <c r="W15" s="36" t="s">
        <v>216</v>
      </c>
      <c r="X15" s="36" t="s">
        <v>218</v>
      </c>
      <c r="Y15" s="42" t="s">
        <v>219</v>
      </c>
      <c r="Z15" s="50"/>
      <c r="AA15" s="51" t="s">
        <v>1288</v>
      </c>
      <c r="AB15" s="52">
        <v>0.02</v>
      </c>
      <c r="AC15" s="53" t="s">
        <v>220</v>
      </c>
      <c r="AD15" s="38" t="s">
        <v>1289</v>
      </c>
      <c r="AE15" s="24">
        <v>1</v>
      </c>
    </row>
    <row r="16" spans="1:31" ht="24">
      <c r="A16" s="21">
        <f t="shared" si="0"/>
        <v>7</v>
      </c>
      <c r="B16" s="23"/>
      <c r="C16" s="23"/>
      <c r="D16" s="23">
        <v>2</v>
      </c>
      <c r="E16" s="23"/>
      <c r="F16" s="23"/>
      <c r="G16" s="23"/>
      <c r="H16" s="23"/>
      <c r="I16" s="23"/>
      <c r="J16" s="23"/>
      <c r="K16" s="29"/>
      <c r="L16" s="29" t="s">
        <v>761</v>
      </c>
      <c r="M16" s="35" t="s">
        <v>1290</v>
      </c>
      <c r="N16" s="34" t="s">
        <v>1170</v>
      </c>
      <c r="O16" s="28" t="s">
        <v>228</v>
      </c>
      <c r="P16" s="32" t="s">
        <v>244</v>
      </c>
      <c r="Q16" s="24" t="s">
        <v>326</v>
      </c>
      <c r="R16" s="28"/>
      <c r="S16" s="27" t="s">
        <v>213</v>
      </c>
      <c r="T16" s="33" t="s">
        <v>1169</v>
      </c>
      <c r="U16" s="39"/>
      <c r="V16" s="24" t="s">
        <v>217</v>
      </c>
      <c r="W16" s="36" t="s">
        <v>216</v>
      </c>
      <c r="X16" s="36" t="s">
        <v>228</v>
      </c>
      <c r="Y16" s="42" t="s">
        <v>220</v>
      </c>
      <c r="Z16" s="50"/>
      <c r="AA16" s="51" t="s">
        <v>1291</v>
      </c>
      <c r="AB16" s="52">
        <v>1E-4</v>
      </c>
      <c r="AC16" s="53" t="s">
        <v>220</v>
      </c>
      <c r="AD16" s="46"/>
      <c r="AE16" s="24">
        <v>3</v>
      </c>
    </row>
  </sheetData>
  <autoFilter ref="A9:AI16" xr:uid="{00000000-0009-0000-0000-000009000000}"/>
  <mergeCells count="32">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7:L65179 L1">
    <cfRule type="duplicateValues" dxfId="94" priority="52"/>
  </conditionalFormatting>
  <conditionalFormatting sqref="M10:M14">
    <cfRule type="duplicateValues" dxfId="93" priority="13488"/>
  </conditionalFormatting>
  <conditionalFormatting sqref="M16">
    <cfRule type="duplicateValues" dxfId="92" priority="1"/>
    <cfRule type="duplicateValues" dxfId="91" priority="2"/>
  </conditionalFormatting>
  <conditionalFormatting sqref="M17:M65179 M1:M9">
    <cfRule type="duplicateValues" dxfId="90" priority="53"/>
  </conditionalFormatting>
  <conditionalFormatting sqref="M10:N14">
    <cfRule type="duplicateValues" dxfId="89" priority="13486"/>
  </conditionalFormatting>
  <conditionalFormatting sqref="T10">
    <cfRule type="duplicateValues" dxfId="88" priority="13463"/>
  </conditionalFormatting>
  <conditionalFormatting sqref="T11:T14">
    <cfRule type="duplicateValues" dxfId="87" priority="13480"/>
  </conditionalFormatting>
  <conditionalFormatting sqref="W10:W16 U16">
    <cfRule type="cellIs" dxfId="86" priority="10" operator="equal">
      <formula>"N"</formula>
    </cfRule>
    <cfRule type="cellIs" dxfId="85" priority="11" operator="equal">
      <formula>"Y"</formula>
    </cfRule>
    <cfRule type="colorScale" priority="12">
      <colorScale>
        <cfvo type="num" val="&quot;Y&quot;"/>
        <cfvo type="num" val="&quot;N&quot;"/>
        <color rgb="FF00B050"/>
        <color rgb="FFFF0000"/>
      </colorScale>
    </cfRule>
  </conditionalFormatting>
  <conditionalFormatting sqref="X10:X16">
    <cfRule type="cellIs" dxfId="84" priority="13" stopIfTrue="1" operator="equal">
      <formula>“总成件”</formula>
    </cfRule>
  </conditionalFormatting>
  <conditionalFormatting sqref="AE2">
    <cfRule type="duplicateValues" dxfId="83" priority="51"/>
  </conditionalFormatting>
  <dataValidations count="3">
    <dataValidation type="list" allowBlank="1" showInputMessage="1" showErrorMessage="1" sqref="U16:W16 V10:W15" xr:uid="{00000000-0002-0000-0900-000000000000}">
      <formula1>"Y,N"</formula1>
    </dataValidation>
    <dataValidation type="list" allowBlank="1" showInputMessage="1" showErrorMessage="1" sqref="P10:P16" xr:uid="{00000000-0002-0000-0900-000001000000}">
      <formula1>"A,B,C,"</formula1>
    </dataValidation>
    <dataValidation type="list" allowBlank="1" showInputMessage="1" showErrorMessage="1" sqref="X10:X16" xr:uid="{00000000-0002-0000-0900-000002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017E-BAA2-49D8-8E4E-13B37D81207C}">
  <dimension ref="A1:M13"/>
  <sheetViews>
    <sheetView view="pageBreakPreview" zoomScaleNormal="115" workbookViewId="0">
      <selection activeCell="F9" sqref="F8:F9"/>
    </sheetView>
  </sheetViews>
  <sheetFormatPr defaultColWidth="9" defaultRowHeight="13.5" outlineLevelCol="1"/>
  <cols>
    <col min="2" max="2" width="32" customWidth="1"/>
    <col min="3" max="3" width="15" customWidth="1"/>
    <col min="4" max="4" width="11" customWidth="1" outlineLevel="1"/>
    <col min="5" max="5" width="16.625" customWidth="1" outlineLevel="1"/>
    <col min="6" max="6" width="11.5" customWidth="1"/>
    <col min="7" max="7" width="10.25" customWidth="1"/>
    <col min="8" max="8" width="18.375" customWidth="1"/>
    <col min="9" max="9" width="11.5" customWidth="1" outlineLevel="1"/>
    <col min="10" max="10" width="13.25" customWidth="1" outlineLevel="1"/>
    <col min="11" max="11" width="10.875" customWidth="1"/>
    <col min="12" max="12" width="14.25" customWidth="1"/>
    <col min="13" max="13" width="9" style="3"/>
  </cols>
  <sheetData>
    <row r="1" spans="1:13">
      <c r="A1" s="4" t="s">
        <v>194</v>
      </c>
      <c r="B1" s="4" t="s">
        <v>57</v>
      </c>
      <c r="C1" s="4" t="s">
        <v>1292</v>
      </c>
      <c r="D1" s="4" t="s">
        <v>1293</v>
      </c>
      <c r="E1" s="4" t="s">
        <v>1294</v>
      </c>
      <c r="F1" s="4" t="s">
        <v>1295</v>
      </c>
      <c r="G1" s="4" t="s">
        <v>1296</v>
      </c>
      <c r="H1" s="4" t="s">
        <v>1297</v>
      </c>
      <c r="I1" s="4" t="s">
        <v>1298</v>
      </c>
      <c r="J1" s="4" t="s">
        <v>1299</v>
      </c>
      <c r="K1" s="4" t="s">
        <v>1300</v>
      </c>
      <c r="L1" s="4" t="s">
        <v>1301</v>
      </c>
      <c r="M1" s="13" t="s">
        <v>1302</v>
      </c>
    </row>
    <row r="2" spans="1:13" ht="39.950000000000003" customHeight="1">
      <c r="A2" s="5">
        <v>1</v>
      </c>
      <c r="B2" s="5" t="s">
        <v>1303</v>
      </c>
      <c r="C2" s="5" t="s">
        <v>1304</v>
      </c>
      <c r="D2" s="6" t="s">
        <v>292</v>
      </c>
      <c r="E2" s="6" t="s">
        <v>293</v>
      </c>
      <c r="F2" s="6" t="s">
        <v>290</v>
      </c>
      <c r="G2" s="4" t="s">
        <v>451</v>
      </c>
      <c r="H2" s="6" t="s">
        <v>291</v>
      </c>
      <c r="I2" s="14" t="s">
        <v>117</v>
      </c>
      <c r="J2" s="14" t="s">
        <v>118</v>
      </c>
      <c r="K2" s="15" t="s">
        <v>69</v>
      </c>
      <c r="L2" s="15" t="s">
        <v>70</v>
      </c>
      <c r="M2" s="13" t="s">
        <v>1305</v>
      </c>
    </row>
    <row r="3" spans="1:13" ht="39.950000000000003" customHeight="1">
      <c r="A3" s="5">
        <v>2</v>
      </c>
      <c r="B3" s="5" t="s">
        <v>1306</v>
      </c>
      <c r="C3" s="5" t="s">
        <v>1307</v>
      </c>
      <c r="D3" s="7" t="s">
        <v>506</v>
      </c>
      <c r="E3" s="7" t="s">
        <v>507</v>
      </c>
      <c r="F3" s="7" t="s">
        <v>1308</v>
      </c>
      <c r="G3" s="4" t="s">
        <v>451</v>
      </c>
      <c r="H3" s="7" t="s">
        <v>1309</v>
      </c>
      <c r="I3" s="14" t="s">
        <v>117</v>
      </c>
      <c r="J3" s="14" t="s">
        <v>118</v>
      </c>
      <c r="K3" s="15" t="s">
        <v>69</v>
      </c>
      <c r="L3" s="15" t="s">
        <v>70</v>
      </c>
      <c r="M3" s="13" t="s">
        <v>1305</v>
      </c>
    </row>
    <row r="4" spans="1:13" ht="39.950000000000003" customHeight="1">
      <c r="A4" s="5">
        <v>3</v>
      </c>
      <c r="B4" s="5" t="s">
        <v>1310</v>
      </c>
      <c r="C4" s="5" t="s">
        <v>1311</v>
      </c>
      <c r="D4" s="6" t="s">
        <v>292</v>
      </c>
      <c r="E4" s="6" t="s">
        <v>293</v>
      </c>
      <c r="F4" s="8" t="s">
        <v>286</v>
      </c>
      <c r="G4" s="4" t="s">
        <v>451</v>
      </c>
      <c r="H4" s="8" t="s">
        <v>287</v>
      </c>
      <c r="I4" s="14" t="s">
        <v>117</v>
      </c>
      <c r="J4" s="14" t="s">
        <v>118</v>
      </c>
      <c r="K4" s="15" t="s">
        <v>69</v>
      </c>
      <c r="L4" s="15" t="s">
        <v>70</v>
      </c>
      <c r="M4" s="13" t="s">
        <v>1305</v>
      </c>
    </row>
    <row r="5" spans="1:13" ht="39.950000000000003" customHeight="1">
      <c r="A5" s="5">
        <v>4</v>
      </c>
      <c r="B5" s="5" t="s">
        <v>1312</v>
      </c>
      <c r="C5" s="5" t="s">
        <v>1313</v>
      </c>
      <c r="D5" s="4" t="s">
        <v>512</v>
      </c>
      <c r="E5" s="4" t="s">
        <v>1314</v>
      </c>
      <c r="F5" s="4" t="s">
        <v>451</v>
      </c>
      <c r="G5" s="4" t="s">
        <v>451</v>
      </c>
      <c r="H5" s="4" t="s">
        <v>452</v>
      </c>
      <c r="I5" s="4" t="s">
        <v>438</v>
      </c>
      <c r="J5" s="4" t="s">
        <v>1315</v>
      </c>
      <c r="K5" s="4" t="s">
        <v>1316</v>
      </c>
      <c r="L5" s="4" t="s">
        <v>1317</v>
      </c>
      <c r="M5" s="13" t="s">
        <v>1318</v>
      </c>
    </row>
    <row r="6" spans="1:13" ht="39.950000000000003" customHeight="1">
      <c r="A6" s="5">
        <v>5</v>
      </c>
      <c r="B6" s="5" t="s">
        <v>1319</v>
      </c>
      <c r="C6" s="5" t="s">
        <v>1320</v>
      </c>
      <c r="D6" s="8" t="s">
        <v>455</v>
      </c>
      <c r="E6" s="8" t="s">
        <v>456</v>
      </c>
      <c r="F6" s="9" t="s">
        <v>1321</v>
      </c>
      <c r="G6" s="10" t="s">
        <v>453</v>
      </c>
      <c r="H6" s="9" t="s">
        <v>1322</v>
      </c>
      <c r="I6" s="16" t="s">
        <v>136</v>
      </c>
      <c r="J6" s="16" t="s">
        <v>137</v>
      </c>
      <c r="K6" s="8" t="s">
        <v>436</v>
      </c>
      <c r="L6" s="8" t="s">
        <v>437</v>
      </c>
      <c r="M6" s="13" t="s">
        <v>1305</v>
      </c>
    </row>
    <row r="7" spans="1:13" ht="39.950000000000003" customHeight="1">
      <c r="A7" s="5">
        <v>6</v>
      </c>
      <c r="B7" s="5" t="s">
        <v>1323</v>
      </c>
      <c r="C7" s="5" t="s">
        <v>1324</v>
      </c>
      <c r="D7" s="6" t="s">
        <v>292</v>
      </c>
      <c r="E7" s="6" t="s">
        <v>293</v>
      </c>
      <c r="F7" s="6" t="s">
        <v>290</v>
      </c>
      <c r="G7" s="4" t="s">
        <v>451</v>
      </c>
      <c r="H7" s="6" t="s">
        <v>291</v>
      </c>
      <c r="I7" s="14" t="s">
        <v>117</v>
      </c>
      <c r="J7" s="14" t="s">
        <v>118</v>
      </c>
      <c r="K7" s="15" t="s">
        <v>69</v>
      </c>
      <c r="L7" s="15" t="s">
        <v>70</v>
      </c>
      <c r="M7" s="13" t="s">
        <v>1305</v>
      </c>
    </row>
    <row r="8" spans="1:13" ht="39.950000000000003" customHeight="1">
      <c r="A8" s="5">
        <v>7</v>
      </c>
      <c r="B8" s="5" t="s">
        <v>1325</v>
      </c>
      <c r="C8" s="5" t="s">
        <v>1326</v>
      </c>
      <c r="D8" s="8" t="s">
        <v>455</v>
      </c>
      <c r="E8" s="8" t="s">
        <v>456</v>
      </c>
      <c r="F8" s="9" t="s">
        <v>1321</v>
      </c>
      <c r="G8" s="10" t="s">
        <v>453</v>
      </c>
      <c r="H8" s="9" t="s">
        <v>1322</v>
      </c>
      <c r="I8" s="16" t="s">
        <v>136</v>
      </c>
      <c r="J8" s="16" t="s">
        <v>137</v>
      </c>
      <c r="K8" s="8" t="s">
        <v>436</v>
      </c>
      <c r="L8" s="8" t="s">
        <v>437</v>
      </c>
      <c r="M8" s="13" t="s">
        <v>1305</v>
      </c>
    </row>
    <row r="9" spans="1:13" ht="39.950000000000003" customHeight="1">
      <c r="A9" s="5">
        <v>8</v>
      </c>
      <c r="B9" s="5" t="s">
        <v>1327</v>
      </c>
      <c r="C9" s="5" t="s">
        <v>1328</v>
      </c>
      <c r="D9" s="8" t="s">
        <v>455</v>
      </c>
      <c r="E9" s="8" t="s">
        <v>456</v>
      </c>
      <c r="F9" s="11" t="s">
        <v>1329</v>
      </c>
      <c r="G9" s="10" t="s">
        <v>453</v>
      </c>
      <c r="H9" s="11" t="s">
        <v>1330</v>
      </c>
      <c r="I9" s="16" t="s">
        <v>136</v>
      </c>
      <c r="J9" s="16" t="s">
        <v>137</v>
      </c>
      <c r="K9" s="8" t="s">
        <v>436</v>
      </c>
      <c r="L9" s="8" t="s">
        <v>437</v>
      </c>
      <c r="M9" s="13" t="s">
        <v>1305</v>
      </c>
    </row>
    <row r="10" spans="1:13" ht="39.950000000000003" customHeight="1">
      <c r="A10" s="5">
        <v>9</v>
      </c>
      <c r="B10" s="5" t="s">
        <v>1331</v>
      </c>
      <c r="C10" s="5" t="s">
        <v>1332</v>
      </c>
      <c r="D10" s="6" t="s">
        <v>292</v>
      </c>
      <c r="E10" s="6" t="s">
        <v>293</v>
      </c>
      <c r="F10" s="8" t="s">
        <v>286</v>
      </c>
      <c r="G10" s="4" t="s">
        <v>451</v>
      </c>
      <c r="H10" s="8" t="s">
        <v>287</v>
      </c>
      <c r="I10" s="14" t="s">
        <v>117</v>
      </c>
      <c r="J10" s="14" t="s">
        <v>118</v>
      </c>
      <c r="K10" s="15" t="s">
        <v>69</v>
      </c>
      <c r="L10" s="15" t="s">
        <v>70</v>
      </c>
      <c r="M10" s="13" t="s">
        <v>1305</v>
      </c>
    </row>
    <row r="11" spans="1:13" ht="39.950000000000003" customHeight="1">
      <c r="A11" s="5">
        <v>10</v>
      </c>
      <c r="B11" s="5" t="s">
        <v>1333</v>
      </c>
      <c r="C11" s="5" t="s">
        <v>1334</v>
      </c>
      <c r="D11" s="8" t="s">
        <v>455</v>
      </c>
      <c r="E11" s="8" t="s">
        <v>456</v>
      </c>
      <c r="F11" s="11" t="s">
        <v>1329</v>
      </c>
      <c r="G11" s="10" t="s">
        <v>453</v>
      </c>
      <c r="H11" s="11" t="s">
        <v>1330</v>
      </c>
      <c r="I11" s="16" t="s">
        <v>136</v>
      </c>
      <c r="J11" s="16" t="s">
        <v>137</v>
      </c>
      <c r="K11" s="8" t="s">
        <v>436</v>
      </c>
      <c r="L11" s="8" t="s">
        <v>437</v>
      </c>
      <c r="M11" s="13" t="s">
        <v>1305</v>
      </c>
    </row>
    <row r="12" spans="1:13" ht="39.950000000000003" customHeight="1">
      <c r="A12" s="5">
        <v>11</v>
      </c>
      <c r="B12" s="5" t="s">
        <v>1335</v>
      </c>
      <c r="C12" s="5" t="s">
        <v>1336</v>
      </c>
      <c r="D12" s="7" t="s">
        <v>506</v>
      </c>
      <c r="E12" s="7" t="s">
        <v>507</v>
      </c>
      <c r="F12" s="12" t="s">
        <v>1337</v>
      </c>
      <c r="G12" s="10" t="s">
        <v>453</v>
      </c>
      <c r="H12" s="12" t="s">
        <v>1338</v>
      </c>
      <c r="I12" s="14" t="s">
        <v>117</v>
      </c>
      <c r="J12" s="14" t="s">
        <v>118</v>
      </c>
      <c r="K12" s="8" t="s">
        <v>436</v>
      </c>
      <c r="L12" s="8" t="s">
        <v>437</v>
      </c>
      <c r="M12" s="13" t="s">
        <v>1305</v>
      </c>
    </row>
    <row r="13" spans="1:13" ht="39.950000000000003" customHeight="1">
      <c r="A13" s="5">
        <v>12</v>
      </c>
      <c r="B13" s="5" t="s">
        <v>1339</v>
      </c>
      <c r="C13" s="5" t="s">
        <v>1340</v>
      </c>
      <c r="D13" s="4" t="s">
        <v>512</v>
      </c>
      <c r="E13" s="4" t="s">
        <v>1314</v>
      </c>
      <c r="F13" s="10" t="s">
        <v>453</v>
      </c>
      <c r="G13" s="10" t="s">
        <v>453</v>
      </c>
      <c r="H13" s="10" t="s">
        <v>454</v>
      </c>
      <c r="I13" s="4" t="s">
        <v>438</v>
      </c>
      <c r="J13" s="4" t="s">
        <v>1315</v>
      </c>
      <c r="K13" s="11" t="s">
        <v>1341</v>
      </c>
      <c r="L13" s="11" t="s">
        <v>1342</v>
      </c>
      <c r="M13" s="13" t="s">
        <v>1318</v>
      </c>
    </row>
  </sheetData>
  <autoFilter ref="A1:M13" xr:uid="{00000000-0009-0000-0000-00000A000000}"/>
  <phoneticPr fontId="28" type="noConversion"/>
  <conditionalFormatting sqref="I8">
    <cfRule type="duplicateValues" dxfId="82" priority="46"/>
    <cfRule type="duplicateValues" dxfId="81" priority="47"/>
    <cfRule type="duplicateValues" dxfId="80" priority="48"/>
    <cfRule type="duplicateValues" dxfId="79" priority="49"/>
    <cfRule type="duplicateValues" dxfId="78" priority="50" stopIfTrue="1"/>
    <cfRule type="duplicateValues" dxfId="77" priority="51"/>
    <cfRule type="duplicateValues" dxfId="76" priority="52"/>
    <cfRule type="duplicateValues" dxfId="75" priority="53"/>
    <cfRule type="duplicateValues" dxfId="74" priority="54"/>
    <cfRule type="duplicateValues" dxfId="73" priority="55" stopIfTrue="1"/>
  </conditionalFormatting>
  <conditionalFormatting sqref="I9">
    <cfRule type="duplicateValues" dxfId="72" priority="66"/>
    <cfRule type="duplicateValues" dxfId="71" priority="67"/>
    <cfRule type="duplicateValues" dxfId="70" priority="68"/>
    <cfRule type="duplicateValues" dxfId="69" priority="69"/>
    <cfRule type="duplicateValues" dxfId="68" priority="70" stopIfTrue="1"/>
    <cfRule type="duplicateValues" dxfId="67" priority="71"/>
    <cfRule type="duplicateValues" dxfId="66" priority="72"/>
    <cfRule type="duplicateValues" dxfId="65" priority="73"/>
    <cfRule type="duplicateValues" dxfId="64" priority="74"/>
    <cfRule type="duplicateValues" dxfId="63" priority="75" stopIfTrue="1"/>
  </conditionalFormatting>
  <conditionalFormatting sqref="I11">
    <cfRule type="duplicateValues" dxfId="62" priority="56"/>
    <cfRule type="duplicateValues" dxfId="61" priority="57"/>
    <cfRule type="duplicateValues" dxfId="60" priority="58"/>
    <cfRule type="duplicateValues" dxfId="59" priority="59"/>
    <cfRule type="duplicateValues" dxfId="58" priority="60" stopIfTrue="1"/>
    <cfRule type="duplicateValues" dxfId="57" priority="61"/>
    <cfRule type="duplicateValues" dxfId="56" priority="62"/>
    <cfRule type="duplicateValues" dxfId="55" priority="63"/>
    <cfRule type="duplicateValues" dxfId="54" priority="64"/>
    <cfRule type="duplicateValues" dxfId="53" priority="65" stopIfTrue="1"/>
  </conditionalFormatting>
  <conditionalFormatting sqref="I4:J4">
    <cfRule type="duplicateValues" dxfId="52" priority="78"/>
  </conditionalFormatting>
  <conditionalFormatting sqref="I6:J6">
    <cfRule type="duplicateValues" dxfId="51" priority="36"/>
    <cfRule type="duplicateValues" dxfId="50" priority="37"/>
    <cfRule type="duplicateValues" dxfId="49" priority="38"/>
    <cfRule type="duplicateValues" dxfId="48" priority="39"/>
    <cfRule type="duplicateValues" dxfId="47" priority="40" stopIfTrue="1"/>
    <cfRule type="duplicateValues" dxfId="46" priority="41"/>
    <cfRule type="duplicateValues" dxfId="45" priority="42"/>
    <cfRule type="duplicateValues" dxfId="44" priority="43"/>
    <cfRule type="duplicateValues" dxfId="43" priority="44"/>
    <cfRule type="duplicateValues" dxfId="42" priority="45" stopIfTrue="1"/>
  </conditionalFormatting>
  <conditionalFormatting sqref="I7:J7">
    <cfRule type="duplicateValues" dxfId="41" priority="77"/>
  </conditionalFormatting>
  <conditionalFormatting sqref="I10:J10">
    <cfRule type="duplicateValues" dxfId="40" priority="76"/>
  </conditionalFormatting>
  <conditionalFormatting sqref="I12:J12">
    <cfRule type="duplicateValues" dxfId="39" priority="1"/>
  </conditionalFormatting>
  <conditionalFormatting sqref="J8">
    <cfRule type="duplicateValues" dxfId="38" priority="22"/>
    <cfRule type="duplicateValues" dxfId="37" priority="23"/>
    <cfRule type="duplicateValues" dxfId="36" priority="24"/>
    <cfRule type="duplicateValues" dxfId="35" priority="25"/>
    <cfRule type="duplicateValues" dxfId="34" priority="26" stopIfTrue="1"/>
    <cfRule type="duplicateValues" dxfId="33" priority="27"/>
    <cfRule type="duplicateValues" dxfId="32" priority="28"/>
    <cfRule type="duplicateValues" dxfId="31" priority="29"/>
    <cfRule type="duplicateValues" dxfId="30" priority="30"/>
    <cfRule type="duplicateValues" dxfId="29" priority="31" stopIfTrue="1"/>
  </conditionalFormatting>
  <conditionalFormatting sqref="J9">
    <cfRule type="duplicateValues" dxfId="28" priority="12"/>
    <cfRule type="duplicateValues" dxfId="27" priority="13"/>
    <cfRule type="duplicateValues" dxfId="26" priority="14"/>
    <cfRule type="duplicateValues" dxfId="25" priority="15"/>
    <cfRule type="duplicateValues" dxfId="24" priority="16" stopIfTrue="1"/>
    <cfRule type="duplicateValues" dxfId="23" priority="17"/>
    <cfRule type="duplicateValues" dxfId="22" priority="18"/>
    <cfRule type="duplicateValues" dxfId="21" priority="19"/>
    <cfRule type="duplicateValues" dxfId="20" priority="20"/>
    <cfRule type="duplicateValues" dxfId="19" priority="21" stopIfTrue="1"/>
  </conditionalFormatting>
  <conditionalFormatting sqref="J11">
    <cfRule type="duplicateValues" dxfId="18" priority="2"/>
    <cfRule type="duplicateValues" dxfId="17" priority="3"/>
    <cfRule type="duplicateValues" dxfId="16" priority="4"/>
    <cfRule type="duplicateValues" dxfId="15" priority="5"/>
    <cfRule type="duplicateValues" dxfId="14" priority="6" stopIfTrue="1"/>
    <cfRule type="duplicateValues" dxfId="13" priority="7"/>
    <cfRule type="duplicateValues" dxfId="12" priority="8"/>
    <cfRule type="duplicateValues" dxfId="11" priority="9"/>
    <cfRule type="duplicateValues" dxfId="10" priority="10"/>
    <cfRule type="duplicateValues" dxfId="9" priority="11" stopIfTrue="1"/>
  </conditionalFormatting>
  <conditionalFormatting sqref="K4:L4">
    <cfRule type="duplicateValues" dxfId="8" priority="34"/>
  </conditionalFormatting>
  <conditionalFormatting sqref="K7:L7">
    <cfRule type="duplicateValues" dxfId="7" priority="33"/>
  </conditionalFormatting>
  <conditionalFormatting sqref="K10:L10">
    <cfRule type="duplicateValues" dxfId="6" priority="32"/>
  </conditionalFormatting>
  <pageMargins left="0.7" right="0.7" top="0.75" bottom="0.75" header="0.3" footer="0.3"/>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9E7A5-5D43-49E9-BE14-E85FE130F35F}">
  <dimension ref="G27:M30"/>
  <sheetViews>
    <sheetView topLeftCell="A25" workbookViewId="0">
      <selection activeCell="M28" sqref="M28:M29"/>
    </sheetView>
  </sheetViews>
  <sheetFormatPr defaultColWidth="9" defaultRowHeight="13.5"/>
  <cols>
    <col min="1" max="6" width="9" style="1"/>
    <col min="7" max="7" width="4.625" style="1" customWidth="1"/>
    <col min="8" max="8" width="14.125" style="1" customWidth="1"/>
    <col min="9" max="9" width="14.25" style="1" customWidth="1"/>
    <col min="10" max="10" width="9.875" style="1" customWidth="1"/>
    <col min="11" max="11" width="3.125" style="1" customWidth="1"/>
    <col min="12" max="12" width="13.25" style="1" customWidth="1"/>
    <col min="13" max="13" width="11" style="1" customWidth="1"/>
    <col min="14" max="16384" width="9" style="1"/>
  </cols>
  <sheetData>
    <row r="27" spans="7:13">
      <c r="G27" s="2"/>
      <c r="H27" s="2" t="s">
        <v>1343</v>
      </c>
      <c r="I27" s="2" t="s">
        <v>1344</v>
      </c>
      <c r="J27" s="2" t="s">
        <v>1345</v>
      </c>
      <c r="K27" s="528"/>
      <c r="L27" s="2" t="s">
        <v>1346</v>
      </c>
      <c r="M27" s="2" t="s">
        <v>1345</v>
      </c>
    </row>
    <row r="28" spans="7:13">
      <c r="G28" s="2" t="s">
        <v>1347</v>
      </c>
      <c r="H28" s="2" t="s">
        <v>1348</v>
      </c>
      <c r="I28" s="2" t="s">
        <v>1348</v>
      </c>
      <c r="J28" s="2" t="s">
        <v>1349</v>
      </c>
      <c r="K28" s="529"/>
      <c r="L28" s="2" t="s">
        <v>1350</v>
      </c>
      <c r="M28" s="2" t="s">
        <v>1351</v>
      </c>
    </row>
    <row r="29" spans="7:13">
      <c r="G29" s="2" t="s">
        <v>1352</v>
      </c>
      <c r="H29" s="2" t="s">
        <v>1350</v>
      </c>
      <c r="I29" s="2" t="s">
        <v>1350</v>
      </c>
      <c r="J29" s="2" t="s">
        <v>1351</v>
      </c>
      <c r="K29" s="529"/>
      <c r="L29" s="2" t="s">
        <v>1353</v>
      </c>
      <c r="M29" s="2" t="s">
        <v>1354</v>
      </c>
    </row>
    <row r="30" spans="7:13">
      <c r="G30" s="2" t="s">
        <v>1355</v>
      </c>
      <c r="H30" s="2" t="s">
        <v>1356</v>
      </c>
      <c r="I30" s="2" t="s">
        <v>1356</v>
      </c>
      <c r="J30" s="2" t="s">
        <v>1357</v>
      </c>
      <c r="K30" s="530"/>
      <c r="L30" s="2"/>
      <c r="M30" s="2"/>
    </row>
  </sheetData>
  <mergeCells count="1">
    <mergeCell ref="K27:K30"/>
  </mergeCells>
  <phoneticPr fontId="2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AD6E-0ED5-4A7A-8343-E8ADE7B14C52}">
  <dimension ref="A1:AA81"/>
  <sheetViews>
    <sheetView view="pageBreakPreview" zoomScale="70" zoomScaleNormal="100" zoomScaleSheetLayoutView="70" workbookViewId="0">
      <pane xSplit="4" ySplit="6" topLeftCell="E7" activePane="bottomRight" state="frozen"/>
      <selection pane="topRight" activeCell="E1" sqref="E1"/>
      <selection pane="bottomLeft" activeCell="A7" sqref="A7"/>
      <selection pane="bottomRight" activeCell="J30" sqref="J30"/>
    </sheetView>
  </sheetViews>
  <sheetFormatPr defaultColWidth="4.625" defaultRowHeight="17.25"/>
  <cols>
    <col min="1" max="1" width="3.75" style="336" customWidth="1"/>
    <col min="2" max="2" width="10.875" style="336" customWidth="1"/>
    <col min="3" max="3" width="3.625" style="336" customWidth="1"/>
    <col min="4" max="4" width="8.75" style="336" customWidth="1"/>
    <col min="5" max="5" width="8.5" style="336" customWidth="1"/>
    <col min="6" max="6" width="23.5" style="336" customWidth="1"/>
    <col min="7" max="7" width="4.875" style="336" customWidth="1"/>
    <col min="8" max="8" width="4.625" style="336" customWidth="1"/>
    <col min="9" max="9" width="10.75" style="336" customWidth="1"/>
    <col min="10" max="10" width="25.625" style="336" customWidth="1"/>
    <col min="11" max="11" width="10.875" style="336" customWidth="1"/>
    <col min="12" max="12" width="3.5" style="336" customWidth="1"/>
    <col min="13" max="13" width="6.375" style="336" customWidth="1"/>
    <col min="14" max="14" width="5" style="336" customWidth="1"/>
    <col min="15" max="15" width="5.875" style="336" customWidth="1"/>
    <col min="16" max="16" width="7.875" style="336" customWidth="1"/>
    <col min="17" max="17" width="6.125" style="336" customWidth="1"/>
    <col min="18" max="18" width="13.125" style="336" customWidth="1"/>
    <col min="19" max="19" width="21" style="336" customWidth="1"/>
    <col min="20" max="20" width="4.625" style="336" customWidth="1"/>
    <col min="21" max="21" width="8" style="336" customWidth="1"/>
    <col min="22" max="22" width="11.5" style="336" customWidth="1"/>
    <col min="23" max="23" width="11.625" style="336" customWidth="1"/>
    <col min="24" max="24" width="13.125" style="336" customWidth="1"/>
    <col min="25" max="25" width="10" style="336" customWidth="1"/>
    <col min="26" max="26" width="11.25" style="336" customWidth="1"/>
    <col min="27" max="247" width="9" style="336" customWidth="1"/>
    <col min="248" max="248" width="3.125" style="336" customWidth="1"/>
    <col min="249" max="249" width="7.625" style="336" customWidth="1"/>
    <col min="250" max="250" width="4.125" style="336" customWidth="1"/>
    <col min="251" max="251" width="17" style="336" customWidth="1"/>
    <col min="252" max="252" width="3.625" style="336" customWidth="1"/>
    <col min="253" max="253" width="9.125" style="336" customWidth="1"/>
    <col min="254" max="254" width="3.625" style="336" customWidth="1"/>
    <col min="255" max="255" width="4.625" style="336"/>
    <col min="256" max="256" width="3.75" style="336" customWidth="1"/>
    <col min="257" max="257" width="10.875" style="336" customWidth="1"/>
    <col min="258" max="258" width="3.625" style="336" customWidth="1"/>
    <col min="259" max="259" width="8.75" style="336" customWidth="1"/>
    <col min="260" max="260" width="8.5" style="336" customWidth="1"/>
    <col min="261" max="261" width="23.5" style="336" customWidth="1"/>
    <col min="262" max="262" width="4.875" style="336" customWidth="1"/>
    <col min="263" max="263" width="4.625" style="336" customWidth="1"/>
    <col min="264" max="264" width="10.75" style="336" customWidth="1"/>
    <col min="265" max="265" width="0.125" style="336" customWidth="1"/>
    <col min="266" max="266" width="25.625" style="336" customWidth="1"/>
    <col min="267" max="267" width="10.875" style="336" customWidth="1"/>
    <col min="268" max="268" width="3.5" style="336" customWidth="1"/>
    <col min="269" max="269" width="6.375" style="336" customWidth="1"/>
    <col min="270" max="270" width="5" style="336" customWidth="1"/>
    <col min="271" max="271" width="5.875" style="336" customWidth="1"/>
    <col min="272" max="272" width="7.875" style="336" customWidth="1"/>
    <col min="273" max="273" width="6.125" style="336" customWidth="1"/>
    <col min="274" max="274" width="13.125" style="336" customWidth="1"/>
    <col min="275" max="275" width="21" style="336" customWidth="1"/>
    <col min="276" max="276" width="4.625" style="336" customWidth="1"/>
    <col min="277" max="277" width="8" style="336" customWidth="1"/>
    <col min="278" max="278" width="11.5" style="336" customWidth="1"/>
    <col min="279" max="279" width="11.625" style="336" customWidth="1"/>
    <col min="280" max="280" width="13.125" style="336" customWidth="1"/>
    <col min="281" max="281" width="10" style="336" customWidth="1"/>
    <col min="282" max="282" width="11.25" style="336" customWidth="1"/>
    <col min="283" max="503" width="9" style="336" customWidth="1"/>
    <col min="504" max="504" width="3.125" style="336" customWidth="1"/>
    <col min="505" max="505" width="7.625" style="336" customWidth="1"/>
    <col min="506" max="506" width="4.125" style="336" customWidth="1"/>
    <col min="507" max="507" width="17" style="336" customWidth="1"/>
    <col min="508" max="508" width="3.625" style="336" customWidth="1"/>
    <col min="509" max="509" width="9.125" style="336" customWidth="1"/>
    <col min="510" max="510" width="3.625" style="336" customWidth="1"/>
    <col min="511" max="511" width="4.625" style="336"/>
    <col min="512" max="512" width="3.75" style="336" customWidth="1"/>
    <col min="513" max="513" width="10.875" style="336" customWidth="1"/>
    <col min="514" max="514" width="3.625" style="336" customWidth="1"/>
    <col min="515" max="515" width="8.75" style="336" customWidth="1"/>
    <col min="516" max="516" width="8.5" style="336" customWidth="1"/>
    <col min="517" max="517" width="23.5" style="336" customWidth="1"/>
    <col min="518" max="518" width="4.875" style="336" customWidth="1"/>
    <col min="519" max="519" width="4.625" style="336" customWidth="1"/>
    <col min="520" max="520" width="10.75" style="336" customWidth="1"/>
    <col min="521" max="521" width="0.125" style="336" customWidth="1"/>
    <col min="522" max="522" width="25.625" style="336" customWidth="1"/>
    <col min="523" max="523" width="10.875" style="336" customWidth="1"/>
    <col min="524" max="524" width="3.5" style="336" customWidth="1"/>
    <col min="525" max="525" width="6.375" style="336" customWidth="1"/>
    <col min="526" max="526" width="5" style="336" customWidth="1"/>
    <col min="527" max="527" width="5.875" style="336" customWidth="1"/>
    <col min="528" max="528" width="7.875" style="336" customWidth="1"/>
    <col min="529" max="529" width="6.125" style="336" customWidth="1"/>
    <col min="530" max="530" width="13.125" style="336" customWidth="1"/>
    <col min="531" max="531" width="21" style="336" customWidth="1"/>
    <col min="532" max="532" width="4.625" style="336" customWidth="1"/>
    <col min="533" max="533" width="8" style="336" customWidth="1"/>
    <col min="534" max="534" width="11.5" style="336" customWidth="1"/>
    <col min="535" max="535" width="11.625" style="336" customWidth="1"/>
    <col min="536" max="536" width="13.125" style="336" customWidth="1"/>
    <col min="537" max="537" width="10" style="336" customWidth="1"/>
    <col min="538" max="538" width="11.25" style="336" customWidth="1"/>
    <col min="539" max="759" width="9" style="336" customWidth="1"/>
    <col min="760" max="760" width="3.125" style="336" customWidth="1"/>
    <col min="761" max="761" width="7.625" style="336" customWidth="1"/>
    <col min="762" max="762" width="4.125" style="336" customWidth="1"/>
    <col min="763" max="763" width="17" style="336" customWidth="1"/>
    <col min="764" max="764" width="3.625" style="336" customWidth="1"/>
    <col min="765" max="765" width="9.125" style="336" customWidth="1"/>
    <col min="766" max="766" width="3.625" style="336" customWidth="1"/>
    <col min="767" max="767" width="4.625" style="336"/>
    <col min="768" max="768" width="3.75" style="336" customWidth="1"/>
    <col min="769" max="769" width="10.875" style="336" customWidth="1"/>
    <col min="770" max="770" width="3.625" style="336" customWidth="1"/>
    <col min="771" max="771" width="8.75" style="336" customWidth="1"/>
    <col min="772" max="772" width="8.5" style="336" customWidth="1"/>
    <col min="773" max="773" width="23.5" style="336" customWidth="1"/>
    <col min="774" max="774" width="4.875" style="336" customWidth="1"/>
    <col min="775" max="775" width="4.625" style="336" customWidth="1"/>
    <col min="776" max="776" width="10.75" style="336" customWidth="1"/>
    <col min="777" max="777" width="0.125" style="336" customWidth="1"/>
    <col min="778" max="778" width="25.625" style="336" customWidth="1"/>
    <col min="779" max="779" width="10.875" style="336" customWidth="1"/>
    <col min="780" max="780" width="3.5" style="336" customWidth="1"/>
    <col min="781" max="781" width="6.375" style="336" customWidth="1"/>
    <col min="782" max="782" width="5" style="336" customWidth="1"/>
    <col min="783" max="783" width="5.875" style="336" customWidth="1"/>
    <col min="784" max="784" width="7.875" style="336" customWidth="1"/>
    <col min="785" max="785" width="6.125" style="336" customWidth="1"/>
    <col min="786" max="786" width="13.125" style="336" customWidth="1"/>
    <col min="787" max="787" width="21" style="336" customWidth="1"/>
    <col min="788" max="788" width="4.625" style="336" customWidth="1"/>
    <col min="789" max="789" width="8" style="336" customWidth="1"/>
    <col min="790" max="790" width="11.5" style="336" customWidth="1"/>
    <col min="791" max="791" width="11.625" style="336" customWidth="1"/>
    <col min="792" max="792" width="13.125" style="336" customWidth="1"/>
    <col min="793" max="793" width="10" style="336" customWidth="1"/>
    <col min="794" max="794" width="11.25" style="336" customWidth="1"/>
    <col min="795" max="1015" width="9" style="336" customWidth="1"/>
    <col min="1016" max="1016" width="3.125" style="336" customWidth="1"/>
    <col min="1017" max="1017" width="7.625" style="336" customWidth="1"/>
    <col min="1018" max="1018" width="4.125" style="336" customWidth="1"/>
    <col min="1019" max="1019" width="17" style="336" customWidth="1"/>
    <col min="1020" max="1020" width="3.625" style="336" customWidth="1"/>
    <col min="1021" max="1021" width="9.125" style="336" customWidth="1"/>
    <col min="1022" max="1022" width="3.625" style="336" customWidth="1"/>
    <col min="1023" max="1023" width="4.625" style="336"/>
    <col min="1024" max="1024" width="3.75" style="336" customWidth="1"/>
    <col min="1025" max="1025" width="10.875" style="336" customWidth="1"/>
    <col min="1026" max="1026" width="3.625" style="336" customWidth="1"/>
    <col min="1027" max="1027" width="8.75" style="336" customWidth="1"/>
    <col min="1028" max="1028" width="8.5" style="336" customWidth="1"/>
    <col min="1029" max="1029" width="23.5" style="336" customWidth="1"/>
    <col min="1030" max="1030" width="4.875" style="336" customWidth="1"/>
    <col min="1031" max="1031" width="4.625" style="336" customWidth="1"/>
    <col min="1032" max="1032" width="10.75" style="336" customWidth="1"/>
    <col min="1033" max="1033" width="0.125" style="336" customWidth="1"/>
    <col min="1034" max="1034" width="25.625" style="336" customWidth="1"/>
    <col min="1035" max="1035" width="10.875" style="336" customWidth="1"/>
    <col min="1036" max="1036" width="3.5" style="336" customWidth="1"/>
    <col min="1037" max="1037" width="6.375" style="336" customWidth="1"/>
    <col min="1038" max="1038" width="5" style="336" customWidth="1"/>
    <col min="1039" max="1039" width="5.875" style="336" customWidth="1"/>
    <col min="1040" max="1040" width="7.875" style="336" customWidth="1"/>
    <col min="1041" max="1041" width="6.125" style="336" customWidth="1"/>
    <col min="1042" max="1042" width="13.125" style="336" customWidth="1"/>
    <col min="1043" max="1043" width="21" style="336" customWidth="1"/>
    <col min="1044" max="1044" width="4.625" style="336" customWidth="1"/>
    <col min="1045" max="1045" width="8" style="336" customWidth="1"/>
    <col min="1046" max="1046" width="11.5" style="336" customWidth="1"/>
    <col min="1047" max="1047" width="11.625" style="336" customWidth="1"/>
    <col min="1048" max="1048" width="13.125" style="336" customWidth="1"/>
    <col min="1049" max="1049" width="10" style="336" customWidth="1"/>
    <col min="1050" max="1050" width="11.25" style="336" customWidth="1"/>
    <col min="1051" max="1271" width="9" style="336" customWidth="1"/>
    <col min="1272" max="1272" width="3.125" style="336" customWidth="1"/>
    <col min="1273" max="1273" width="7.625" style="336" customWidth="1"/>
    <col min="1274" max="1274" width="4.125" style="336" customWidth="1"/>
    <col min="1275" max="1275" width="17" style="336" customWidth="1"/>
    <col min="1276" max="1276" width="3.625" style="336" customWidth="1"/>
    <col min="1277" max="1277" width="9.125" style="336" customWidth="1"/>
    <col min="1278" max="1278" width="3.625" style="336" customWidth="1"/>
    <col min="1279" max="1279" width="4.625" style="336"/>
    <col min="1280" max="1280" width="3.75" style="336" customWidth="1"/>
    <col min="1281" max="1281" width="10.875" style="336" customWidth="1"/>
    <col min="1282" max="1282" width="3.625" style="336" customWidth="1"/>
    <col min="1283" max="1283" width="8.75" style="336" customWidth="1"/>
    <col min="1284" max="1284" width="8.5" style="336" customWidth="1"/>
    <col min="1285" max="1285" width="23.5" style="336" customWidth="1"/>
    <col min="1286" max="1286" width="4.875" style="336" customWidth="1"/>
    <col min="1287" max="1287" width="4.625" style="336" customWidth="1"/>
    <col min="1288" max="1288" width="10.75" style="336" customWidth="1"/>
    <col min="1289" max="1289" width="0.125" style="336" customWidth="1"/>
    <col min="1290" max="1290" width="25.625" style="336" customWidth="1"/>
    <col min="1291" max="1291" width="10.875" style="336" customWidth="1"/>
    <col min="1292" max="1292" width="3.5" style="336" customWidth="1"/>
    <col min="1293" max="1293" width="6.375" style="336" customWidth="1"/>
    <col min="1294" max="1294" width="5" style="336" customWidth="1"/>
    <col min="1295" max="1295" width="5.875" style="336" customWidth="1"/>
    <col min="1296" max="1296" width="7.875" style="336" customWidth="1"/>
    <col min="1297" max="1297" width="6.125" style="336" customWidth="1"/>
    <col min="1298" max="1298" width="13.125" style="336" customWidth="1"/>
    <col min="1299" max="1299" width="21" style="336" customWidth="1"/>
    <col min="1300" max="1300" width="4.625" style="336" customWidth="1"/>
    <col min="1301" max="1301" width="8" style="336" customWidth="1"/>
    <col min="1302" max="1302" width="11.5" style="336" customWidth="1"/>
    <col min="1303" max="1303" width="11.625" style="336" customWidth="1"/>
    <col min="1304" max="1304" width="13.125" style="336" customWidth="1"/>
    <col min="1305" max="1305" width="10" style="336" customWidth="1"/>
    <col min="1306" max="1306" width="11.25" style="336" customWidth="1"/>
    <col min="1307" max="1527" width="9" style="336" customWidth="1"/>
    <col min="1528" max="1528" width="3.125" style="336" customWidth="1"/>
    <col min="1529" max="1529" width="7.625" style="336" customWidth="1"/>
    <col min="1530" max="1530" width="4.125" style="336" customWidth="1"/>
    <col min="1531" max="1531" width="17" style="336" customWidth="1"/>
    <col min="1532" max="1532" width="3.625" style="336" customWidth="1"/>
    <col min="1533" max="1533" width="9.125" style="336" customWidth="1"/>
    <col min="1534" max="1534" width="3.625" style="336" customWidth="1"/>
    <col min="1535" max="1535" width="4.625" style="336"/>
    <col min="1536" max="1536" width="3.75" style="336" customWidth="1"/>
    <col min="1537" max="1537" width="10.875" style="336" customWidth="1"/>
    <col min="1538" max="1538" width="3.625" style="336" customWidth="1"/>
    <col min="1539" max="1539" width="8.75" style="336" customWidth="1"/>
    <col min="1540" max="1540" width="8.5" style="336" customWidth="1"/>
    <col min="1541" max="1541" width="23.5" style="336" customWidth="1"/>
    <col min="1542" max="1542" width="4.875" style="336" customWidth="1"/>
    <col min="1543" max="1543" width="4.625" style="336" customWidth="1"/>
    <col min="1544" max="1544" width="10.75" style="336" customWidth="1"/>
    <col min="1545" max="1545" width="0.125" style="336" customWidth="1"/>
    <col min="1546" max="1546" width="25.625" style="336" customWidth="1"/>
    <col min="1547" max="1547" width="10.875" style="336" customWidth="1"/>
    <col min="1548" max="1548" width="3.5" style="336" customWidth="1"/>
    <col min="1549" max="1549" width="6.375" style="336" customWidth="1"/>
    <col min="1550" max="1550" width="5" style="336" customWidth="1"/>
    <col min="1551" max="1551" width="5.875" style="336" customWidth="1"/>
    <col min="1552" max="1552" width="7.875" style="336" customWidth="1"/>
    <col min="1553" max="1553" width="6.125" style="336" customWidth="1"/>
    <col min="1554" max="1554" width="13.125" style="336" customWidth="1"/>
    <col min="1555" max="1555" width="21" style="336" customWidth="1"/>
    <col min="1556" max="1556" width="4.625" style="336" customWidth="1"/>
    <col min="1557" max="1557" width="8" style="336" customWidth="1"/>
    <col min="1558" max="1558" width="11.5" style="336" customWidth="1"/>
    <col min="1559" max="1559" width="11.625" style="336" customWidth="1"/>
    <col min="1560" max="1560" width="13.125" style="336" customWidth="1"/>
    <col min="1561" max="1561" width="10" style="336" customWidth="1"/>
    <col min="1562" max="1562" width="11.25" style="336" customWidth="1"/>
    <col min="1563" max="1783" width="9" style="336" customWidth="1"/>
    <col min="1784" max="1784" width="3.125" style="336" customWidth="1"/>
    <col min="1785" max="1785" width="7.625" style="336" customWidth="1"/>
    <col min="1786" max="1786" width="4.125" style="336" customWidth="1"/>
    <col min="1787" max="1787" width="17" style="336" customWidth="1"/>
    <col min="1788" max="1788" width="3.625" style="336" customWidth="1"/>
    <col min="1789" max="1789" width="9.125" style="336" customWidth="1"/>
    <col min="1790" max="1790" width="3.625" style="336" customWidth="1"/>
    <col min="1791" max="1791" width="4.625" style="336"/>
    <col min="1792" max="1792" width="3.75" style="336" customWidth="1"/>
    <col min="1793" max="1793" width="10.875" style="336" customWidth="1"/>
    <col min="1794" max="1794" width="3.625" style="336" customWidth="1"/>
    <col min="1795" max="1795" width="8.75" style="336" customWidth="1"/>
    <col min="1796" max="1796" width="8.5" style="336" customWidth="1"/>
    <col min="1797" max="1797" width="23.5" style="336" customWidth="1"/>
    <col min="1798" max="1798" width="4.875" style="336" customWidth="1"/>
    <col min="1799" max="1799" width="4.625" style="336" customWidth="1"/>
    <col min="1800" max="1800" width="10.75" style="336" customWidth="1"/>
    <col min="1801" max="1801" width="0.125" style="336" customWidth="1"/>
    <col min="1802" max="1802" width="25.625" style="336" customWidth="1"/>
    <col min="1803" max="1803" width="10.875" style="336" customWidth="1"/>
    <col min="1804" max="1804" width="3.5" style="336" customWidth="1"/>
    <col min="1805" max="1805" width="6.375" style="336" customWidth="1"/>
    <col min="1806" max="1806" width="5" style="336" customWidth="1"/>
    <col min="1807" max="1807" width="5.875" style="336" customWidth="1"/>
    <col min="1808" max="1808" width="7.875" style="336" customWidth="1"/>
    <col min="1809" max="1809" width="6.125" style="336" customWidth="1"/>
    <col min="1810" max="1810" width="13.125" style="336" customWidth="1"/>
    <col min="1811" max="1811" width="21" style="336" customWidth="1"/>
    <col min="1812" max="1812" width="4.625" style="336" customWidth="1"/>
    <col min="1813" max="1813" width="8" style="336" customWidth="1"/>
    <col min="1814" max="1814" width="11.5" style="336" customWidth="1"/>
    <col min="1815" max="1815" width="11.625" style="336" customWidth="1"/>
    <col min="1816" max="1816" width="13.125" style="336" customWidth="1"/>
    <col min="1817" max="1817" width="10" style="336" customWidth="1"/>
    <col min="1818" max="1818" width="11.25" style="336" customWidth="1"/>
    <col min="1819" max="2039" width="9" style="336" customWidth="1"/>
    <col min="2040" max="2040" width="3.125" style="336" customWidth="1"/>
    <col min="2041" max="2041" width="7.625" style="336" customWidth="1"/>
    <col min="2042" max="2042" width="4.125" style="336" customWidth="1"/>
    <col min="2043" max="2043" width="17" style="336" customWidth="1"/>
    <col min="2044" max="2044" width="3.625" style="336" customWidth="1"/>
    <col min="2045" max="2045" width="9.125" style="336" customWidth="1"/>
    <col min="2046" max="2046" width="3.625" style="336" customWidth="1"/>
    <col min="2047" max="2047" width="4.625" style="336"/>
    <col min="2048" max="2048" width="3.75" style="336" customWidth="1"/>
    <col min="2049" max="2049" width="10.875" style="336" customWidth="1"/>
    <col min="2050" max="2050" width="3.625" style="336" customWidth="1"/>
    <col min="2051" max="2051" width="8.75" style="336" customWidth="1"/>
    <col min="2052" max="2052" width="8.5" style="336" customWidth="1"/>
    <col min="2053" max="2053" width="23.5" style="336" customWidth="1"/>
    <col min="2054" max="2054" width="4.875" style="336" customWidth="1"/>
    <col min="2055" max="2055" width="4.625" style="336" customWidth="1"/>
    <col min="2056" max="2056" width="10.75" style="336" customWidth="1"/>
    <col min="2057" max="2057" width="0.125" style="336" customWidth="1"/>
    <col min="2058" max="2058" width="25.625" style="336" customWidth="1"/>
    <col min="2059" max="2059" width="10.875" style="336" customWidth="1"/>
    <col min="2060" max="2060" width="3.5" style="336" customWidth="1"/>
    <col min="2061" max="2061" width="6.375" style="336" customWidth="1"/>
    <col min="2062" max="2062" width="5" style="336" customWidth="1"/>
    <col min="2063" max="2063" width="5.875" style="336" customWidth="1"/>
    <col min="2064" max="2064" width="7.875" style="336" customWidth="1"/>
    <col min="2065" max="2065" width="6.125" style="336" customWidth="1"/>
    <col min="2066" max="2066" width="13.125" style="336" customWidth="1"/>
    <col min="2067" max="2067" width="21" style="336" customWidth="1"/>
    <col min="2068" max="2068" width="4.625" style="336" customWidth="1"/>
    <col min="2069" max="2069" width="8" style="336" customWidth="1"/>
    <col min="2070" max="2070" width="11.5" style="336" customWidth="1"/>
    <col min="2071" max="2071" width="11.625" style="336" customWidth="1"/>
    <col min="2072" max="2072" width="13.125" style="336" customWidth="1"/>
    <col min="2073" max="2073" width="10" style="336" customWidth="1"/>
    <col min="2074" max="2074" width="11.25" style="336" customWidth="1"/>
    <col min="2075" max="2295" width="9" style="336" customWidth="1"/>
    <col min="2296" max="2296" width="3.125" style="336" customWidth="1"/>
    <col min="2297" max="2297" width="7.625" style="336" customWidth="1"/>
    <col min="2298" max="2298" width="4.125" style="336" customWidth="1"/>
    <col min="2299" max="2299" width="17" style="336" customWidth="1"/>
    <col min="2300" max="2300" width="3.625" style="336" customWidth="1"/>
    <col min="2301" max="2301" width="9.125" style="336" customWidth="1"/>
    <col min="2302" max="2302" width="3.625" style="336" customWidth="1"/>
    <col min="2303" max="2303" width="4.625" style="336"/>
    <col min="2304" max="2304" width="3.75" style="336" customWidth="1"/>
    <col min="2305" max="2305" width="10.875" style="336" customWidth="1"/>
    <col min="2306" max="2306" width="3.625" style="336" customWidth="1"/>
    <col min="2307" max="2307" width="8.75" style="336" customWidth="1"/>
    <col min="2308" max="2308" width="8.5" style="336" customWidth="1"/>
    <col min="2309" max="2309" width="23.5" style="336" customWidth="1"/>
    <col min="2310" max="2310" width="4.875" style="336" customWidth="1"/>
    <col min="2311" max="2311" width="4.625" style="336" customWidth="1"/>
    <col min="2312" max="2312" width="10.75" style="336" customWidth="1"/>
    <col min="2313" max="2313" width="0.125" style="336" customWidth="1"/>
    <col min="2314" max="2314" width="25.625" style="336" customWidth="1"/>
    <col min="2315" max="2315" width="10.875" style="336" customWidth="1"/>
    <col min="2316" max="2316" width="3.5" style="336" customWidth="1"/>
    <col min="2317" max="2317" width="6.375" style="336" customWidth="1"/>
    <col min="2318" max="2318" width="5" style="336" customWidth="1"/>
    <col min="2319" max="2319" width="5.875" style="336" customWidth="1"/>
    <col min="2320" max="2320" width="7.875" style="336" customWidth="1"/>
    <col min="2321" max="2321" width="6.125" style="336" customWidth="1"/>
    <col min="2322" max="2322" width="13.125" style="336" customWidth="1"/>
    <col min="2323" max="2323" width="21" style="336" customWidth="1"/>
    <col min="2324" max="2324" width="4.625" style="336" customWidth="1"/>
    <col min="2325" max="2325" width="8" style="336" customWidth="1"/>
    <col min="2326" max="2326" width="11.5" style="336" customWidth="1"/>
    <col min="2327" max="2327" width="11.625" style="336" customWidth="1"/>
    <col min="2328" max="2328" width="13.125" style="336" customWidth="1"/>
    <col min="2329" max="2329" width="10" style="336" customWidth="1"/>
    <col min="2330" max="2330" width="11.25" style="336" customWidth="1"/>
    <col min="2331" max="2551" width="9" style="336" customWidth="1"/>
    <col min="2552" max="2552" width="3.125" style="336" customWidth="1"/>
    <col min="2553" max="2553" width="7.625" style="336" customWidth="1"/>
    <col min="2554" max="2554" width="4.125" style="336" customWidth="1"/>
    <col min="2555" max="2555" width="17" style="336" customWidth="1"/>
    <col min="2556" max="2556" width="3.625" style="336" customWidth="1"/>
    <col min="2557" max="2557" width="9.125" style="336" customWidth="1"/>
    <col min="2558" max="2558" width="3.625" style="336" customWidth="1"/>
    <col min="2559" max="2559" width="4.625" style="336"/>
    <col min="2560" max="2560" width="3.75" style="336" customWidth="1"/>
    <col min="2561" max="2561" width="10.875" style="336" customWidth="1"/>
    <col min="2562" max="2562" width="3.625" style="336" customWidth="1"/>
    <col min="2563" max="2563" width="8.75" style="336" customWidth="1"/>
    <col min="2564" max="2564" width="8.5" style="336" customWidth="1"/>
    <col min="2565" max="2565" width="23.5" style="336" customWidth="1"/>
    <col min="2566" max="2566" width="4.875" style="336" customWidth="1"/>
    <col min="2567" max="2567" width="4.625" style="336" customWidth="1"/>
    <col min="2568" max="2568" width="10.75" style="336" customWidth="1"/>
    <col min="2569" max="2569" width="0.125" style="336" customWidth="1"/>
    <col min="2570" max="2570" width="25.625" style="336" customWidth="1"/>
    <col min="2571" max="2571" width="10.875" style="336" customWidth="1"/>
    <col min="2572" max="2572" width="3.5" style="336" customWidth="1"/>
    <col min="2573" max="2573" width="6.375" style="336" customWidth="1"/>
    <col min="2574" max="2574" width="5" style="336" customWidth="1"/>
    <col min="2575" max="2575" width="5.875" style="336" customWidth="1"/>
    <col min="2576" max="2576" width="7.875" style="336" customWidth="1"/>
    <col min="2577" max="2577" width="6.125" style="336" customWidth="1"/>
    <col min="2578" max="2578" width="13.125" style="336" customWidth="1"/>
    <col min="2579" max="2579" width="21" style="336" customWidth="1"/>
    <col min="2580" max="2580" width="4.625" style="336" customWidth="1"/>
    <col min="2581" max="2581" width="8" style="336" customWidth="1"/>
    <col min="2582" max="2582" width="11.5" style="336" customWidth="1"/>
    <col min="2583" max="2583" width="11.625" style="336" customWidth="1"/>
    <col min="2584" max="2584" width="13.125" style="336" customWidth="1"/>
    <col min="2585" max="2585" width="10" style="336" customWidth="1"/>
    <col min="2586" max="2586" width="11.25" style="336" customWidth="1"/>
    <col min="2587" max="2807" width="9" style="336" customWidth="1"/>
    <col min="2808" max="2808" width="3.125" style="336" customWidth="1"/>
    <col min="2809" max="2809" width="7.625" style="336" customWidth="1"/>
    <col min="2810" max="2810" width="4.125" style="336" customWidth="1"/>
    <col min="2811" max="2811" width="17" style="336" customWidth="1"/>
    <col min="2812" max="2812" width="3.625" style="336" customWidth="1"/>
    <col min="2813" max="2813" width="9.125" style="336" customWidth="1"/>
    <col min="2814" max="2814" width="3.625" style="336" customWidth="1"/>
    <col min="2815" max="2815" width="4.625" style="336"/>
    <col min="2816" max="2816" width="3.75" style="336" customWidth="1"/>
    <col min="2817" max="2817" width="10.875" style="336" customWidth="1"/>
    <col min="2818" max="2818" width="3.625" style="336" customWidth="1"/>
    <col min="2819" max="2819" width="8.75" style="336" customWidth="1"/>
    <col min="2820" max="2820" width="8.5" style="336" customWidth="1"/>
    <col min="2821" max="2821" width="23.5" style="336" customWidth="1"/>
    <col min="2822" max="2822" width="4.875" style="336" customWidth="1"/>
    <col min="2823" max="2823" width="4.625" style="336" customWidth="1"/>
    <col min="2824" max="2824" width="10.75" style="336" customWidth="1"/>
    <col min="2825" max="2825" width="0.125" style="336" customWidth="1"/>
    <col min="2826" max="2826" width="25.625" style="336" customWidth="1"/>
    <col min="2827" max="2827" width="10.875" style="336" customWidth="1"/>
    <col min="2828" max="2828" width="3.5" style="336" customWidth="1"/>
    <col min="2829" max="2829" width="6.375" style="336" customWidth="1"/>
    <col min="2830" max="2830" width="5" style="336" customWidth="1"/>
    <col min="2831" max="2831" width="5.875" style="336" customWidth="1"/>
    <col min="2832" max="2832" width="7.875" style="336" customWidth="1"/>
    <col min="2833" max="2833" width="6.125" style="336" customWidth="1"/>
    <col min="2834" max="2834" width="13.125" style="336" customWidth="1"/>
    <col min="2835" max="2835" width="21" style="336" customWidth="1"/>
    <col min="2836" max="2836" width="4.625" style="336" customWidth="1"/>
    <col min="2837" max="2837" width="8" style="336" customWidth="1"/>
    <col min="2838" max="2838" width="11.5" style="336" customWidth="1"/>
    <col min="2839" max="2839" width="11.625" style="336" customWidth="1"/>
    <col min="2840" max="2840" width="13.125" style="336" customWidth="1"/>
    <col min="2841" max="2841" width="10" style="336" customWidth="1"/>
    <col min="2842" max="2842" width="11.25" style="336" customWidth="1"/>
    <col min="2843" max="3063" width="9" style="336" customWidth="1"/>
    <col min="3064" max="3064" width="3.125" style="336" customWidth="1"/>
    <col min="3065" max="3065" width="7.625" style="336" customWidth="1"/>
    <col min="3066" max="3066" width="4.125" style="336" customWidth="1"/>
    <col min="3067" max="3067" width="17" style="336" customWidth="1"/>
    <col min="3068" max="3068" width="3.625" style="336" customWidth="1"/>
    <col min="3069" max="3069" width="9.125" style="336" customWidth="1"/>
    <col min="3070" max="3070" width="3.625" style="336" customWidth="1"/>
    <col min="3071" max="3071" width="4.625" style="336"/>
    <col min="3072" max="3072" width="3.75" style="336" customWidth="1"/>
    <col min="3073" max="3073" width="10.875" style="336" customWidth="1"/>
    <col min="3074" max="3074" width="3.625" style="336" customWidth="1"/>
    <col min="3075" max="3075" width="8.75" style="336" customWidth="1"/>
    <col min="3076" max="3076" width="8.5" style="336" customWidth="1"/>
    <col min="3077" max="3077" width="23.5" style="336" customWidth="1"/>
    <col min="3078" max="3078" width="4.875" style="336" customWidth="1"/>
    <col min="3079" max="3079" width="4.625" style="336" customWidth="1"/>
    <col min="3080" max="3080" width="10.75" style="336" customWidth="1"/>
    <col min="3081" max="3081" width="0.125" style="336" customWidth="1"/>
    <col min="3082" max="3082" width="25.625" style="336" customWidth="1"/>
    <col min="3083" max="3083" width="10.875" style="336" customWidth="1"/>
    <col min="3084" max="3084" width="3.5" style="336" customWidth="1"/>
    <col min="3085" max="3085" width="6.375" style="336" customWidth="1"/>
    <col min="3086" max="3086" width="5" style="336" customWidth="1"/>
    <col min="3087" max="3087" width="5.875" style="336" customWidth="1"/>
    <col min="3088" max="3088" width="7.875" style="336" customWidth="1"/>
    <col min="3089" max="3089" width="6.125" style="336" customWidth="1"/>
    <col min="3090" max="3090" width="13.125" style="336" customWidth="1"/>
    <col min="3091" max="3091" width="21" style="336" customWidth="1"/>
    <col min="3092" max="3092" width="4.625" style="336" customWidth="1"/>
    <col min="3093" max="3093" width="8" style="336" customWidth="1"/>
    <col min="3094" max="3094" width="11.5" style="336" customWidth="1"/>
    <col min="3095" max="3095" width="11.625" style="336" customWidth="1"/>
    <col min="3096" max="3096" width="13.125" style="336" customWidth="1"/>
    <col min="3097" max="3097" width="10" style="336" customWidth="1"/>
    <col min="3098" max="3098" width="11.25" style="336" customWidth="1"/>
    <col min="3099" max="3319" width="9" style="336" customWidth="1"/>
    <col min="3320" max="3320" width="3.125" style="336" customWidth="1"/>
    <col min="3321" max="3321" width="7.625" style="336" customWidth="1"/>
    <col min="3322" max="3322" width="4.125" style="336" customWidth="1"/>
    <col min="3323" max="3323" width="17" style="336" customWidth="1"/>
    <col min="3324" max="3324" width="3.625" style="336" customWidth="1"/>
    <col min="3325" max="3325" width="9.125" style="336" customWidth="1"/>
    <col min="3326" max="3326" width="3.625" style="336" customWidth="1"/>
    <col min="3327" max="3327" width="4.625" style="336"/>
    <col min="3328" max="3328" width="3.75" style="336" customWidth="1"/>
    <col min="3329" max="3329" width="10.875" style="336" customWidth="1"/>
    <col min="3330" max="3330" width="3.625" style="336" customWidth="1"/>
    <col min="3331" max="3331" width="8.75" style="336" customWidth="1"/>
    <col min="3332" max="3332" width="8.5" style="336" customWidth="1"/>
    <col min="3333" max="3333" width="23.5" style="336" customWidth="1"/>
    <col min="3334" max="3334" width="4.875" style="336" customWidth="1"/>
    <col min="3335" max="3335" width="4.625" style="336" customWidth="1"/>
    <col min="3336" max="3336" width="10.75" style="336" customWidth="1"/>
    <col min="3337" max="3337" width="0.125" style="336" customWidth="1"/>
    <col min="3338" max="3338" width="25.625" style="336" customWidth="1"/>
    <col min="3339" max="3339" width="10.875" style="336" customWidth="1"/>
    <col min="3340" max="3340" width="3.5" style="336" customWidth="1"/>
    <col min="3341" max="3341" width="6.375" style="336" customWidth="1"/>
    <col min="3342" max="3342" width="5" style="336" customWidth="1"/>
    <col min="3343" max="3343" width="5.875" style="336" customWidth="1"/>
    <col min="3344" max="3344" width="7.875" style="336" customWidth="1"/>
    <col min="3345" max="3345" width="6.125" style="336" customWidth="1"/>
    <col min="3346" max="3346" width="13.125" style="336" customWidth="1"/>
    <col min="3347" max="3347" width="21" style="336" customWidth="1"/>
    <col min="3348" max="3348" width="4.625" style="336" customWidth="1"/>
    <col min="3349" max="3349" width="8" style="336" customWidth="1"/>
    <col min="3350" max="3350" width="11.5" style="336" customWidth="1"/>
    <col min="3351" max="3351" width="11.625" style="336" customWidth="1"/>
    <col min="3352" max="3352" width="13.125" style="336" customWidth="1"/>
    <col min="3353" max="3353" width="10" style="336" customWidth="1"/>
    <col min="3354" max="3354" width="11.25" style="336" customWidth="1"/>
    <col min="3355" max="3575" width="9" style="336" customWidth="1"/>
    <col min="3576" max="3576" width="3.125" style="336" customWidth="1"/>
    <col min="3577" max="3577" width="7.625" style="336" customWidth="1"/>
    <col min="3578" max="3578" width="4.125" style="336" customWidth="1"/>
    <col min="3579" max="3579" width="17" style="336" customWidth="1"/>
    <col min="3580" max="3580" width="3.625" style="336" customWidth="1"/>
    <col min="3581" max="3581" width="9.125" style="336" customWidth="1"/>
    <col min="3582" max="3582" width="3.625" style="336" customWidth="1"/>
    <col min="3583" max="3583" width="4.625" style="336"/>
    <col min="3584" max="3584" width="3.75" style="336" customWidth="1"/>
    <col min="3585" max="3585" width="10.875" style="336" customWidth="1"/>
    <col min="3586" max="3586" width="3.625" style="336" customWidth="1"/>
    <col min="3587" max="3587" width="8.75" style="336" customWidth="1"/>
    <col min="3588" max="3588" width="8.5" style="336" customWidth="1"/>
    <col min="3589" max="3589" width="23.5" style="336" customWidth="1"/>
    <col min="3590" max="3590" width="4.875" style="336" customWidth="1"/>
    <col min="3591" max="3591" width="4.625" style="336" customWidth="1"/>
    <col min="3592" max="3592" width="10.75" style="336" customWidth="1"/>
    <col min="3593" max="3593" width="0.125" style="336" customWidth="1"/>
    <col min="3594" max="3594" width="25.625" style="336" customWidth="1"/>
    <col min="3595" max="3595" width="10.875" style="336" customWidth="1"/>
    <col min="3596" max="3596" width="3.5" style="336" customWidth="1"/>
    <col min="3597" max="3597" width="6.375" style="336" customWidth="1"/>
    <col min="3598" max="3598" width="5" style="336" customWidth="1"/>
    <col min="3599" max="3599" width="5.875" style="336" customWidth="1"/>
    <col min="3600" max="3600" width="7.875" style="336" customWidth="1"/>
    <col min="3601" max="3601" width="6.125" style="336" customWidth="1"/>
    <col min="3602" max="3602" width="13.125" style="336" customWidth="1"/>
    <col min="3603" max="3603" width="21" style="336" customWidth="1"/>
    <col min="3604" max="3604" width="4.625" style="336" customWidth="1"/>
    <col min="3605" max="3605" width="8" style="336" customWidth="1"/>
    <col min="3606" max="3606" width="11.5" style="336" customWidth="1"/>
    <col min="3607" max="3607" width="11.625" style="336" customWidth="1"/>
    <col min="3608" max="3608" width="13.125" style="336" customWidth="1"/>
    <col min="3609" max="3609" width="10" style="336" customWidth="1"/>
    <col min="3610" max="3610" width="11.25" style="336" customWidth="1"/>
    <col min="3611" max="3831" width="9" style="336" customWidth="1"/>
    <col min="3832" max="3832" width="3.125" style="336" customWidth="1"/>
    <col min="3833" max="3833" width="7.625" style="336" customWidth="1"/>
    <col min="3834" max="3834" width="4.125" style="336" customWidth="1"/>
    <col min="3835" max="3835" width="17" style="336" customWidth="1"/>
    <col min="3836" max="3836" width="3.625" style="336" customWidth="1"/>
    <col min="3837" max="3837" width="9.125" style="336" customWidth="1"/>
    <col min="3838" max="3838" width="3.625" style="336" customWidth="1"/>
    <col min="3839" max="3839" width="4.625" style="336"/>
    <col min="3840" max="3840" width="3.75" style="336" customWidth="1"/>
    <col min="3841" max="3841" width="10.875" style="336" customWidth="1"/>
    <col min="3842" max="3842" width="3.625" style="336" customWidth="1"/>
    <col min="3843" max="3843" width="8.75" style="336" customWidth="1"/>
    <col min="3844" max="3844" width="8.5" style="336" customWidth="1"/>
    <col min="3845" max="3845" width="23.5" style="336" customWidth="1"/>
    <col min="3846" max="3846" width="4.875" style="336" customWidth="1"/>
    <col min="3847" max="3847" width="4.625" style="336" customWidth="1"/>
    <col min="3848" max="3848" width="10.75" style="336" customWidth="1"/>
    <col min="3849" max="3849" width="0.125" style="336" customWidth="1"/>
    <col min="3850" max="3850" width="25.625" style="336" customWidth="1"/>
    <col min="3851" max="3851" width="10.875" style="336" customWidth="1"/>
    <col min="3852" max="3852" width="3.5" style="336" customWidth="1"/>
    <col min="3853" max="3853" width="6.375" style="336" customWidth="1"/>
    <col min="3854" max="3854" width="5" style="336" customWidth="1"/>
    <col min="3855" max="3855" width="5.875" style="336" customWidth="1"/>
    <col min="3856" max="3856" width="7.875" style="336" customWidth="1"/>
    <col min="3857" max="3857" width="6.125" style="336" customWidth="1"/>
    <col min="3858" max="3858" width="13.125" style="336" customWidth="1"/>
    <col min="3859" max="3859" width="21" style="336" customWidth="1"/>
    <col min="3860" max="3860" width="4.625" style="336" customWidth="1"/>
    <col min="3861" max="3861" width="8" style="336" customWidth="1"/>
    <col min="3862" max="3862" width="11.5" style="336" customWidth="1"/>
    <col min="3863" max="3863" width="11.625" style="336" customWidth="1"/>
    <col min="3864" max="3864" width="13.125" style="336" customWidth="1"/>
    <col min="3865" max="3865" width="10" style="336" customWidth="1"/>
    <col min="3866" max="3866" width="11.25" style="336" customWidth="1"/>
    <col min="3867" max="4087" width="9" style="336" customWidth="1"/>
    <col min="4088" max="4088" width="3.125" style="336" customWidth="1"/>
    <col min="4089" max="4089" width="7.625" style="336" customWidth="1"/>
    <col min="4090" max="4090" width="4.125" style="336" customWidth="1"/>
    <col min="4091" max="4091" width="17" style="336" customWidth="1"/>
    <col min="4092" max="4092" width="3.625" style="336" customWidth="1"/>
    <col min="4093" max="4093" width="9.125" style="336" customWidth="1"/>
    <col min="4094" max="4094" width="3.625" style="336" customWidth="1"/>
    <col min="4095" max="4095" width="4.625" style="336"/>
    <col min="4096" max="4096" width="3.75" style="336" customWidth="1"/>
    <col min="4097" max="4097" width="10.875" style="336" customWidth="1"/>
    <col min="4098" max="4098" width="3.625" style="336" customWidth="1"/>
    <col min="4099" max="4099" width="8.75" style="336" customWidth="1"/>
    <col min="4100" max="4100" width="8.5" style="336" customWidth="1"/>
    <col min="4101" max="4101" width="23.5" style="336" customWidth="1"/>
    <col min="4102" max="4102" width="4.875" style="336" customWidth="1"/>
    <col min="4103" max="4103" width="4.625" style="336" customWidth="1"/>
    <col min="4104" max="4104" width="10.75" style="336" customWidth="1"/>
    <col min="4105" max="4105" width="0.125" style="336" customWidth="1"/>
    <col min="4106" max="4106" width="25.625" style="336" customWidth="1"/>
    <col min="4107" max="4107" width="10.875" style="336" customWidth="1"/>
    <col min="4108" max="4108" width="3.5" style="336" customWidth="1"/>
    <col min="4109" max="4109" width="6.375" style="336" customWidth="1"/>
    <col min="4110" max="4110" width="5" style="336" customWidth="1"/>
    <col min="4111" max="4111" width="5.875" style="336" customWidth="1"/>
    <col min="4112" max="4112" width="7.875" style="336" customWidth="1"/>
    <col min="4113" max="4113" width="6.125" style="336" customWidth="1"/>
    <col min="4114" max="4114" width="13.125" style="336" customWidth="1"/>
    <col min="4115" max="4115" width="21" style="336" customWidth="1"/>
    <col min="4116" max="4116" width="4.625" style="336" customWidth="1"/>
    <col min="4117" max="4117" width="8" style="336" customWidth="1"/>
    <col min="4118" max="4118" width="11.5" style="336" customWidth="1"/>
    <col min="4119" max="4119" width="11.625" style="336" customWidth="1"/>
    <col min="4120" max="4120" width="13.125" style="336" customWidth="1"/>
    <col min="4121" max="4121" width="10" style="336" customWidth="1"/>
    <col min="4122" max="4122" width="11.25" style="336" customWidth="1"/>
    <col min="4123" max="4343" width="9" style="336" customWidth="1"/>
    <col min="4344" max="4344" width="3.125" style="336" customWidth="1"/>
    <col min="4345" max="4345" width="7.625" style="336" customWidth="1"/>
    <col min="4346" max="4346" width="4.125" style="336" customWidth="1"/>
    <col min="4347" max="4347" width="17" style="336" customWidth="1"/>
    <col min="4348" max="4348" width="3.625" style="336" customWidth="1"/>
    <col min="4349" max="4349" width="9.125" style="336" customWidth="1"/>
    <col min="4350" max="4350" width="3.625" style="336" customWidth="1"/>
    <col min="4351" max="4351" width="4.625" style="336"/>
    <col min="4352" max="4352" width="3.75" style="336" customWidth="1"/>
    <col min="4353" max="4353" width="10.875" style="336" customWidth="1"/>
    <col min="4354" max="4354" width="3.625" style="336" customWidth="1"/>
    <col min="4355" max="4355" width="8.75" style="336" customWidth="1"/>
    <col min="4356" max="4356" width="8.5" style="336" customWidth="1"/>
    <col min="4357" max="4357" width="23.5" style="336" customWidth="1"/>
    <col min="4358" max="4358" width="4.875" style="336" customWidth="1"/>
    <col min="4359" max="4359" width="4.625" style="336" customWidth="1"/>
    <col min="4360" max="4360" width="10.75" style="336" customWidth="1"/>
    <col min="4361" max="4361" width="0.125" style="336" customWidth="1"/>
    <col min="4362" max="4362" width="25.625" style="336" customWidth="1"/>
    <col min="4363" max="4363" width="10.875" style="336" customWidth="1"/>
    <col min="4364" max="4364" width="3.5" style="336" customWidth="1"/>
    <col min="4365" max="4365" width="6.375" style="336" customWidth="1"/>
    <col min="4366" max="4366" width="5" style="336" customWidth="1"/>
    <col min="4367" max="4367" width="5.875" style="336" customWidth="1"/>
    <col min="4368" max="4368" width="7.875" style="336" customWidth="1"/>
    <col min="4369" max="4369" width="6.125" style="336" customWidth="1"/>
    <col min="4370" max="4370" width="13.125" style="336" customWidth="1"/>
    <col min="4371" max="4371" width="21" style="336" customWidth="1"/>
    <col min="4372" max="4372" width="4.625" style="336" customWidth="1"/>
    <col min="4373" max="4373" width="8" style="336" customWidth="1"/>
    <col min="4374" max="4374" width="11.5" style="336" customWidth="1"/>
    <col min="4375" max="4375" width="11.625" style="336" customWidth="1"/>
    <col min="4376" max="4376" width="13.125" style="336" customWidth="1"/>
    <col min="4377" max="4377" width="10" style="336" customWidth="1"/>
    <col min="4378" max="4378" width="11.25" style="336" customWidth="1"/>
    <col min="4379" max="4599" width="9" style="336" customWidth="1"/>
    <col min="4600" max="4600" width="3.125" style="336" customWidth="1"/>
    <col min="4601" max="4601" width="7.625" style="336" customWidth="1"/>
    <col min="4602" max="4602" width="4.125" style="336" customWidth="1"/>
    <col min="4603" max="4603" width="17" style="336" customWidth="1"/>
    <col min="4604" max="4604" width="3.625" style="336" customWidth="1"/>
    <col min="4605" max="4605" width="9.125" style="336" customWidth="1"/>
    <col min="4606" max="4606" width="3.625" style="336" customWidth="1"/>
    <col min="4607" max="4607" width="4.625" style="336"/>
    <col min="4608" max="4608" width="3.75" style="336" customWidth="1"/>
    <col min="4609" max="4609" width="10.875" style="336" customWidth="1"/>
    <col min="4610" max="4610" width="3.625" style="336" customWidth="1"/>
    <col min="4611" max="4611" width="8.75" style="336" customWidth="1"/>
    <col min="4612" max="4612" width="8.5" style="336" customWidth="1"/>
    <col min="4613" max="4613" width="23.5" style="336" customWidth="1"/>
    <col min="4614" max="4614" width="4.875" style="336" customWidth="1"/>
    <col min="4615" max="4615" width="4.625" style="336" customWidth="1"/>
    <col min="4616" max="4616" width="10.75" style="336" customWidth="1"/>
    <col min="4617" max="4617" width="0.125" style="336" customWidth="1"/>
    <col min="4618" max="4618" width="25.625" style="336" customWidth="1"/>
    <col min="4619" max="4619" width="10.875" style="336" customWidth="1"/>
    <col min="4620" max="4620" width="3.5" style="336" customWidth="1"/>
    <col min="4621" max="4621" width="6.375" style="336" customWidth="1"/>
    <col min="4622" max="4622" width="5" style="336" customWidth="1"/>
    <col min="4623" max="4623" width="5.875" style="336" customWidth="1"/>
    <col min="4624" max="4624" width="7.875" style="336" customWidth="1"/>
    <col min="4625" max="4625" width="6.125" style="336" customWidth="1"/>
    <col min="4626" max="4626" width="13.125" style="336" customWidth="1"/>
    <col min="4627" max="4627" width="21" style="336" customWidth="1"/>
    <col min="4628" max="4628" width="4.625" style="336" customWidth="1"/>
    <col min="4629" max="4629" width="8" style="336" customWidth="1"/>
    <col min="4630" max="4630" width="11.5" style="336" customWidth="1"/>
    <col min="4631" max="4631" width="11.625" style="336" customWidth="1"/>
    <col min="4632" max="4632" width="13.125" style="336" customWidth="1"/>
    <col min="4633" max="4633" width="10" style="336" customWidth="1"/>
    <col min="4634" max="4634" width="11.25" style="336" customWidth="1"/>
    <col min="4635" max="4855" width="9" style="336" customWidth="1"/>
    <col min="4856" max="4856" width="3.125" style="336" customWidth="1"/>
    <col min="4857" max="4857" width="7.625" style="336" customWidth="1"/>
    <col min="4858" max="4858" width="4.125" style="336" customWidth="1"/>
    <col min="4859" max="4859" width="17" style="336" customWidth="1"/>
    <col min="4860" max="4860" width="3.625" style="336" customWidth="1"/>
    <col min="4861" max="4861" width="9.125" style="336" customWidth="1"/>
    <col min="4862" max="4862" width="3.625" style="336" customWidth="1"/>
    <col min="4863" max="4863" width="4.625" style="336"/>
    <col min="4864" max="4864" width="3.75" style="336" customWidth="1"/>
    <col min="4865" max="4865" width="10.875" style="336" customWidth="1"/>
    <col min="4866" max="4866" width="3.625" style="336" customWidth="1"/>
    <col min="4867" max="4867" width="8.75" style="336" customWidth="1"/>
    <col min="4868" max="4868" width="8.5" style="336" customWidth="1"/>
    <col min="4869" max="4869" width="23.5" style="336" customWidth="1"/>
    <col min="4870" max="4870" width="4.875" style="336" customWidth="1"/>
    <col min="4871" max="4871" width="4.625" style="336" customWidth="1"/>
    <col min="4872" max="4872" width="10.75" style="336" customWidth="1"/>
    <col min="4873" max="4873" width="0.125" style="336" customWidth="1"/>
    <col min="4874" max="4874" width="25.625" style="336" customWidth="1"/>
    <col min="4875" max="4875" width="10.875" style="336" customWidth="1"/>
    <col min="4876" max="4876" width="3.5" style="336" customWidth="1"/>
    <col min="4877" max="4877" width="6.375" style="336" customWidth="1"/>
    <col min="4878" max="4878" width="5" style="336" customWidth="1"/>
    <col min="4879" max="4879" width="5.875" style="336" customWidth="1"/>
    <col min="4880" max="4880" width="7.875" style="336" customWidth="1"/>
    <col min="4881" max="4881" width="6.125" style="336" customWidth="1"/>
    <col min="4882" max="4882" width="13.125" style="336" customWidth="1"/>
    <col min="4883" max="4883" width="21" style="336" customWidth="1"/>
    <col min="4884" max="4884" width="4.625" style="336" customWidth="1"/>
    <col min="4885" max="4885" width="8" style="336" customWidth="1"/>
    <col min="4886" max="4886" width="11.5" style="336" customWidth="1"/>
    <col min="4887" max="4887" width="11.625" style="336" customWidth="1"/>
    <col min="4888" max="4888" width="13.125" style="336" customWidth="1"/>
    <col min="4889" max="4889" width="10" style="336" customWidth="1"/>
    <col min="4890" max="4890" width="11.25" style="336" customWidth="1"/>
    <col min="4891" max="5111" width="9" style="336" customWidth="1"/>
    <col min="5112" max="5112" width="3.125" style="336" customWidth="1"/>
    <col min="5113" max="5113" width="7.625" style="336" customWidth="1"/>
    <col min="5114" max="5114" width="4.125" style="336" customWidth="1"/>
    <col min="5115" max="5115" width="17" style="336" customWidth="1"/>
    <col min="5116" max="5116" width="3.625" style="336" customWidth="1"/>
    <col min="5117" max="5117" width="9.125" style="336" customWidth="1"/>
    <col min="5118" max="5118" width="3.625" style="336" customWidth="1"/>
    <col min="5119" max="5119" width="4.625" style="336"/>
    <col min="5120" max="5120" width="3.75" style="336" customWidth="1"/>
    <col min="5121" max="5121" width="10.875" style="336" customWidth="1"/>
    <col min="5122" max="5122" width="3.625" style="336" customWidth="1"/>
    <col min="5123" max="5123" width="8.75" style="336" customWidth="1"/>
    <col min="5124" max="5124" width="8.5" style="336" customWidth="1"/>
    <col min="5125" max="5125" width="23.5" style="336" customWidth="1"/>
    <col min="5126" max="5126" width="4.875" style="336" customWidth="1"/>
    <col min="5127" max="5127" width="4.625" style="336" customWidth="1"/>
    <col min="5128" max="5128" width="10.75" style="336" customWidth="1"/>
    <col min="5129" max="5129" width="0.125" style="336" customWidth="1"/>
    <col min="5130" max="5130" width="25.625" style="336" customWidth="1"/>
    <col min="5131" max="5131" width="10.875" style="336" customWidth="1"/>
    <col min="5132" max="5132" width="3.5" style="336" customWidth="1"/>
    <col min="5133" max="5133" width="6.375" style="336" customWidth="1"/>
    <col min="5134" max="5134" width="5" style="336" customWidth="1"/>
    <col min="5135" max="5135" width="5.875" style="336" customWidth="1"/>
    <col min="5136" max="5136" width="7.875" style="336" customWidth="1"/>
    <col min="5137" max="5137" width="6.125" style="336" customWidth="1"/>
    <col min="5138" max="5138" width="13.125" style="336" customWidth="1"/>
    <col min="5139" max="5139" width="21" style="336" customWidth="1"/>
    <col min="5140" max="5140" width="4.625" style="336" customWidth="1"/>
    <col min="5141" max="5141" width="8" style="336" customWidth="1"/>
    <col min="5142" max="5142" width="11.5" style="336" customWidth="1"/>
    <col min="5143" max="5143" width="11.625" style="336" customWidth="1"/>
    <col min="5144" max="5144" width="13.125" style="336" customWidth="1"/>
    <col min="5145" max="5145" width="10" style="336" customWidth="1"/>
    <col min="5146" max="5146" width="11.25" style="336" customWidth="1"/>
    <col min="5147" max="5367" width="9" style="336" customWidth="1"/>
    <col min="5368" max="5368" width="3.125" style="336" customWidth="1"/>
    <col min="5369" max="5369" width="7.625" style="336" customWidth="1"/>
    <col min="5370" max="5370" width="4.125" style="336" customWidth="1"/>
    <col min="5371" max="5371" width="17" style="336" customWidth="1"/>
    <col min="5372" max="5372" width="3.625" style="336" customWidth="1"/>
    <col min="5373" max="5373" width="9.125" style="336" customWidth="1"/>
    <col min="5374" max="5374" width="3.625" style="336" customWidth="1"/>
    <col min="5375" max="5375" width="4.625" style="336"/>
    <col min="5376" max="5376" width="3.75" style="336" customWidth="1"/>
    <col min="5377" max="5377" width="10.875" style="336" customWidth="1"/>
    <col min="5378" max="5378" width="3.625" style="336" customWidth="1"/>
    <col min="5379" max="5379" width="8.75" style="336" customWidth="1"/>
    <col min="5380" max="5380" width="8.5" style="336" customWidth="1"/>
    <col min="5381" max="5381" width="23.5" style="336" customWidth="1"/>
    <col min="5382" max="5382" width="4.875" style="336" customWidth="1"/>
    <col min="5383" max="5383" width="4.625" style="336" customWidth="1"/>
    <col min="5384" max="5384" width="10.75" style="336" customWidth="1"/>
    <col min="5385" max="5385" width="0.125" style="336" customWidth="1"/>
    <col min="5386" max="5386" width="25.625" style="336" customWidth="1"/>
    <col min="5387" max="5387" width="10.875" style="336" customWidth="1"/>
    <col min="5388" max="5388" width="3.5" style="336" customWidth="1"/>
    <col min="5389" max="5389" width="6.375" style="336" customWidth="1"/>
    <col min="5390" max="5390" width="5" style="336" customWidth="1"/>
    <col min="5391" max="5391" width="5.875" style="336" customWidth="1"/>
    <col min="5392" max="5392" width="7.875" style="336" customWidth="1"/>
    <col min="5393" max="5393" width="6.125" style="336" customWidth="1"/>
    <col min="5394" max="5394" width="13.125" style="336" customWidth="1"/>
    <col min="5395" max="5395" width="21" style="336" customWidth="1"/>
    <col min="5396" max="5396" width="4.625" style="336" customWidth="1"/>
    <col min="5397" max="5397" width="8" style="336" customWidth="1"/>
    <col min="5398" max="5398" width="11.5" style="336" customWidth="1"/>
    <col min="5399" max="5399" width="11.625" style="336" customWidth="1"/>
    <col min="5400" max="5400" width="13.125" style="336" customWidth="1"/>
    <col min="5401" max="5401" width="10" style="336" customWidth="1"/>
    <col min="5402" max="5402" width="11.25" style="336" customWidth="1"/>
    <col min="5403" max="5623" width="9" style="336" customWidth="1"/>
    <col min="5624" max="5624" width="3.125" style="336" customWidth="1"/>
    <col min="5625" max="5625" width="7.625" style="336" customWidth="1"/>
    <col min="5626" max="5626" width="4.125" style="336" customWidth="1"/>
    <col min="5627" max="5627" width="17" style="336" customWidth="1"/>
    <col min="5628" max="5628" width="3.625" style="336" customWidth="1"/>
    <col min="5629" max="5629" width="9.125" style="336" customWidth="1"/>
    <col min="5630" max="5630" width="3.625" style="336" customWidth="1"/>
    <col min="5631" max="5631" width="4.625" style="336"/>
    <col min="5632" max="5632" width="3.75" style="336" customWidth="1"/>
    <col min="5633" max="5633" width="10.875" style="336" customWidth="1"/>
    <col min="5634" max="5634" width="3.625" style="336" customWidth="1"/>
    <col min="5635" max="5635" width="8.75" style="336" customWidth="1"/>
    <col min="5636" max="5636" width="8.5" style="336" customWidth="1"/>
    <col min="5637" max="5637" width="23.5" style="336" customWidth="1"/>
    <col min="5638" max="5638" width="4.875" style="336" customWidth="1"/>
    <col min="5639" max="5639" width="4.625" style="336" customWidth="1"/>
    <col min="5640" max="5640" width="10.75" style="336" customWidth="1"/>
    <col min="5641" max="5641" width="0.125" style="336" customWidth="1"/>
    <col min="5642" max="5642" width="25.625" style="336" customWidth="1"/>
    <col min="5643" max="5643" width="10.875" style="336" customWidth="1"/>
    <col min="5644" max="5644" width="3.5" style="336" customWidth="1"/>
    <col min="5645" max="5645" width="6.375" style="336" customWidth="1"/>
    <col min="5646" max="5646" width="5" style="336" customWidth="1"/>
    <col min="5647" max="5647" width="5.875" style="336" customWidth="1"/>
    <col min="5648" max="5648" width="7.875" style="336" customWidth="1"/>
    <col min="5649" max="5649" width="6.125" style="336" customWidth="1"/>
    <col min="5650" max="5650" width="13.125" style="336" customWidth="1"/>
    <col min="5651" max="5651" width="21" style="336" customWidth="1"/>
    <col min="5652" max="5652" width="4.625" style="336" customWidth="1"/>
    <col min="5653" max="5653" width="8" style="336" customWidth="1"/>
    <col min="5654" max="5654" width="11.5" style="336" customWidth="1"/>
    <col min="5655" max="5655" width="11.625" style="336" customWidth="1"/>
    <col min="5656" max="5656" width="13.125" style="336" customWidth="1"/>
    <col min="5657" max="5657" width="10" style="336" customWidth="1"/>
    <col min="5658" max="5658" width="11.25" style="336" customWidth="1"/>
    <col min="5659" max="5879" width="9" style="336" customWidth="1"/>
    <col min="5880" max="5880" width="3.125" style="336" customWidth="1"/>
    <col min="5881" max="5881" width="7.625" style="336" customWidth="1"/>
    <col min="5882" max="5882" width="4.125" style="336" customWidth="1"/>
    <col min="5883" max="5883" width="17" style="336" customWidth="1"/>
    <col min="5884" max="5884" width="3.625" style="336" customWidth="1"/>
    <col min="5885" max="5885" width="9.125" style="336" customWidth="1"/>
    <col min="5886" max="5886" width="3.625" style="336" customWidth="1"/>
    <col min="5887" max="5887" width="4.625" style="336"/>
    <col min="5888" max="5888" width="3.75" style="336" customWidth="1"/>
    <col min="5889" max="5889" width="10.875" style="336" customWidth="1"/>
    <col min="5890" max="5890" width="3.625" style="336" customWidth="1"/>
    <col min="5891" max="5891" width="8.75" style="336" customWidth="1"/>
    <col min="5892" max="5892" width="8.5" style="336" customWidth="1"/>
    <col min="5893" max="5893" width="23.5" style="336" customWidth="1"/>
    <col min="5894" max="5894" width="4.875" style="336" customWidth="1"/>
    <col min="5895" max="5895" width="4.625" style="336" customWidth="1"/>
    <col min="5896" max="5896" width="10.75" style="336" customWidth="1"/>
    <col min="5897" max="5897" width="0.125" style="336" customWidth="1"/>
    <col min="5898" max="5898" width="25.625" style="336" customWidth="1"/>
    <col min="5899" max="5899" width="10.875" style="336" customWidth="1"/>
    <col min="5900" max="5900" width="3.5" style="336" customWidth="1"/>
    <col min="5901" max="5901" width="6.375" style="336" customWidth="1"/>
    <col min="5902" max="5902" width="5" style="336" customWidth="1"/>
    <col min="5903" max="5903" width="5.875" style="336" customWidth="1"/>
    <col min="5904" max="5904" width="7.875" style="336" customWidth="1"/>
    <col min="5905" max="5905" width="6.125" style="336" customWidth="1"/>
    <col min="5906" max="5906" width="13.125" style="336" customWidth="1"/>
    <col min="5907" max="5907" width="21" style="336" customWidth="1"/>
    <col min="5908" max="5908" width="4.625" style="336" customWidth="1"/>
    <col min="5909" max="5909" width="8" style="336" customWidth="1"/>
    <col min="5910" max="5910" width="11.5" style="336" customWidth="1"/>
    <col min="5911" max="5911" width="11.625" style="336" customWidth="1"/>
    <col min="5912" max="5912" width="13.125" style="336" customWidth="1"/>
    <col min="5913" max="5913" width="10" style="336" customWidth="1"/>
    <col min="5914" max="5914" width="11.25" style="336" customWidth="1"/>
    <col min="5915" max="6135" width="9" style="336" customWidth="1"/>
    <col min="6136" max="6136" width="3.125" style="336" customWidth="1"/>
    <col min="6137" max="6137" width="7.625" style="336" customWidth="1"/>
    <col min="6138" max="6138" width="4.125" style="336" customWidth="1"/>
    <col min="6139" max="6139" width="17" style="336" customWidth="1"/>
    <col min="6140" max="6140" width="3.625" style="336" customWidth="1"/>
    <col min="6141" max="6141" width="9.125" style="336" customWidth="1"/>
    <col min="6142" max="6142" width="3.625" style="336" customWidth="1"/>
    <col min="6143" max="6143" width="4.625" style="336"/>
    <col min="6144" max="6144" width="3.75" style="336" customWidth="1"/>
    <col min="6145" max="6145" width="10.875" style="336" customWidth="1"/>
    <col min="6146" max="6146" width="3.625" style="336" customWidth="1"/>
    <col min="6147" max="6147" width="8.75" style="336" customWidth="1"/>
    <col min="6148" max="6148" width="8.5" style="336" customWidth="1"/>
    <col min="6149" max="6149" width="23.5" style="336" customWidth="1"/>
    <col min="6150" max="6150" width="4.875" style="336" customWidth="1"/>
    <col min="6151" max="6151" width="4.625" style="336" customWidth="1"/>
    <col min="6152" max="6152" width="10.75" style="336" customWidth="1"/>
    <col min="6153" max="6153" width="0.125" style="336" customWidth="1"/>
    <col min="6154" max="6154" width="25.625" style="336" customWidth="1"/>
    <col min="6155" max="6155" width="10.875" style="336" customWidth="1"/>
    <col min="6156" max="6156" width="3.5" style="336" customWidth="1"/>
    <col min="6157" max="6157" width="6.375" style="336" customWidth="1"/>
    <col min="6158" max="6158" width="5" style="336" customWidth="1"/>
    <col min="6159" max="6159" width="5.875" style="336" customWidth="1"/>
    <col min="6160" max="6160" width="7.875" style="336" customWidth="1"/>
    <col min="6161" max="6161" width="6.125" style="336" customWidth="1"/>
    <col min="6162" max="6162" width="13.125" style="336" customWidth="1"/>
    <col min="6163" max="6163" width="21" style="336" customWidth="1"/>
    <col min="6164" max="6164" width="4.625" style="336" customWidth="1"/>
    <col min="6165" max="6165" width="8" style="336" customWidth="1"/>
    <col min="6166" max="6166" width="11.5" style="336" customWidth="1"/>
    <col min="6167" max="6167" width="11.625" style="336" customWidth="1"/>
    <col min="6168" max="6168" width="13.125" style="336" customWidth="1"/>
    <col min="6169" max="6169" width="10" style="336" customWidth="1"/>
    <col min="6170" max="6170" width="11.25" style="336" customWidth="1"/>
    <col min="6171" max="6391" width="9" style="336" customWidth="1"/>
    <col min="6392" max="6392" width="3.125" style="336" customWidth="1"/>
    <col min="6393" max="6393" width="7.625" style="336" customWidth="1"/>
    <col min="6394" max="6394" width="4.125" style="336" customWidth="1"/>
    <col min="6395" max="6395" width="17" style="336" customWidth="1"/>
    <col min="6396" max="6396" width="3.625" style="336" customWidth="1"/>
    <col min="6397" max="6397" width="9.125" style="336" customWidth="1"/>
    <col min="6398" max="6398" width="3.625" style="336" customWidth="1"/>
    <col min="6399" max="6399" width="4.625" style="336"/>
    <col min="6400" max="6400" width="3.75" style="336" customWidth="1"/>
    <col min="6401" max="6401" width="10.875" style="336" customWidth="1"/>
    <col min="6402" max="6402" width="3.625" style="336" customWidth="1"/>
    <col min="6403" max="6403" width="8.75" style="336" customWidth="1"/>
    <col min="6404" max="6404" width="8.5" style="336" customWidth="1"/>
    <col min="6405" max="6405" width="23.5" style="336" customWidth="1"/>
    <col min="6406" max="6406" width="4.875" style="336" customWidth="1"/>
    <col min="6407" max="6407" width="4.625" style="336" customWidth="1"/>
    <col min="6408" max="6408" width="10.75" style="336" customWidth="1"/>
    <col min="6409" max="6409" width="0.125" style="336" customWidth="1"/>
    <col min="6410" max="6410" width="25.625" style="336" customWidth="1"/>
    <col min="6411" max="6411" width="10.875" style="336" customWidth="1"/>
    <col min="6412" max="6412" width="3.5" style="336" customWidth="1"/>
    <col min="6413" max="6413" width="6.375" style="336" customWidth="1"/>
    <col min="6414" max="6414" width="5" style="336" customWidth="1"/>
    <col min="6415" max="6415" width="5.875" style="336" customWidth="1"/>
    <col min="6416" max="6416" width="7.875" style="336" customWidth="1"/>
    <col min="6417" max="6417" width="6.125" style="336" customWidth="1"/>
    <col min="6418" max="6418" width="13.125" style="336" customWidth="1"/>
    <col min="6419" max="6419" width="21" style="336" customWidth="1"/>
    <col min="6420" max="6420" width="4.625" style="336" customWidth="1"/>
    <col min="6421" max="6421" width="8" style="336" customWidth="1"/>
    <col min="6422" max="6422" width="11.5" style="336" customWidth="1"/>
    <col min="6423" max="6423" width="11.625" style="336" customWidth="1"/>
    <col min="6424" max="6424" width="13.125" style="336" customWidth="1"/>
    <col min="6425" max="6425" width="10" style="336" customWidth="1"/>
    <col min="6426" max="6426" width="11.25" style="336" customWidth="1"/>
    <col min="6427" max="6647" width="9" style="336" customWidth="1"/>
    <col min="6648" max="6648" width="3.125" style="336" customWidth="1"/>
    <col min="6649" max="6649" width="7.625" style="336" customWidth="1"/>
    <col min="6650" max="6650" width="4.125" style="336" customWidth="1"/>
    <col min="6651" max="6651" width="17" style="336" customWidth="1"/>
    <col min="6652" max="6652" width="3.625" style="336" customWidth="1"/>
    <col min="6653" max="6653" width="9.125" style="336" customWidth="1"/>
    <col min="6654" max="6654" width="3.625" style="336" customWidth="1"/>
    <col min="6655" max="6655" width="4.625" style="336"/>
    <col min="6656" max="6656" width="3.75" style="336" customWidth="1"/>
    <col min="6657" max="6657" width="10.875" style="336" customWidth="1"/>
    <col min="6658" max="6658" width="3.625" style="336" customWidth="1"/>
    <col min="6659" max="6659" width="8.75" style="336" customWidth="1"/>
    <col min="6660" max="6660" width="8.5" style="336" customWidth="1"/>
    <col min="6661" max="6661" width="23.5" style="336" customWidth="1"/>
    <col min="6662" max="6662" width="4.875" style="336" customWidth="1"/>
    <col min="6663" max="6663" width="4.625" style="336" customWidth="1"/>
    <col min="6664" max="6664" width="10.75" style="336" customWidth="1"/>
    <col min="6665" max="6665" width="0.125" style="336" customWidth="1"/>
    <col min="6666" max="6666" width="25.625" style="336" customWidth="1"/>
    <col min="6667" max="6667" width="10.875" style="336" customWidth="1"/>
    <col min="6668" max="6668" width="3.5" style="336" customWidth="1"/>
    <col min="6669" max="6669" width="6.375" style="336" customWidth="1"/>
    <col min="6670" max="6670" width="5" style="336" customWidth="1"/>
    <col min="6671" max="6671" width="5.875" style="336" customWidth="1"/>
    <col min="6672" max="6672" width="7.875" style="336" customWidth="1"/>
    <col min="6673" max="6673" width="6.125" style="336" customWidth="1"/>
    <col min="6674" max="6674" width="13.125" style="336" customWidth="1"/>
    <col min="6675" max="6675" width="21" style="336" customWidth="1"/>
    <col min="6676" max="6676" width="4.625" style="336" customWidth="1"/>
    <col min="6677" max="6677" width="8" style="336" customWidth="1"/>
    <col min="6678" max="6678" width="11.5" style="336" customWidth="1"/>
    <col min="6679" max="6679" width="11.625" style="336" customWidth="1"/>
    <col min="6680" max="6680" width="13.125" style="336" customWidth="1"/>
    <col min="6681" max="6681" width="10" style="336" customWidth="1"/>
    <col min="6682" max="6682" width="11.25" style="336" customWidth="1"/>
    <col min="6683" max="6903" width="9" style="336" customWidth="1"/>
    <col min="6904" max="6904" width="3.125" style="336" customWidth="1"/>
    <col min="6905" max="6905" width="7.625" style="336" customWidth="1"/>
    <col min="6906" max="6906" width="4.125" style="336" customWidth="1"/>
    <col min="6907" max="6907" width="17" style="336" customWidth="1"/>
    <col min="6908" max="6908" width="3.625" style="336" customWidth="1"/>
    <col min="6909" max="6909" width="9.125" style="336" customWidth="1"/>
    <col min="6910" max="6910" width="3.625" style="336" customWidth="1"/>
    <col min="6911" max="6911" width="4.625" style="336"/>
    <col min="6912" max="6912" width="3.75" style="336" customWidth="1"/>
    <col min="6913" max="6913" width="10.875" style="336" customWidth="1"/>
    <col min="6914" max="6914" width="3.625" style="336" customWidth="1"/>
    <col min="6915" max="6915" width="8.75" style="336" customWidth="1"/>
    <col min="6916" max="6916" width="8.5" style="336" customWidth="1"/>
    <col min="6917" max="6917" width="23.5" style="336" customWidth="1"/>
    <col min="6918" max="6918" width="4.875" style="336" customWidth="1"/>
    <col min="6919" max="6919" width="4.625" style="336" customWidth="1"/>
    <col min="6920" max="6920" width="10.75" style="336" customWidth="1"/>
    <col min="6921" max="6921" width="0.125" style="336" customWidth="1"/>
    <col min="6922" max="6922" width="25.625" style="336" customWidth="1"/>
    <col min="6923" max="6923" width="10.875" style="336" customWidth="1"/>
    <col min="6924" max="6924" width="3.5" style="336" customWidth="1"/>
    <col min="6925" max="6925" width="6.375" style="336" customWidth="1"/>
    <col min="6926" max="6926" width="5" style="336" customWidth="1"/>
    <col min="6927" max="6927" width="5.875" style="336" customWidth="1"/>
    <col min="6928" max="6928" width="7.875" style="336" customWidth="1"/>
    <col min="6929" max="6929" width="6.125" style="336" customWidth="1"/>
    <col min="6930" max="6930" width="13.125" style="336" customWidth="1"/>
    <col min="6931" max="6931" width="21" style="336" customWidth="1"/>
    <col min="6932" max="6932" width="4.625" style="336" customWidth="1"/>
    <col min="6933" max="6933" width="8" style="336" customWidth="1"/>
    <col min="6934" max="6934" width="11.5" style="336" customWidth="1"/>
    <col min="6935" max="6935" width="11.625" style="336" customWidth="1"/>
    <col min="6936" max="6936" width="13.125" style="336" customWidth="1"/>
    <col min="6937" max="6937" width="10" style="336" customWidth="1"/>
    <col min="6938" max="6938" width="11.25" style="336" customWidth="1"/>
    <col min="6939" max="7159" width="9" style="336" customWidth="1"/>
    <col min="7160" max="7160" width="3.125" style="336" customWidth="1"/>
    <col min="7161" max="7161" width="7.625" style="336" customWidth="1"/>
    <col min="7162" max="7162" width="4.125" style="336" customWidth="1"/>
    <col min="7163" max="7163" width="17" style="336" customWidth="1"/>
    <col min="7164" max="7164" width="3.625" style="336" customWidth="1"/>
    <col min="7165" max="7165" width="9.125" style="336" customWidth="1"/>
    <col min="7166" max="7166" width="3.625" style="336" customWidth="1"/>
    <col min="7167" max="7167" width="4.625" style="336"/>
    <col min="7168" max="7168" width="3.75" style="336" customWidth="1"/>
    <col min="7169" max="7169" width="10.875" style="336" customWidth="1"/>
    <col min="7170" max="7170" width="3.625" style="336" customWidth="1"/>
    <col min="7171" max="7171" width="8.75" style="336" customWidth="1"/>
    <col min="7172" max="7172" width="8.5" style="336" customWidth="1"/>
    <col min="7173" max="7173" width="23.5" style="336" customWidth="1"/>
    <col min="7174" max="7174" width="4.875" style="336" customWidth="1"/>
    <col min="7175" max="7175" width="4.625" style="336" customWidth="1"/>
    <col min="7176" max="7176" width="10.75" style="336" customWidth="1"/>
    <col min="7177" max="7177" width="0.125" style="336" customWidth="1"/>
    <col min="7178" max="7178" width="25.625" style="336" customWidth="1"/>
    <col min="7179" max="7179" width="10.875" style="336" customWidth="1"/>
    <col min="7180" max="7180" width="3.5" style="336" customWidth="1"/>
    <col min="7181" max="7181" width="6.375" style="336" customWidth="1"/>
    <col min="7182" max="7182" width="5" style="336" customWidth="1"/>
    <col min="7183" max="7183" width="5.875" style="336" customWidth="1"/>
    <col min="7184" max="7184" width="7.875" style="336" customWidth="1"/>
    <col min="7185" max="7185" width="6.125" style="336" customWidth="1"/>
    <col min="7186" max="7186" width="13.125" style="336" customWidth="1"/>
    <col min="7187" max="7187" width="21" style="336" customWidth="1"/>
    <col min="7188" max="7188" width="4.625" style="336" customWidth="1"/>
    <col min="7189" max="7189" width="8" style="336" customWidth="1"/>
    <col min="7190" max="7190" width="11.5" style="336" customWidth="1"/>
    <col min="7191" max="7191" width="11.625" style="336" customWidth="1"/>
    <col min="7192" max="7192" width="13.125" style="336" customWidth="1"/>
    <col min="7193" max="7193" width="10" style="336" customWidth="1"/>
    <col min="7194" max="7194" width="11.25" style="336" customWidth="1"/>
    <col min="7195" max="7415" width="9" style="336" customWidth="1"/>
    <col min="7416" max="7416" width="3.125" style="336" customWidth="1"/>
    <col min="7417" max="7417" width="7.625" style="336" customWidth="1"/>
    <col min="7418" max="7418" width="4.125" style="336" customWidth="1"/>
    <col min="7419" max="7419" width="17" style="336" customWidth="1"/>
    <col min="7420" max="7420" width="3.625" style="336" customWidth="1"/>
    <col min="7421" max="7421" width="9.125" style="336" customWidth="1"/>
    <col min="7422" max="7422" width="3.625" style="336" customWidth="1"/>
    <col min="7423" max="7423" width="4.625" style="336"/>
    <col min="7424" max="7424" width="3.75" style="336" customWidth="1"/>
    <col min="7425" max="7425" width="10.875" style="336" customWidth="1"/>
    <col min="7426" max="7426" width="3.625" style="336" customWidth="1"/>
    <col min="7427" max="7427" width="8.75" style="336" customWidth="1"/>
    <col min="7428" max="7428" width="8.5" style="336" customWidth="1"/>
    <col min="7429" max="7429" width="23.5" style="336" customWidth="1"/>
    <col min="7430" max="7430" width="4.875" style="336" customWidth="1"/>
    <col min="7431" max="7431" width="4.625" style="336" customWidth="1"/>
    <col min="7432" max="7432" width="10.75" style="336" customWidth="1"/>
    <col min="7433" max="7433" width="0.125" style="336" customWidth="1"/>
    <col min="7434" max="7434" width="25.625" style="336" customWidth="1"/>
    <col min="7435" max="7435" width="10.875" style="336" customWidth="1"/>
    <col min="7436" max="7436" width="3.5" style="336" customWidth="1"/>
    <col min="7437" max="7437" width="6.375" style="336" customWidth="1"/>
    <col min="7438" max="7438" width="5" style="336" customWidth="1"/>
    <col min="7439" max="7439" width="5.875" style="336" customWidth="1"/>
    <col min="7440" max="7440" width="7.875" style="336" customWidth="1"/>
    <col min="7441" max="7441" width="6.125" style="336" customWidth="1"/>
    <col min="7442" max="7442" width="13.125" style="336" customWidth="1"/>
    <col min="7443" max="7443" width="21" style="336" customWidth="1"/>
    <col min="7444" max="7444" width="4.625" style="336" customWidth="1"/>
    <col min="7445" max="7445" width="8" style="336" customWidth="1"/>
    <col min="7446" max="7446" width="11.5" style="336" customWidth="1"/>
    <col min="7447" max="7447" width="11.625" style="336" customWidth="1"/>
    <col min="7448" max="7448" width="13.125" style="336" customWidth="1"/>
    <col min="7449" max="7449" width="10" style="336" customWidth="1"/>
    <col min="7450" max="7450" width="11.25" style="336" customWidth="1"/>
    <col min="7451" max="7671" width="9" style="336" customWidth="1"/>
    <col min="7672" max="7672" width="3.125" style="336" customWidth="1"/>
    <col min="7673" max="7673" width="7.625" style="336" customWidth="1"/>
    <col min="7674" max="7674" width="4.125" style="336" customWidth="1"/>
    <col min="7675" max="7675" width="17" style="336" customWidth="1"/>
    <col min="7676" max="7676" width="3.625" style="336" customWidth="1"/>
    <col min="7677" max="7677" width="9.125" style="336" customWidth="1"/>
    <col min="7678" max="7678" width="3.625" style="336" customWidth="1"/>
    <col min="7679" max="7679" width="4.625" style="336"/>
    <col min="7680" max="7680" width="3.75" style="336" customWidth="1"/>
    <col min="7681" max="7681" width="10.875" style="336" customWidth="1"/>
    <col min="7682" max="7682" width="3.625" style="336" customWidth="1"/>
    <col min="7683" max="7683" width="8.75" style="336" customWidth="1"/>
    <col min="7684" max="7684" width="8.5" style="336" customWidth="1"/>
    <col min="7685" max="7685" width="23.5" style="336" customWidth="1"/>
    <col min="7686" max="7686" width="4.875" style="336" customWidth="1"/>
    <col min="7687" max="7687" width="4.625" style="336" customWidth="1"/>
    <col min="7688" max="7688" width="10.75" style="336" customWidth="1"/>
    <col min="7689" max="7689" width="0.125" style="336" customWidth="1"/>
    <col min="7690" max="7690" width="25.625" style="336" customWidth="1"/>
    <col min="7691" max="7691" width="10.875" style="336" customWidth="1"/>
    <col min="7692" max="7692" width="3.5" style="336" customWidth="1"/>
    <col min="7693" max="7693" width="6.375" style="336" customWidth="1"/>
    <col min="7694" max="7694" width="5" style="336" customWidth="1"/>
    <col min="7695" max="7695" width="5.875" style="336" customWidth="1"/>
    <col min="7696" max="7696" width="7.875" style="336" customWidth="1"/>
    <col min="7697" max="7697" width="6.125" style="336" customWidth="1"/>
    <col min="7698" max="7698" width="13.125" style="336" customWidth="1"/>
    <col min="7699" max="7699" width="21" style="336" customWidth="1"/>
    <col min="7700" max="7700" width="4.625" style="336" customWidth="1"/>
    <col min="7701" max="7701" width="8" style="336" customWidth="1"/>
    <col min="7702" max="7702" width="11.5" style="336" customWidth="1"/>
    <col min="7703" max="7703" width="11.625" style="336" customWidth="1"/>
    <col min="7704" max="7704" width="13.125" style="336" customWidth="1"/>
    <col min="7705" max="7705" width="10" style="336" customWidth="1"/>
    <col min="7706" max="7706" width="11.25" style="336" customWidth="1"/>
    <col min="7707" max="7927" width="9" style="336" customWidth="1"/>
    <col min="7928" max="7928" width="3.125" style="336" customWidth="1"/>
    <col min="7929" max="7929" width="7.625" style="336" customWidth="1"/>
    <col min="7930" max="7930" width="4.125" style="336" customWidth="1"/>
    <col min="7931" max="7931" width="17" style="336" customWidth="1"/>
    <col min="7932" max="7932" width="3.625" style="336" customWidth="1"/>
    <col min="7933" max="7933" width="9.125" style="336" customWidth="1"/>
    <col min="7934" max="7934" width="3.625" style="336" customWidth="1"/>
    <col min="7935" max="7935" width="4.625" style="336"/>
    <col min="7936" max="7936" width="3.75" style="336" customWidth="1"/>
    <col min="7937" max="7937" width="10.875" style="336" customWidth="1"/>
    <col min="7938" max="7938" width="3.625" style="336" customWidth="1"/>
    <col min="7939" max="7939" width="8.75" style="336" customWidth="1"/>
    <col min="7940" max="7940" width="8.5" style="336" customWidth="1"/>
    <col min="7941" max="7941" width="23.5" style="336" customWidth="1"/>
    <col min="7942" max="7942" width="4.875" style="336" customWidth="1"/>
    <col min="7943" max="7943" width="4.625" style="336" customWidth="1"/>
    <col min="7944" max="7944" width="10.75" style="336" customWidth="1"/>
    <col min="7945" max="7945" width="0.125" style="336" customWidth="1"/>
    <col min="7946" max="7946" width="25.625" style="336" customWidth="1"/>
    <col min="7947" max="7947" width="10.875" style="336" customWidth="1"/>
    <col min="7948" max="7948" width="3.5" style="336" customWidth="1"/>
    <col min="7949" max="7949" width="6.375" style="336" customWidth="1"/>
    <col min="7950" max="7950" width="5" style="336" customWidth="1"/>
    <col min="7951" max="7951" width="5.875" style="336" customWidth="1"/>
    <col min="7952" max="7952" width="7.875" style="336" customWidth="1"/>
    <col min="7953" max="7953" width="6.125" style="336" customWidth="1"/>
    <col min="7954" max="7954" width="13.125" style="336" customWidth="1"/>
    <col min="7955" max="7955" width="21" style="336" customWidth="1"/>
    <col min="7956" max="7956" width="4.625" style="336" customWidth="1"/>
    <col min="7957" max="7957" width="8" style="336" customWidth="1"/>
    <col min="7958" max="7958" width="11.5" style="336" customWidth="1"/>
    <col min="7959" max="7959" width="11.625" style="336" customWidth="1"/>
    <col min="7960" max="7960" width="13.125" style="336" customWidth="1"/>
    <col min="7961" max="7961" width="10" style="336" customWidth="1"/>
    <col min="7962" max="7962" width="11.25" style="336" customWidth="1"/>
    <col min="7963" max="8183" width="9" style="336" customWidth="1"/>
    <col min="8184" max="8184" width="3.125" style="336" customWidth="1"/>
    <col min="8185" max="8185" width="7.625" style="336" customWidth="1"/>
    <col min="8186" max="8186" width="4.125" style="336" customWidth="1"/>
    <col min="8187" max="8187" width="17" style="336" customWidth="1"/>
    <col min="8188" max="8188" width="3.625" style="336" customWidth="1"/>
    <col min="8189" max="8189" width="9.125" style="336" customWidth="1"/>
    <col min="8190" max="8190" width="3.625" style="336" customWidth="1"/>
    <col min="8191" max="8191" width="4.625" style="336"/>
    <col min="8192" max="8192" width="3.75" style="336" customWidth="1"/>
    <col min="8193" max="8193" width="10.875" style="336" customWidth="1"/>
    <col min="8194" max="8194" width="3.625" style="336" customWidth="1"/>
    <col min="8195" max="8195" width="8.75" style="336" customWidth="1"/>
    <col min="8196" max="8196" width="8.5" style="336" customWidth="1"/>
    <col min="8197" max="8197" width="23.5" style="336" customWidth="1"/>
    <col min="8198" max="8198" width="4.875" style="336" customWidth="1"/>
    <col min="8199" max="8199" width="4.625" style="336" customWidth="1"/>
    <col min="8200" max="8200" width="10.75" style="336" customWidth="1"/>
    <col min="8201" max="8201" width="0.125" style="336" customWidth="1"/>
    <col min="8202" max="8202" width="25.625" style="336" customWidth="1"/>
    <col min="8203" max="8203" width="10.875" style="336" customWidth="1"/>
    <col min="8204" max="8204" width="3.5" style="336" customWidth="1"/>
    <col min="8205" max="8205" width="6.375" style="336" customWidth="1"/>
    <col min="8206" max="8206" width="5" style="336" customWidth="1"/>
    <col min="8207" max="8207" width="5.875" style="336" customWidth="1"/>
    <col min="8208" max="8208" width="7.875" style="336" customWidth="1"/>
    <col min="8209" max="8209" width="6.125" style="336" customWidth="1"/>
    <col min="8210" max="8210" width="13.125" style="336" customWidth="1"/>
    <col min="8211" max="8211" width="21" style="336" customWidth="1"/>
    <col min="8212" max="8212" width="4.625" style="336" customWidth="1"/>
    <col min="8213" max="8213" width="8" style="336" customWidth="1"/>
    <col min="8214" max="8214" width="11.5" style="336" customWidth="1"/>
    <col min="8215" max="8215" width="11.625" style="336" customWidth="1"/>
    <col min="8216" max="8216" width="13.125" style="336" customWidth="1"/>
    <col min="8217" max="8217" width="10" style="336" customWidth="1"/>
    <col min="8218" max="8218" width="11.25" style="336" customWidth="1"/>
    <col min="8219" max="8439" width="9" style="336" customWidth="1"/>
    <col min="8440" max="8440" width="3.125" style="336" customWidth="1"/>
    <col min="8441" max="8441" width="7.625" style="336" customWidth="1"/>
    <col min="8442" max="8442" width="4.125" style="336" customWidth="1"/>
    <col min="8443" max="8443" width="17" style="336" customWidth="1"/>
    <col min="8444" max="8444" width="3.625" style="336" customWidth="1"/>
    <col min="8445" max="8445" width="9.125" style="336" customWidth="1"/>
    <col min="8446" max="8446" width="3.625" style="336" customWidth="1"/>
    <col min="8447" max="8447" width="4.625" style="336"/>
    <col min="8448" max="8448" width="3.75" style="336" customWidth="1"/>
    <col min="8449" max="8449" width="10.875" style="336" customWidth="1"/>
    <col min="8450" max="8450" width="3.625" style="336" customWidth="1"/>
    <col min="8451" max="8451" width="8.75" style="336" customWidth="1"/>
    <col min="8452" max="8452" width="8.5" style="336" customWidth="1"/>
    <col min="8453" max="8453" width="23.5" style="336" customWidth="1"/>
    <col min="8454" max="8454" width="4.875" style="336" customWidth="1"/>
    <col min="8455" max="8455" width="4.625" style="336" customWidth="1"/>
    <col min="8456" max="8456" width="10.75" style="336" customWidth="1"/>
    <col min="8457" max="8457" width="0.125" style="336" customWidth="1"/>
    <col min="8458" max="8458" width="25.625" style="336" customWidth="1"/>
    <col min="8459" max="8459" width="10.875" style="336" customWidth="1"/>
    <col min="8460" max="8460" width="3.5" style="336" customWidth="1"/>
    <col min="8461" max="8461" width="6.375" style="336" customWidth="1"/>
    <col min="8462" max="8462" width="5" style="336" customWidth="1"/>
    <col min="8463" max="8463" width="5.875" style="336" customWidth="1"/>
    <col min="8464" max="8464" width="7.875" style="336" customWidth="1"/>
    <col min="8465" max="8465" width="6.125" style="336" customWidth="1"/>
    <col min="8466" max="8466" width="13.125" style="336" customWidth="1"/>
    <col min="8467" max="8467" width="21" style="336" customWidth="1"/>
    <col min="8468" max="8468" width="4.625" style="336" customWidth="1"/>
    <col min="8469" max="8469" width="8" style="336" customWidth="1"/>
    <col min="8470" max="8470" width="11.5" style="336" customWidth="1"/>
    <col min="8471" max="8471" width="11.625" style="336" customWidth="1"/>
    <col min="8472" max="8472" width="13.125" style="336" customWidth="1"/>
    <col min="8473" max="8473" width="10" style="336" customWidth="1"/>
    <col min="8474" max="8474" width="11.25" style="336" customWidth="1"/>
    <col min="8475" max="8695" width="9" style="336" customWidth="1"/>
    <col min="8696" max="8696" width="3.125" style="336" customWidth="1"/>
    <col min="8697" max="8697" width="7.625" style="336" customWidth="1"/>
    <col min="8698" max="8698" width="4.125" style="336" customWidth="1"/>
    <col min="8699" max="8699" width="17" style="336" customWidth="1"/>
    <col min="8700" max="8700" width="3.625" style="336" customWidth="1"/>
    <col min="8701" max="8701" width="9.125" style="336" customWidth="1"/>
    <col min="8702" max="8702" width="3.625" style="336" customWidth="1"/>
    <col min="8703" max="8703" width="4.625" style="336"/>
    <col min="8704" max="8704" width="3.75" style="336" customWidth="1"/>
    <col min="8705" max="8705" width="10.875" style="336" customWidth="1"/>
    <col min="8706" max="8706" width="3.625" style="336" customWidth="1"/>
    <col min="8707" max="8707" width="8.75" style="336" customWidth="1"/>
    <col min="8708" max="8708" width="8.5" style="336" customWidth="1"/>
    <col min="8709" max="8709" width="23.5" style="336" customWidth="1"/>
    <col min="8710" max="8710" width="4.875" style="336" customWidth="1"/>
    <col min="8711" max="8711" width="4.625" style="336" customWidth="1"/>
    <col min="8712" max="8712" width="10.75" style="336" customWidth="1"/>
    <col min="8713" max="8713" width="0.125" style="336" customWidth="1"/>
    <col min="8714" max="8714" width="25.625" style="336" customWidth="1"/>
    <col min="8715" max="8715" width="10.875" style="336" customWidth="1"/>
    <col min="8716" max="8716" width="3.5" style="336" customWidth="1"/>
    <col min="8717" max="8717" width="6.375" style="336" customWidth="1"/>
    <col min="8718" max="8718" width="5" style="336" customWidth="1"/>
    <col min="8719" max="8719" width="5.875" style="336" customWidth="1"/>
    <col min="8720" max="8720" width="7.875" style="336" customWidth="1"/>
    <col min="8721" max="8721" width="6.125" style="336" customWidth="1"/>
    <col min="8722" max="8722" width="13.125" style="336" customWidth="1"/>
    <col min="8723" max="8723" width="21" style="336" customWidth="1"/>
    <col min="8724" max="8724" width="4.625" style="336" customWidth="1"/>
    <col min="8725" max="8725" width="8" style="336" customWidth="1"/>
    <col min="8726" max="8726" width="11.5" style="336" customWidth="1"/>
    <col min="8727" max="8727" width="11.625" style="336" customWidth="1"/>
    <col min="8728" max="8728" width="13.125" style="336" customWidth="1"/>
    <col min="8729" max="8729" width="10" style="336" customWidth="1"/>
    <col min="8730" max="8730" width="11.25" style="336" customWidth="1"/>
    <col min="8731" max="8951" width="9" style="336" customWidth="1"/>
    <col min="8952" max="8952" width="3.125" style="336" customWidth="1"/>
    <col min="8953" max="8953" width="7.625" style="336" customWidth="1"/>
    <col min="8954" max="8954" width="4.125" style="336" customWidth="1"/>
    <col min="8955" max="8955" width="17" style="336" customWidth="1"/>
    <col min="8956" max="8956" width="3.625" style="336" customWidth="1"/>
    <col min="8957" max="8957" width="9.125" style="336" customWidth="1"/>
    <col min="8958" max="8958" width="3.625" style="336" customWidth="1"/>
    <col min="8959" max="8959" width="4.625" style="336"/>
    <col min="8960" max="8960" width="3.75" style="336" customWidth="1"/>
    <col min="8961" max="8961" width="10.875" style="336" customWidth="1"/>
    <col min="8962" max="8962" width="3.625" style="336" customWidth="1"/>
    <col min="8963" max="8963" width="8.75" style="336" customWidth="1"/>
    <col min="8964" max="8964" width="8.5" style="336" customWidth="1"/>
    <col min="8965" max="8965" width="23.5" style="336" customWidth="1"/>
    <col min="8966" max="8966" width="4.875" style="336" customWidth="1"/>
    <col min="8967" max="8967" width="4.625" style="336" customWidth="1"/>
    <col min="8968" max="8968" width="10.75" style="336" customWidth="1"/>
    <col min="8969" max="8969" width="0.125" style="336" customWidth="1"/>
    <col min="8970" max="8970" width="25.625" style="336" customWidth="1"/>
    <col min="8971" max="8971" width="10.875" style="336" customWidth="1"/>
    <col min="8972" max="8972" width="3.5" style="336" customWidth="1"/>
    <col min="8973" max="8973" width="6.375" style="336" customWidth="1"/>
    <col min="8974" max="8974" width="5" style="336" customWidth="1"/>
    <col min="8975" max="8975" width="5.875" style="336" customWidth="1"/>
    <col min="8976" max="8976" width="7.875" style="336" customWidth="1"/>
    <col min="8977" max="8977" width="6.125" style="336" customWidth="1"/>
    <col min="8978" max="8978" width="13.125" style="336" customWidth="1"/>
    <col min="8979" max="8979" width="21" style="336" customWidth="1"/>
    <col min="8980" max="8980" width="4.625" style="336" customWidth="1"/>
    <col min="8981" max="8981" width="8" style="336" customWidth="1"/>
    <col min="8982" max="8982" width="11.5" style="336" customWidth="1"/>
    <col min="8983" max="8983" width="11.625" style="336" customWidth="1"/>
    <col min="8984" max="8984" width="13.125" style="336" customWidth="1"/>
    <col min="8985" max="8985" width="10" style="336" customWidth="1"/>
    <col min="8986" max="8986" width="11.25" style="336" customWidth="1"/>
    <col min="8987" max="9207" width="9" style="336" customWidth="1"/>
    <col min="9208" max="9208" width="3.125" style="336" customWidth="1"/>
    <col min="9209" max="9209" width="7.625" style="336" customWidth="1"/>
    <col min="9210" max="9210" width="4.125" style="336" customWidth="1"/>
    <col min="9211" max="9211" width="17" style="336" customWidth="1"/>
    <col min="9212" max="9212" width="3.625" style="336" customWidth="1"/>
    <col min="9213" max="9213" width="9.125" style="336" customWidth="1"/>
    <col min="9214" max="9214" width="3.625" style="336" customWidth="1"/>
    <col min="9215" max="9215" width="4.625" style="336"/>
    <col min="9216" max="9216" width="3.75" style="336" customWidth="1"/>
    <col min="9217" max="9217" width="10.875" style="336" customWidth="1"/>
    <col min="9218" max="9218" width="3.625" style="336" customWidth="1"/>
    <col min="9219" max="9219" width="8.75" style="336" customWidth="1"/>
    <col min="9220" max="9220" width="8.5" style="336" customWidth="1"/>
    <col min="9221" max="9221" width="23.5" style="336" customWidth="1"/>
    <col min="9222" max="9222" width="4.875" style="336" customWidth="1"/>
    <col min="9223" max="9223" width="4.625" style="336" customWidth="1"/>
    <col min="9224" max="9224" width="10.75" style="336" customWidth="1"/>
    <col min="9225" max="9225" width="0.125" style="336" customWidth="1"/>
    <col min="9226" max="9226" width="25.625" style="336" customWidth="1"/>
    <col min="9227" max="9227" width="10.875" style="336" customWidth="1"/>
    <col min="9228" max="9228" width="3.5" style="336" customWidth="1"/>
    <col min="9229" max="9229" width="6.375" style="336" customWidth="1"/>
    <col min="9230" max="9230" width="5" style="336" customWidth="1"/>
    <col min="9231" max="9231" width="5.875" style="336" customWidth="1"/>
    <col min="9232" max="9232" width="7.875" style="336" customWidth="1"/>
    <col min="9233" max="9233" width="6.125" style="336" customWidth="1"/>
    <col min="9234" max="9234" width="13.125" style="336" customWidth="1"/>
    <col min="9235" max="9235" width="21" style="336" customWidth="1"/>
    <col min="9236" max="9236" width="4.625" style="336" customWidth="1"/>
    <col min="9237" max="9237" width="8" style="336" customWidth="1"/>
    <col min="9238" max="9238" width="11.5" style="336" customWidth="1"/>
    <col min="9239" max="9239" width="11.625" style="336" customWidth="1"/>
    <col min="9240" max="9240" width="13.125" style="336" customWidth="1"/>
    <col min="9241" max="9241" width="10" style="336" customWidth="1"/>
    <col min="9242" max="9242" width="11.25" style="336" customWidth="1"/>
    <col min="9243" max="9463" width="9" style="336" customWidth="1"/>
    <col min="9464" max="9464" width="3.125" style="336" customWidth="1"/>
    <col min="9465" max="9465" width="7.625" style="336" customWidth="1"/>
    <col min="9466" max="9466" width="4.125" style="336" customWidth="1"/>
    <col min="9467" max="9467" width="17" style="336" customWidth="1"/>
    <col min="9468" max="9468" width="3.625" style="336" customWidth="1"/>
    <col min="9469" max="9469" width="9.125" style="336" customWidth="1"/>
    <col min="9470" max="9470" width="3.625" style="336" customWidth="1"/>
    <col min="9471" max="9471" width="4.625" style="336"/>
    <col min="9472" max="9472" width="3.75" style="336" customWidth="1"/>
    <col min="9473" max="9473" width="10.875" style="336" customWidth="1"/>
    <col min="9474" max="9474" width="3.625" style="336" customWidth="1"/>
    <col min="9475" max="9475" width="8.75" style="336" customWidth="1"/>
    <col min="9476" max="9476" width="8.5" style="336" customWidth="1"/>
    <col min="9477" max="9477" width="23.5" style="336" customWidth="1"/>
    <col min="9478" max="9478" width="4.875" style="336" customWidth="1"/>
    <col min="9479" max="9479" width="4.625" style="336" customWidth="1"/>
    <col min="9480" max="9480" width="10.75" style="336" customWidth="1"/>
    <col min="9481" max="9481" width="0.125" style="336" customWidth="1"/>
    <col min="9482" max="9482" width="25.625" style="336" customWidth="1"/>
    <col min="9483" max="9483" width="10.875" style="336" customWidth="1"/>
    <col min="9484" max="9484" width="3.5" style="336" customWidth="1"/>
    <col min="9485" max="9485" width="6.375" style="336" customWidth="1"/>
    <col min="9486" max="9486" width="5" style="336" customWidth="1"/>
    <col min="9487" max="9487" width="5.875" style="336" customWidth="1"/>
    <col min="9488" max="9488" width="7.875" style="336" customWidth="1"/>
    <col min="9489" max="9489" width="6.125" style="336" customWidth="1"/>
    <col min="9490" max="9490" width="13.125" style="336" customWidth="1"/>
    <col min="9491" max="9491" width="21" style="336" customWidth="1"/>
    <col min="9492" max="9492" width="4.625" style="336" customWidth="1"/>
    <col min="9493" max="9493" width="8" style="336" customWidth="1"/>
    <col min="9494" max="9494" width="11.5" style="336" customWidth="1"/>
    <col min="9495" max="9495" width="11.625" style="336" customWidth="1"/>
    <col min="9496" max="9496" width="13.125" style="336" customWidth="1"/>
    <col min="9497" max="9497" width="10" style="336" customWidth="1"/>
    <col min="9498" max="9498" width="11.25" style="336" customWidth="1"/>
    <col min="9499" max="9719" width="9" style="336" customWidth="1"/>
    <col min="9720" max="9720" width="3.125" style="336" customWidth="1"/>
    <col min="9721" max="9721" width="7.625" style="336" customWidth="1"/>
    <col min="9722" max="9722" width="4.125" style="336" customWidth="1"/>
    <col min="9723" max="9723" width="17" style="336" customWidth="1"/>
    <col min="9724" max="9724" width="3.625" style="336" customWidth="1"/>
    <col min="9725" max="9725" width="9.125" style="336" customWidth="1"/>
    <col min="9726" max="9726" width="3.625" style="336" customWidth="1"/>
    <col min="9727" max="9727" width="4.625" style="336"/>
    <col min="9728" max="9728" width="3.75" style="336" customWidth="1"/>
    <col min="9729" max="9729" width="10.875" style="336" customWidth="1"/>
    <col min="9730" max="9730" width="3.625" style="336" customWidth="1"/>
    <col min="9731" max="9731" width="8.75" style="336" customWidth="1"/>
    <col min="9732" max="9732" width="8.5" style="336" customWidth="1"/>
    <col min="9733" max="9733" width="23.5" style="336" customWidth="1"/>
    <col min="9734" max="9734" width="4.875" style="336" customWidth="1"/>
    <col min="9735" max="9735" width="4.625" style="336" customWidth="1"/>
    <col min="9736" max="9736" width="10.75" style="336" customWidth="1"/>
    <col min="9737" max="9737" width="0.125" style="336" customWidth="1"/>
    <col min="9738" max="9738" width="25.625" style="336" customWidth="1"/>
    <col min="9739" max="9739" width="10.875" style="336" customWidth="1"/>
    <col min="9740" max="9740" width="3.5" style="336" customWidth="1"/>
    <col min="9741" max="9741" width="6.375" style="336" customWidth="1"/>
    <col min="9742" max="9742" width="5" style="336" customWidth="1"/>
    <col min="9743" max="9743" width="5.875" style="336" customWidth="1"/>
    <col min="9744" max="9744" width="7.875" style="336" customWidth="1"/>
    <col min="9745" max="9745" width="6.125" style="336" customWidth="1"/>
    <col min="9746" max="9746" width="13.125" style="336" customWidth="1"/>
    <col min="9747" max="9747" width="21" style="336" customWidth="1"/>
    <col min="9748" max="9748" width="4.625" style="336" customWidth="1"/>
    <col min="9749" max="9749" width="8" style="336" customWidth="1"/>
    <col min="9750" max="9750" width="11.5" style="336" customWidth="1"/>
    <col min="9751" max="9751" width="11.625" style="336" customWidth="1"/>
    <col min="9752" max="9752" width="13.125" style="336" customWidth="1"/>
    <col min="9753" max="9753" width="10" style="336" customWidth="1"/>
    <col min="9754" max="9754" width="11.25" style="336" customWidth="1"/>
    <col min="9755" max="9975" width="9" style="336" customWidth="1"/>
    <col min="9976" max="9976" width="3.125" style="336" customWidth="1"/>
    <col min="9977" max="9977" width="7.625" style="336" customWidth="1"/>
    <col min="9978" max="9978" width="4.125" style="336" customWidth="1"/>
    <col min="9979" max="9979" width="17" style="336" customWidth="1"/>
    <col min="9980" max="9980" width="3.625" style="336" customWidth="1"/>
    <col min="9981" max="9981" width="9.125" style="336" customWidth="1"/>
    <col min="9982" max="9982" width="3.625" style="336" customWidth="1"/>
    <col min="9983" max="9983" width="4.625" style="336"/>
    <col min="9984" max="9984" width="3.75" style="336" customWidth="1"/>
    <col min="9985" max="9985" width="10.875" style="336" customWidth="1"/>
    <col min="9986" max="9986" width="3.625" style="336" customWidth="1"/>
    <col min="9987" max="9987" width="8.75" style="336" customWidth="1"/>
    <col min="9988" max="9988" width="8.5" style="336" customWidth="1"/>
    <col min="9989" max="9989" width="23.5" style="336" customWidth="1"/>
    <col min="9990" max="9990" width="4.875" style="336" customWidth="1"/>
    <col min="9991" max="9991" width="4.625" style="336" customWidth="1"/>
    <col min="9992" max="9992" width="10.75" style="336" customWidth="1"/>
    <col min="9993" max="9993" width="0.125" style="336" customWidth="1"/>
    <col min="9994" max="9994" width="25.625" style="336" customWidth="1"/>
    <col min="9995" max="9995" width="10.875" style="336" customWidth="1"/>
    <col min="9996" max="9996" width="3.5" style="336" customWidth="1"/>
    <col min="9997" max="9997" width="6.375" style="336" customWidth="1"/>
    <col min="9998" max="9998" width="5" style="336" customWidth="1"/>
    <col min="9999" max="9999" width="5.875" style="336" customWidth="1"/>
    <col min="10000" max="10000" width="7.875" style="336" customWidth="1"/>
    <col min="10001" max="10001" width="6.125" style="336" customWidth="1"/>
    <col min="10002" max="10002" width="13.125" style="336" customWidth="1"/>
    <col min="10003" max="10003" width="21" style="336" customWidth="1"/>
    <col min="10004" max="10004" width="4.625" style="336" customWidth="1"/>
    <col min="10005" max="10005" width="8" style="336" customWidth="1"/>
    <col min="10006" max="10006" width="11.5" style="336" customWidth="1"/>
    <col min="10007" max="10007" width="11.625" style="336" customWidth="1"/>
    <col min="10008" max="10008" width="13.125" style="336" customWidth="1"/>
    <col min="10009" max="10009" width="10" style="336" customWidth="1"/>
    <col min="10010" max="10010" width="11.25" style="336" customWidth="1"/>
    <col min="10011" max="10231" width="9" style="336" customWidth="1"/>
    <col min="10232" max="10232" width="3.125" style="336" customWidth="1"/>
    <col min="10233" max="10233" width="7.625" style="336" customWidth="1"/>
    <col min="10234" max="10234" width="4.125" style="336" customWidth="1"/>
    <col min="10235" max="10235" width="17" style="336" customWidth="1"/>
    <col min="10236" max="10236" width="3.625" style="336" customWidth="1"/>
    <col min="10237" max="10237" width="9.125" style="336" customWidth="1"/>
    <col min="10238" max="10238" width="3.625" style="336" customWidth="1"/>
    <col min="10239" max="10239" width="4.625" style="336"/>
    <col min="10240" max="10240" width="3.75" style="336" customWidth="1"/>
    <col min="10241" max="10241" width="10.875" style="336" customWidth="1"/>
    <col min="10242" max="10242" width="3.625" style="336" customWidth="1"/>
    <col min="10243" max="10243" width="8.75" style="336" customWidth="1"/>
    <col min="10244" max="10244" width="8.5" style="336" customWidth="1"/>
    <col min="10245" max="10245" width="23.5" style="336" customWidth="1"/>
    <col min="10246" max="10246" width="4.875" style="336" customWidth="1"/>
    <col min="10247" max="10247" width="4.625" style="336" customWidth="1"/>
    <col min="10248" max="10248" width="10.75" style="336" customWidth="1"/>
    <col min="10249" max="10249" width="0.125" style="336" customWidth="1"/>
    <col min="10250" max="10250" width="25.625" style="336" customWidth="1"/>
    <col min="10251" max="10251" width="10.875" style="336" customWidth="1"/>
    <col min="10252" max="10252" width="3.5" style="336" customWidth="1"/>
    <col min="10253" max="10253" width="6.375" style="336" customWidth="1"/>
    <col min="10254" max="10254" width="5" style="336" customWidth="1"/>
    <col min="10255" max="10255" width="5.875" style="336" customWidth="1"/>
    <col min="10256" max="10256" width="7.875" style="336" customWidth="1"/>
    <col min="10257" max="10257" width="6.125" style="336" customWidth="1"/>
    <col min="10258" max="10258" width="13.125" style="336" customWidth="1"/>
    <col min="10259" max="10259" width="21" style="336" customWidth="1"/>
    <col min="10260" max="10260" width="4.625" style="336" customWidth="1"/>
    <col min="10261" max="10261" width="8" style="336" customWidth="1"/>
    <col min="10262" max="10262" width="11.5" style="336" customWidth="1"/>
    <col min="10263" max="10263" width="11.625" style="336" customWidth="1"/>
    <col min="10264" max="10264" width="13.125" style="336" customWidth="1"/>
    <col min="10265" max="10265" width="10" style="336" customWidth="1"/>
    <col min="10266" max="10266" width="11.25" style="336" customWidth="1"/>
    <col min="10267" max="10487" width="9" style="336" customWidth="1"/>
    <col min="10488" max="10488" width="3.125" style="336" customWidth="1"/>
    <col min="10489" max="10489" width="7.625" style="336" customWidth="1"/>
    <col min="10490" max="10490" width="4.125" style="336" customWidth="1"/>
    <col min="10491" max="10491" width="17" style="336" customWidth="1"/>
    <col min="10492" max="10492" width="3.625" style="336" customWidth="1"/>
    <col min="10493" max="10493" width="9.125" style="336" customWidth="1"/>
    <col min="10494" max="10494" width="3.625" style="336" customWidth="1"/>
    <col min="10495" max="10495" width="4.625" style="336"/>
    <col min="10496" max="10496" width="3.75" style="336" customWidth="1"/>
    <col min="10497" max="10497" width="10.875" style="336" customWidth="1"/>
    <col min="10498" max="10498" width="3.625" style="336" customWidth="1"/>
    <col min="10499" max="10499" width="8.75" style="336" customWidth="1"/>
    <col min="10500" max="10500" width="8.5" style="336" customWidth="1"/>
    <col min="10501" max="10501" width="23.5" style="336" customWidth="1"/>
    <col min="10502" max="10502" width="4.875" style="336" customWidth="1"/>
    <col min="10503" max="10503" width="4.625" style="336" customWidth="1"/>
    <col min="10504" max="10504" width="10.75" style="336" customWidth="1"/>
    <col min="10505" max="10505" width="0.125" style="336" customWidth="1"/>
    <col min="10506" max="10506" width="25.625" style="336" customWidth="1"/>
    <col min="10507" max="10507" width="10.875" style="336" customWidth="1"/>
    <col min="10508" max="10508" width="3.5" style="336" customWidth="1"/>
    <col min="10509" max="10509" width="6.375" style="336" customWidth="1"/>
    <col min="10510" max="10510" width="5" style="336" customWidth="1"/>
    <col min="10511" max="10511" width="5.875" style="336" customWidth="1"/>
    <col min="10512" max="10512" width="7.875" style="336" customWidth="1"/>
    <col min="10513" max="10513" width="6.125" style="336" customWidth="1"/>
    <col min="10514" max="10514" width="13.125" style="336" customWidth="1"/>
    <col min="10515" max="10515" width="21" style="336" customWidth="1"/>
    <col min="10516" max="10516" width="4.625" style="336" customWidth="1"/>
    <col min="10517" max="10517" width="8" style="336" customWidth="1"/>
    <col min="10518" max="10518" width="11.5" style="336" customWidth="1"/>
    <col min="10519" max="10519" width="11.625" style="336" customWidth="1"/>
    <col min="10520" max="10520" width="13.125" style="336" customWidth="1"/>
    <col min="10521" max="10521" width="10" style="336" customWidth="1"/>
    <col min="10522" max="10522" width="11.25" style="336" customWidth="1"/>
    <col min="10523" max="10743" width="9" style="336" customWidth="1"/>
    <col min="10744" max="10744" width="3.125" style="336" customWidth="1"/>
    <col min="10745" max="10745" width="7.625" style="336" customWidth="1"/>
    <col min="10746" max="10746" width="4.125" style="336" customWidth="1"/>
    <col min="10747" max="10747" width="17" style="336" customWidth="1"/>
    <col min="10748" max="10748" width="3.625" style="336" customWidth="1"/>
    <col min="10749" max="10749" width="9.125" style="336" customWidth="1"/>
    <col min="10750" max="10750" width="3.625" style="336" customWidth="1"/>
    <col min="10751" max="10751" width="4.625" style="336"/>
    <col min="10752" max="10752" width="3.75" style="336" customWidth="1"/>
    <col min="10753" max="10753" width="10.875" style="336" customWidth="1"/>
    <col min="10754" max="10754" width="3.625" style="336" customWidth="1"/>
    <col min="10755" max="10755" width="8.75" style="336" customWidth="1"/>
    <col min="10756" max="10756" width="8.5" style="336" customWidth="1"/>
    <col min="10757" max="10757" width="23.5" style="336" customWidth="1"/>
    <col min="10758" max="10758" width="4.875" style="336" customWidth="1"/>
    <col min="10759" max="10759" width="4.625" style="336" customWidth="1"/>
    <col min="10760" max="10760" width="10.75" style="336" customWidth="1"/>
    <col min="10761" max="10761" width="0.125" style="336" customWidth="1"/>
    <col min="10762" max="10762" width="25.625" style="336" customWidth="1"/>
    <col min="10763" max="10763" width="10.875" style="336" customWidth="1"/>
    <col min="10764" max="10764" width="3.5" style="336" customWidth="1"/>
    <col min="10765" max="10765" width="6.375" style="336" customWidth="1"/>
    <col min="10766" max="10766" width="5" style="336" customWidth="1"/>
    <col min="10767" max="10767" width="5.875" style="336" customWidth="1"/>
    <col min="10768" max="10768" width="7.875" style="336" customWidth="1"/>
    <col min="10769" max="10769" width="6.125" style="336" customWidth="1"/>
    <col min="10770" max="10770" width="13.125" style="336" customWidth="1"/>
    <col min="10771" max="10771" width="21" style="336" customWidth="1"/>
    <col min="10772" max="10772" width="4.625" style="336" customWidth="1"/>
    <col min="10773" max="10773" width="8" style="336" customWidth="1"/>
    <col min="10774" max="10774" width="11.5" style="336" customWidth="1"/>
    <col min="10775" max="10775" width="11.625" style="336" customWidth="1"/>
    <col min="10776" max="10776" width="13.125" style="336" customWidth="1"/>
    <col min="10777" max="10777" width="10" style="336" customWidth="1"/>
    <col min="10778" max="10778" width="11.25" style="336" customWidth="1"/>
    <col min="10779" max="10999" width="9" style="336" customWidth="1"/>
    <col min="11000" max="11000" width="3.125" style="336" customWidth="1"/>
    <col min="11001" max="11001" width="7.625" style="336" customWidth="1"/>
    <col min="11002" max="11002" width="4.125" style="336" customWidth="1"/>
    <col min="11003" max="11003" width="17" style="336" customWidth="1"/>
    <col min="11004" max="11004" width="3.625" style="336" customWidth="1"/>
    <col min="11005" max="11005" width="9.125" style="336" customWidth="1"/>
    <col min="11006" max="11006" width="3.625" style="336" customWidth="1"/>
    <col min="11007" max="11007" width="4.625" style="336"/>
    <col min="11008" max="11008" width="3.75" style="336" customWidth="1"/>
    <col min="11009" max="11009" width="10.875" style="336" customWidth="1"/>
    <col min="11010" max="11010" width="3.625" style="336" customWidth="1"/>
    <col min="11011" max="11011" width="8.75" style="336" customWidth="1"/>
    <col min="11012" max="11012" width="8.5" style="336" customWidth="1"/>
    <col min="11013" max="11013" width="23.5" style="336" customWidth="1"/>
    <col min="11014" max="11014" width="4.875" style="336" customWidth="1"/>
    <col min="11015" max="11015" width="4.625" style="336" customWidth="1"/>
    <col min="11016" max="11016" width="10.75" style="336" customWidth="1"/>
    <col min="11017" max="11017" width="0.125" style="336" customWidth="1"/>
    <col min="11018" max="11018" width="25.625" style="336" customWidth="1"/>
    <col min="11019" max="11019" width="10.875" style="336" customWidth="1"/>
    <col min="11020" max="11020" width="3.5" style="336" customWidth="1"/>
    <col min="11021" max="11021" width="6.375" style="336" customWidth="1"/>
    <col min="11022" max="11022" width="5" style="336" customWidth="1"/>
    <col min="11023" max="11023" width="5.875" style="336" customWidth="1"/>
    <col min="11024" max="11024" width="7.875" style="336" customWidth="1"/>
    <col min="11025" max="11025" width="6.125" style="336" customWidth="1"/>
    <col min="11026" max="11026" width="13.125" style="336" customWidth="1"/>
    <col min="11027" max="11027" width="21" style="336" customWidth="1"/>
    <col min="11028" max="11028" width="4.625" style="336" customWidth="1"/>
    <col min="11029" max="11029" width="8" style="336" customWidth="1"/>
    <col min="11030" max="11030" width="11.5" style="336" customWidth="1"/>
    <col min="11031" max="11031" width="11.625" style="336" customWidth="1"/>
    <col min="11032" max="11032" width="13.125" style="336" customWidth="1"/>
    <col min="11033" max="11033" width="10" style="336" customWidth="1"/>
    <col min="11034" max="11034" width="11.25" style="336" customWidth="1"/>
    <col min="11035" max="11255" width="9" style="336" customWidth="1"/>
    <col min="11256" max="11256" width="3.125" style="336" customWidth="1"/>
    <col min="11257" max="11257" width="7.625" style="336" customWidth="1"/>
    <col min="11258" max="11258" width="4.125" style="336" customWidth="1"/>
    <col min="11259" max="11259" width="17" style="336" customWidth="1"/>
    <col min="11260" max="11260" width="3.625" style="336" customWidth="1"/>
    <col min="11261" max="11261" width="9.125" style="336" customWidth="1"/>
    <col min="11262" max="11262" width="3.625" style="336" customWidth="1"/>
    <col min="11263" max="11263" width="4.625" style="336"/>
    <col min="11264" max="11264" width="3.75" style="336" customWidth="1"/>
    <col min="11265" max="11265" width="10.875" style="336" customWidth="1"/>
    <col min="11266" max="11266" width="3.625" style="336" customWidth="1"/>
    <col min="11267" max="11267" width="8.75" style="336" customWidth="1"/>
    <col min="11268" max="11268" width="8.5" style="336" customWidth="1"/>
    <col min="11269" max="11269" width="23.5" style="336" customWidth="1"/>
    <col min="11270" max="11270" width="4.875" style="336" customWidth="1"/>
    <col min="11271" max="11271" width="4.625" style="336" customWidth="1"/>
    <col min="11272" max="11272" width="10.75" style="336" customWidth="1"/>
    <col min="11273" max="11273" width="0.125" style="336" customWidth="1"/>
    <col min="11274" max="11274" width="25.625" style="336" customWidth="1"/>
    <col min="11275" max="11275" width="10.875" style="336" customWidth="1"/>
    <col min="11276" max="11276" width="3.5" style="336" customWidth="1"/>
    <col min="11277" max="11277" width="6.375" style="336" customWidth="1"/>
    <col min="11278" max="11278" width="5" style="336" customWidth="1"/>
    <col min="11279" max="11279" width="5.875" style="336" customWidth="1"/>
    <col min="11280" max="11280" width="7.875" style="336" customWidth="1"/>
    <col min="11281" max="11281" width="6.125" style="336" customWidth="1"/>
    <col min="11282" max="11282" width="13.125" style="336" customWidth="1"/>
    <col min="11283" max="11283" width="21" style="336" customWidth="1"/>
    <col min="11284" max="11284" width="4.625" style="336" customWidth="1"/>
    <col min="11285" max="11285" width="8" style="336" customWidth="1"/>
    <col min="11286" max="11286" width="11.5" style="336" customWidth="1"/>
    <col min="11287" max="11287" width="11.625" style="336" customWidth="1"/>
    <col min="11288" max="11288" width="13.125" style="336" customWidth="1"/>
    <col min="11289" max="11289" width="10" style="336" customWidth="1"/>
    <col min="11290" max="11290" width="11.25" style="336" customWidth="1"/>
    <col min="11291" max="11511" width="9" style="336" customWidth="1"/>
    <col min="11512" max="11512" width="3.125" style="336" customWidth="1"/>
    <col min="11513" max="11513" width="7.625" style="336" customWidth="1"/>
    <col min="11514" max="11514" width="4.125" style="336" customWidth="1"/>
    <col min="11515" max="11515" width="17" style="336" customWidth="1"/>
    <col min="11516" max="11516" width="3.625" style="336" customWidth="1"/>
    <col min="11517" max="11517" width="9.125" style="336" customWidth="1"/>
    <col min="11518" max="11518" width="3.625" style="336" customWidth="1"/>
    <col min="11519" max="11519" width="4.625" style="336"/>
    <col min="11520" max="11520" width="3.75" style="336" customWidth="1"/>
    <col min="11521" max="11521" width="10.875" style="336" customWidth="1"/>
    <col min="11522" max="11522" width="3.625" style="336" customWidth="1"/>
    <col min="11523" max="11523" width="8.75" style="336" customWidth="1"/>
    <col min="11524" max="11524" width="8.5" style="336" customWidth="1"/>
    <col min="11525" max="11525" width="23.5" style="336" customWidth="1"/>
    <col min="11526" max="11526" width="4.875" style="336" customWidth="1"/>
    <col min="11527" max="11527" width="4.625" style="336" customWidth="1"/>
    <col min="11528" max="11528" width="10.75" style="336" customWidth="1"/>
    <col min="11529" max="11529" width="0.125" style="336" customWidth="1"/>
    <col min="11530" max="11530" width="25.625" style="336" customWidth="1"/>
    <col min="11531" max="11531" width="10.875" style="336" customWidth="1"/>
    <col min="11532" max="11532" width="3.5" style="336" customWidth="1"/>
    <col min="11533" max="11533" width="6.375" style="336" customWidth="1"/>
    <col min="11534" max="11534" width="5" style="336" customWidth="1"/>
    <col min="11535" max="11535" width="5.875" style="336" customWidth="1"/>
    <col min="11536" max="11536" width="7.875" style="336" customWidth="1"/>
    <col min="11537" max="11537" width="6.125" style="336" customWidth="1"/>
    <col min="11538" max="11538" width="13.125" style="336" customWidth="1"/>
    <col min="11539" max="11539" width="21" style="336" customWidth="1"/>
    <col min="11540" max="11540" width="4.625" style="336" customWidth="1"/>
    <col min="11541" max="11541" width="8" style="336" customWidth="1"/>
    <col min="11542" max="11542" width="11.5" style="336" customWidth="1"/>
    <col min="11543" max="11543" width="11.625" style="336" customWidth="1"/>
    <col min="11544" max="11544" width="13.125" style="336" customWidth="1"/>
    <col min="11545" max="11545" width="10" style="336" customWidth="1"/>
    <col min="11546" max="11546" width="11.25" style="336" customWidth="1"/>
    <col min="11547" max="11767" width="9" style="336" customWidth="1"/>
    <col min="11768" max="11768" width="3.125" style="336" customWidth="1"/>
    <col min="11769" max="11769" width="7.625" style="336" customWidth="1"/>
    <col min="11770" max="11770" width="4.125" style="336" customWidth="1"/>
    <col min="11771" max="11771" width="17" style="336" customWidth="1"/>
    <col min="11772" max="11772" width="3.625" style="336" customWidth="1"/>
    <col min="11773" max="11773" width="9.125" style="336" customWidth="1"/>
    <col min="11774" max="11774" width="3.625" style="336" customWidth="1"/>
    <col min="11775" max="11775" width="4.625" style="336"/>
    <col min="11776" max="11776" width="3.75" style="336" customWidth="1"/>
    <col min="11777" max="11777" width="10.875" style="336" customWidth="1"/>
    <col min="11778" max="11778" width="3.625" style="336" customWidth="1"/>
    <col min="11779" max="11779" width="8.75" style="336" customWidth="1"/>
    <col min="11780" max="11780" width="8.5" style="336" customWidth="1"/>
    <col min="11781" max="11781" width="23.5" style="336" customWidth="1"/>
    <col min="11782" max="11782" width="4.875" style="336" customWidth="1"/>
    <col min="11783" max="11783" width="4.625" style="336" customWidth="1"/>
    <col min="11784" max="11784" width="10.75" style="336" customWidth="1"/>
    <col min="11785" max="11785" width="0.125" style="336" customWidth="1"/>
    <col min="11786" max="11786" width="25.625" style="336" customWidth="1"/>
    <col min="11787" max="11787" width="10.875" style="336" customWidth="1"/>
    <col min="11788" max="11788" width="3.5" style="336" customWidth="1"/>
    <col min="11789" max="11789" width="6.375" style="336" customWidth="1"/>
    <col min="11790" max="11790" width="5" style="336" customWidth="1"/>
    <col min="11791" max="11791" width="5.875" style="336" customWidth="1"/>
    <col min="11792" max="11792" width="7.875" style="336" customWidth="1"/>
    <col min="11793" max="11793" width="6.125" style="336" customWidth="1"/>
    <col min="11794" max="11794" width="13.125" style="336" customWidth="1"/>
    <col min="11795" max="11795" width="21" style="336" customWidth="1"/>
    <col min="11796" max="11796" width="4.625" style="336" customWidth="1"/>
    <col min="11797" max="11797" width="8" style="336" customWidth="1"/>
    <col min="11798" max="11798" width="11.5" style="336" customWidth="1"/>
    <col min="11799" max="11799" width="11.625" style="336" customWidth="1"/>
    <col min="11800" max="11800" width="13.125" style="336" customWidth="1"/>
    <col min="11801" max="11801" width="10" style="336" customWidth="1"/>
    <col min="11802" max="11802" width="11.25" style="336" customWidth="1"/>
    <col min="11803" max="12023" width="9" style="336" customWidth="1"/>
    <col min="12024" max="12024" width="3.125" style="336" customWidth="1"/>
    <col min="12025" max="12025" width="7.625" style="336" customWidth="1"/>
    <col min="12026" max="12026" width="4.125" style="336" customWidth="1"/>
    <col min="12027" max="12027" width="17" style="336" customWidth="1"/>
    <col min="12028" max="12028" width="3.625" style="336" customWidth="1"/>
    <col min="12029" max="12029" width="9.125" style="336" customWidth="1"/>
    <col min="12030" max="12030" width="3.625" style="336" customWidth="1"/>
    <col min="12031" max="12031" width="4.625" style="336"/>
    <col min="12032" max="12032" width="3.75" style="336" customWidth="1"/>
    <col min="12033" max="12033" width="10.875" style="336" customWidth="1"/>
    <col min="12034" max="12034" width="3.625" style="336" customWidth="1"/>
    <col min="12035" max="12035" width="8.75" style="336" customWidth="1"/>
    <col min="12036" max="12036" width="8.5" style="336" customWidth="1"/>
    <col min="12037" max="12037" width="23.5" style="336" customWidth="1"/>
    <col min="12038" max="12038" width="4.875" style="336" customWidth="1"/>
    <col min="12039" max="12039" width="4.625" style="336" customWidth="1"/>
    <col min="12040" max="12040" width="10.75" style="336" customWidth="1"/>
    <col min="12041" max="12041" width="0.125" style="336" customWidth="1"/>
    <col min="12042" max="12042" width="25.625" style="336" customWidth="1"/>
    <col min="12043" max="12043" width="10.875" style="336" customWidth="1"/>
    <col min="12044" max="12044" width="3.5" style="336" customWidth="1"/>
    <col min="12045" max="12045" width="6.375" style="336" customWidth="1"/>
    <col min="12046" max="12046" width="5" style="336" customWidth="1"/>
    <col min="12047" max="12047" width="5.875" style="336" customWidth="1"/>
    <col min="12048" max="12048" width="7.875" style="336" customWidth="1"/>
    <col min="12049" max="12049" width="6.125" style="336" customWidth="1"/>
    <col min="12050" max="12050" width="13.125" style="336" customWidth="1"/>
    <col min="12051" max="12051" width="21" style="336" customWidth="1"/>
    <col min="12052" max="12052" width="4.625" style="336" customWidth="1"/>
    <col min="12053" max="12053" width="8" style="336" customWidth="1"/>
    <col min="12054" max="12054" width="11.5" style="336" customWidth="1"/>
    <col min="12055" max="12055" width="11.625" style="336" customWidth="1"/>
    <col min="12056" max="12056" width="13.125" style="336" customWidth="1"/>
    <col min="12057" max="12057" width="10" style="336" customWidth="1"/>
    <col min="12058" max="12058" width="11.25" style="336" customWidth="1"/>
    <col min="12059" max="12279" width="9" style="336" customWidth="1"/>
    <col min="12280" max="12280" width="3.125" style="336" customWidth="1"/>
    <col min="12281" max="12281" width="7.625" style="336" customWidth="1"/>
    <col min="12282" max="12282" width="4.125" style="336" customWidth="1"/>
    <col min="12283" max="12283" width="17" style="336" customWidth="1"/>
    <col min="12284" max="12284" width="3.625" style="336" customWidth="1"/>
    <col min="12285" max="12285" width="9.125" style="336" customWidth="1"/>
    <col min="12286" max="12286" width="3.625" style="336" customWidth="1"/>
    <col min="12287" max="12287" width="4.625" style="336"/>
    <col min="12288" max="12288" width="3.75" style="336" customWidth="1"/>
    <col min="12289" max="12289" width="10.875" style="336" customWidth="1"/>
    <col min="12290" max="12290" width="3.625" style="336" customWidth="1"/>
    <col min="12291" max="12291" width="8.75" style="336" customWidth="1"/>
    <col min="12292" max="12292" width="8.5" style="336" customWidth="1"/>
    <col min="12293" max="12293" width="23.5" style="336" customWidth="1"/>
    <col min="12294" max="12294" width="4.875" style="336" customWidth="1"/>
    <col min="12295" max="12295" width="4.625" style="336" customWidth="1"/>
    <col min="12296" max="12296" width="10.75" style="336" customWidth="1"/>
    <col min="12297" max="12297" width="0.125" style="336" customWidth="1"/>
    <col min="12298" max="12298" width="25.625" style="336" customWidth="1"/>
    <col min="12299" max="12299" width="10.875" style="336" customWidth="1"/>
    <col min="12300" max="12300" width="3.5" style="336" customWidth="1"/>
    <col min="12301" max="12301" width="6.375" style="336" customWidth="1"/>
    <col min="12302" max="12302" width="5" style="336" customWidth="1"/>
    <col min="12303" max="12303" width="5.875" style="336" customWidth="1"/>
    <col min="12304" max="12304" width="7.875" style="336" customWidth="1"/>
    <col min="12305" max="12305" width="6.125" style="336" customWidth="1"/>
    <col min="12306" max="12306" width="13.125" style="336" customWidth="1"/>
    <col min="12307" max="12307" width="21" style="336" customWidth="1"/>
    <col min="12308" max="12308" width="4.625" style="336" customWidth="1"/>
    <col min="12309" max="12309" width="8" style="336" customWidth="1"/>
    <col min="12310" max="12310" width="11.5" style="336" customWidth="1"/>
    <col min="12311" max="12311" width="11.625" style="336" customWidth="1"/>
    <col min="12312" max="12312" width="13.125" style="336" customWidth="1"/>
    <col min="12313" max="12313" width="10" style="336" customWidth="1"/>
    <col min="12314" max="12314" width="11.25" style="336" customWidth="1"/>
    <col min="12315" max="12535" width="9" style="336" customWidth="1"/>
    <col min="12536" max="12536" width="3.125" style="336" customWidth="1"/>
    <col min="12537" max="12537" width="7.625" style="336" customWidth="1"/>
    <col min="12538" max="12538" width="4.125" style="336" customWidth="1"/>
    <col min="12539" max="12539" width="17" style="336" customWidth="1"/>
    <col min="12540" max="12540" width="3.625" style="336" customWidth="1"/>
    <col min="12541" max="12541" width="9.125" style="336" customWidth="1"/>
    <col min="12542" max="12542" width="3.625" style="336" customWidth="1"/>
    <col min="12543" max="12543" width="4.625" style="336"/>
    <col min="12544" max="12544" width="3.75" style="336" customWidth="1"/>
    <col min="12545" max="12545" width="10.875" style="336" customWidth="1"/>
    <col min="12546" max="12546" width="3.625" style="336" customWidth="1"/>
    <col min="12547" max="12547" width="8.75" style="336" customWidth="1"/>
    <col min="12548" max="12548" width="8.5" style="336" customWidth="1"/>
    <col min="12549" max="12549" width="23.5" style="336" customWidth="1"/>
    <col min="12550" max="12550" width="4.875" style="336" customWidth="1"/>
    <col min="12551" max="12551" width="4.625" style="336" customWidth="1"/>
    <col min="12552" max="12552" width="10.75" style="336" customWidth="1"/>
    <col min="12553" max="12553" width="0.125" style="336" customWidth="1"/>
    <col min="12554" max="12554" width="25.625" style="336" customWidth="1"/>
    <col min="12555" max="12555" width="10.875" style="336" customWidth="1"/>
    <col min="12556" max="12556" width="3.5" style="336" customWidth="1"/>
    <col min="12557" max="12557" width="6.375" style="336" customWidth="1"/>
    <col min="12558" max="12558" width="5" style="336" customWidth="1"/>
    <col min="12559" max="12559" width="5.875" style="336" customWidth="1"/>
    <col min="12560" max="12560" width="7.875" style="336" customWidth="1"/>
    <col min="12561" max="12561" width="6.125" style="336" customWidth="1"/>
    <col min="12562" max="12562" width="13.125" style="336" customWidth="1"/>
    <col min="12563" max="12563" width="21" style="336" customWidth="1"/>
    <col min="12564" max="12564" width="4.625" style="336" customWidth="1"/>
    <col min="12565" max="12565" width="8" style="336" customWidth="1"/>
    <col min="12566" max="12566" width="11.5" style="336" customWidth="1"/>
    <col min="12567" max="12567" width="11.625" style="336" customWidth="1"/>
    <col min="12568" max="12568" width="13.125" style="336" customWidth="1"/>
    <col min="12569" max="12569" width="10" style="336" customWidth="1"/>
    <col min="12570" max="12570" width="11.25" style="336" customWidth="1"/>
    <col min="12571" max="12791" width="9" style="336" customWidth="1"/>
    <col min="12792" max="12792" width="3.125" style="336" customWidth="1"/>
    <col min="12793" max="12793" width="7.625" style="336" customWidth="1"/>
    <col min="12794" max="12794" width="4.125" style="336" customWidth="1"/>
    <col min="12795" max="12795" width="17" style="336" customWidth="1"/>
    <col min="12796" max="12796" width="3.625" style="336" customWidth="1"/>
    <col min="12797" max="12797" width="9.125" style="336" customWidth="1"/>
    <col min="12798" max="12798" width="3.625" style="336" customWidth="1"/>
    <col min="12799" max="12799" width="4.625" style="336"/>
    <col min="12800" max="12800" width="3.75" style="336" customWidth="1"/>
    <col min="12801" max="12801" width="10.875" style="336" customWidth="1"/>
    <col min="12802" max="12802" width="3.625" style="336" customWidth="1"/>
    <col min="12803" max="12803" width="8.75" style="336" customWidth="1"/>
    <col min="12804" max="12804" width="8.5" style="336" customWidth="1"/>
    <col min="12805" max="12805" width="23.5" style="336" customWidth="1"/>
    <col min="12806" max="12806" width="4.875" style="336" customWidth="1"/>
    <col min="12807" max="12807" width="4.625" style="336" customWidth="1"/>
    <col min="12808" max="12808" width="10.75" style="336" customWidth="1"/>
    <col min="12809" max="12809" width="0.125" style="336" customWidth="1"/>
    <col min="12810" max="12810" width="25.625" style="336" customWidth="1"/>
    <col min="12811" max="12811" width="10.875" style="336" customWidth="1"/>
    <col min="12812" max="12812" width="3.5" style="336" customWidth="1"/>
    <col min="12813" max="12813" width="6.375" style="336" customWidth="1"/>
    <col min="12814" max="12814" width="5" style="336" customWidth="1"/>
    <col min="12815" max="12815" width="5.875" style="336" customWidth="1"/>
    <col min="12816" max="12816" width="7.875" style="336" customWidth="1"/>
    <col min="12817" max="12817" width="6.125" style="336" customWidth="1"/>
    <col min="12818" max="12818" width="13.125" style="336" customWidth="1"/>
    <col min="12819" max="12819" width="21" style="336" customWidth="1"/>
    <col min="12820" max="12820" width="4.625" style="336" customWidth="1"/>
    <col min="12821" max="12821" width="8" style="336" customWidth="1"/>
    <col min="12822" max="12822" width="11.5" style="336" customWidth="1"/>
    <col min="12823" max="12823" width="11.625" style="336" customWidth="1"/>
    <col min="12824" max="12824" width="13.125" style="336" customWidth="1"/>
    <col min="12825" max="12825" width="10" style="336" customWidth="1"/>
    <col min="12826" max="12826" width="11.25" style="336" customWidth="1"/>
    <col min="12827" max="13047" width="9" style="336" customWidth="1"/>
    <col min="13048" max="13048" width="3.125" style="336" customWidth="1"/>
    <col min="13049" max="13049" width="7.625" style="336" customWidth="1"/>
    <col min="13050" max="13050" width="4.125" style="336" customWidth="1"/>
    <col min="13051" max="13051" width="17" style="336" customWidth="1"/>
    <col min="13052" max="13052" width="3.625" style="336" customWidth="1"/>
    <col min="13053" max="13053" width="9.125" style="336" customWidth="1"/>
    <col min="13054" max="13054" width="3.625" style="336" customWidth="1"/>
    <col min="13055" max="13055" width="4.625" style="336"/>
    <col min="13056" max="13056" width="3.75" style="336" customWidth="1"/>
    <col min="13057" max="13057" width="10.875" style="336" customWidth="1"/>
    <col min="13058" max="13058" width="3.625" style="336" customWidth="1"/>
    <col min="13059" max="13059" width="8.75" style="336" customWidth="1"/>
    <col min="13060" max="13060" width="8.5" style="336" customWidth="1"/>
    <col min="13061" max="13061" width="23.5" style="336" customWidth="1"/>
    <col min="13062" max="13062" width="4.875" style="336" customWidth="1"/>
    <col min="13063" max="13063" width="4.625" style="336" customWidth="1"/>
    <col min="13064" max="13064" width="10.75" style="336" customWidth="1"/>
    <col min="13065" max="13065" width="0.125" style="336" customWidth="1"/>
    <col min="13066" max="13066" width="25.625" style="336" customWidth="1"/>
    <col min="13067" max="13067" width="10.875" style="336" customWidth="1"/>
    <col min="13068" max="13068" width="3.5" style="336" customWidth="1"/>
    <col min="13069" max="13069" width="6.375" style="336" customWidth="1"/>
    <col min="13070" max="13070" width="5" style="336" customWidth="1"/>
    <col min="13071" max="13071" width="5.875" style="336" customWidth="1"/>
    <col min="13072" max="13072" width="7.875" style="336" customWidth="1"/>
    <col min="13073" max="13073" width="6.125" style="336" customWidth="1"/>
    <col min="13074" max="13074" width="13.125" style="336" customWidth="1"/>
    <col min="13075" max="13075" width="21" style="336" customWidth="1"/>
    <col min="13076" max="13076" width="4.625" style="336" customWidth="1"/>
    <col min="13077" max="13077" width="8" style="336" customWidth="1"/>
    <col min="13078" max="13078" width="11.5" style="336" customWidth="1"/>
    <col min="13079" max="13079" width="11.625" style="336" customWidth="1"/>
    <col min="13080" max="13080" width="13.125" style="336" customWidth="1"/>
    <col min="13081" max="13081" width="10" style="336" customWidth="1"/>
    <col min="13082" max="13082" width="11.25" style="336" customWidth="1"/>
    <col min="13083" max="13303" width="9" style="336" customWidth="1"/>
    <col min="13304" max="13304" width="3.125" style="336" customWidth="1"/>
    <col min="13305" max="13305" width="7.625" style="336" customWidth="1"/>
    <col min="13306" max="13306" width="4.125" style="336" customWidth="1"/>
    <col min="13307" max="13307" width="17" style="336" customWidth="1"/>
    <col min="13308" max="13308" width="3.625" style="336" customWidth="1"/>
    <col min="13309" max="13309" width="9.125" style="336" customWidth="1"/>
    <col min="13310" max="13310" width="3.625" style="336" customWidth="1"/>
    <col min="13311" max="13311" width="4.625" style="336"/>
    <col min="13312" max="13312" width="3.75" style="336" customWidth="1"/>
    <col min="13313" max="13313" width="10.875" style="336" customWidth="1"/>
    <col min="13314" max="13314" width="3.625" style="336" customWidth="1"/>
    <col min="13315" max="13315" width="8.75" style="336" customWidth="1"/>
    <col min="13316" max="13316" width="8.5" style="336" customWidth="1"/>
    <col min="13317" max="13317" width="23.5" style="336" customWidth="1"/>
    <col min="13318" max="13318" width="4.875" style="336" customWidth="1"/>
    <col min="13319" max="13319" width="4.625" style="336" customWidth="1"/>
    <col min="13320" max="13320" width="10.75" style="336" customWidth="1"/>
    <col min="13321" max="13321" width="0.125" style="336" customWidth="1"/>
    <col min="13322" max="13322" width="25.625" style="336" customWidth="1"/>
    <col min="13323" max="13323" width="10.875" style="336" customWidth="1"/>
    <col min="13324" max="13324" width="3.5" style="336" customWidth="1"/>
    <col min="13325" max="13325" width="6.375" style="336" customWidth="1"/>
    <col min="13326" max="13326" width="5" style="336" customWidth="1"/>
    <col min="13327" max="13327" width="5.875" style="336" customWidth="1"/>
    <col min="13328" max="13328" width="7.875" style="336" customWidth="1"/>
    <col min="13329" max="13329" width="6.125" style="336" customWidth="1"/>
    <col min="13330" max="13330" width="13.125" style="336" customWidth="1"/>
    <col min="13331" max="13331" width="21" style="336" customWidth="1"/>
    <col min="13332" max="13332" width="4.625" style="336" customWidth="1"/>
    <col min="13333" max="13333" width="8" style="336" customWidth="1"/>
    <col min="13334" max="13334" width="11.5" style="336" customWidth="1"/>
    <col min="13335" max="13335" width="11.625" style="336" customWidth="1"/>
    <col min="13336" max="13336" width="13.125" style="336" customWidth="1"/>
    <col min="13337" max="13337" width="10" style="336" customWidth="1"/>
    <col min="13338" max="13338" width="11.25" style="336" customWidth="1"/>
    <col min="13339" max="13559" width="9" style="336" customWidth="1"/>
    <col min="13560" max="13560" width="3.125" style="336" customWidth="1"/>
    <col min="13561" max="13561" width="7.625" style="336" customWidth="1"/>
    <col min="13562" max="13562" width="4.125" style="336" customWidth="1"/>
    <col min="13563" max="13563" width="17" style="336" customWidth="1"/>
    <col min="13564" max="13564" width="3.625" style="336" customWidth="1"/>
    <col min="13565" max="13565" width="9.125" style="336" customWidth="1"/>
    <col min="13566" max="13566" width="3.625" style="336" customWidth="1"/>
    <col min="13567" max="13567" width="4.625" style="336"/>
    <col min="13568" max="13568" width="3.75" style="336" customWidth="1"/>
    <col min="13569" max="13569" width="10.875" style="336" customWidth="1"/>
    <col min="13570" max="13570" width="3.625" style="336" customWidth="1"/>
    <col min="13571" max="13571" width="8.75" style="336" customWidth="1"/>
    <col min="13572" max="13572" width="8.5" style="336" customWidth="1"/>
    <col min="13573" max="13573" width="23.5" style="336" customWidth="1"/>
    <col min="13574" max="13574" width="4.875" style="336" customWidth="1"/>
    <col min="13575" max="13575" width="4.625" style="336" customWidth="1"/>
    <col min="13576" max="13576" width="10.75" style="336" customWidth="1"/>
    <col min="13577" max="13577" width="0.125" style="336" customWidth="1"/>
    <col min="13578" max="13578" width="25.625" style="336" customWidth="1"/>
    <col min="13579" max="13579" width="10.875" style="336" customWidth="1"/>
    <col min="13580" max="13580" width="3.5" style="336" customWidth="1"/>
    <col min="13581" max="13581" width="6.375" style="336" customWidth="1"/>
    <col min="13582" max="13582" width="5" style="336" customWidth="1"/>
    <col min="13583" max="13583" width="5.875" style="336" customWidth="1"/>
    <col min="13584" max="13584" width="7.875" style="336" customWidth="1"/>
    <col min="13585" max="13585" width="6.125" style="336" customWidth="1"/>
    <col min="13586" max="13586" width="13.125" style="336" customWidth="1"/>
    <col min="13587" max="13587" width="21" style="336" customWidth="1"/>
    <col min="13588" max="13588" width="4.625" style="336" customWidth="1"/>
    <col min="13589" max="13589" width="8" style="336" customWidth="1"/>
    <col min="13590" max="13590" width="11.5" style="336" customWidth="1"/>
    <col min="13591" max="13591" width="11.625" style="336" customWidth="1"/>
    <col min="13592" max="13592" width="13.125" style="336" customWidth="1"/>
    <col min="13593" max="13593" width="10" style="336" customWidth="1"/>
    <col min="13594" max="13594" width="11.25" style="336" customWidth="1"/>
    <col min="13595" max="13815" width="9" style="336" customWidth="1"/>
    <col min="13816" max="13816" width="3.125" style="336" customWidth="1"/>
    <col min="13817" max="13817" width="7.625" style="336" customWidth="1"/>
    <col min="13818" max="13818" width="4.125" style="336" customWidth="1"/>
    <col min="13819" max="13819" width="17" style="336" customWidth="1"/>
    <col min="13820" max="13820" width="3.625" style="336" customWidth="1"/>
    <col min="13821" max="13821" width="9.125" style="336" customWidth="1"/>
    <col min="13822" max="13822" width="3.625" style="336" customWidth="1"/>
    <col min="13823" max="13823" width="4.625" style="336"/>
    <col min="13824" max="13824" width="3.75" style="336" customWidth="1"/>
    <col min="13825" max="13825" width="10.875" style="336" customWidth="1"/>
    <col min="13826" max="13826" width="3.625" style="336" customWidth="1"/>
    <col min="13827" max="13827" width="8.75" style="336" customWidth="1"/>
    <col min="13828" max="13828" width="8.5" style="336" customWidth="1"/>
    <col min="13829" max="13829" width="23.5" style="336" customWidth="1"/>
    <col min="13830" max="13830" width="4.875" style="336" customWidth="1"/>
    <col min="13831" max="13831" width="4.625" style="336" customWidth="1"/>
    <col min="13832" max="13832" width="10.75" style="336" customWidth="1"/>
    <col min="13833" max="13833" width="0.125" style="336" customWidth="1"/>
    <col min="13834" max="13834" width="25.625" style="336" customWidth="1"/>
    <col min="13835" max="13835" width="10.875" style="336" customWidth="1"/>
    <col min="13836" max="13836" width="3.5" style="336" customWidth="1"/>
    <col min="13837" max="13837" width="6.375" style="336" customWidth="1"/>
    <col min="13838" max="13838" width="5" style="336" customWidth="1"/>
    <col min="13839" max="13839" width="5.875" style="336" customWidth="1"/>
    <col min="13840" max="13840" width="7.875" style="336" customWidth="1"/>
    <col min="13841" max="13841" width="6.125" style="336" customWidth="1"/>
    <col min="13842" max="13842" width="13.125" style="336" customWidth="1"/>
    <col min="13843" max="13843" width="21" style="336" customWidth="1"/>
    <col min="13844" max="13844" width="4.625" style="336" customWidth="1"/>
    <col min="13845" max="13845" width="8" style="336" customWidth="1"/>
    <col min="13846" max="13846" width="11.5" style="336" customWidth="1"/>
    <col min="13847" max="13847" width="11.625" style="336" customWidth="1"/>
    <col min="13848" max="13848" width="13.125" style="336" customWidth="1"/>
    <col min="13849" max="13849" width="10" style="336" customWidth="1"/>
    <col min="13850" max="13850" width="11.25" style="336" customWidth="1"/>
    <col min="13851" max="14071" width="9" style="336" customWidth="1"/>
    <col min="14072" max="14072" width="3.125" style="336" customWidth="1"/>
    <col min="14073" max="14073" width="7.625" style="336" customWidth="1"/>
    <col min="14074" max="14074" width="4.125" style="336" customWidth="1"/>
    <col min="14075" max="14075" width="17" style="336" customWidth="1"/>
    <col min="14076" max="14076" width="3.625" style="336" customWidth="1"/>
    <col min="14077" max="14077" width="9.125" style="336" customWidth="1"/>
    <col min="14078" max="14078" width="3.625" style="336" customWidth="1"/>
    <col min="14079" max="14079" width="4.625" style="336"/>
    <col min="14080" max="14080" width="3.75" style="336" customWidth="1"/>
    <col min="14081" max="14081" width="10.875" style="336" customWidth="1"/>
    <col min="14082" max="14082" width="3.625" style="336" customWidth="1"/>
    <col min="14083" max="14083" width="8.75" style="336" customWidth="1"/>
    <col min="14084" max="14084" width="8.5" style="336" customWidth="1"/>
    <col min="14085" max="14085" width="23.5" style="336" customWidth="1"/>
    <col min="14086" max="14086" width="4.875" style="336" customWidth="1"/>
    <col min="14087" max="14087" width="4.625" style="336" customWidth="1"/>
    <col min="14088" max="14088" width="10.75" style="336" customWidth="1"/>
    <col min="14089" max="14089" width="0.125" style="336" customWidth="1"/>
    <col min="14090" max="14090" width="25.625" style="336" customWidth="1"/>
    <col min="14091" max="14091" width="10.875" style="336" customWidth="1"/>
    <col min="14092" max="14092" width="3.5" style="336" customWidth="1"/>
    <col min="14093" max="14093" width="6.375" style="336" customWidth="1"/>
    <col min="14094" max="14094" width="5" style="336" customWidth="1"/>
    <col min="14095" max="14095" width="5.875" style="336" customWidth="1"/>
    <col min="14096" max="14096" width="7.875" style="336" customWidth="1"/>
    <col min="14097" max="14097" width="6.125" style="336" customWidth="1"/>
    <col min="14098" max="14098" width="13.125" style="336" customWidth="1"/>
    <col min="14099" max="14099" width="21" style="336" customWidth="1"/>
    <col min="14100" max="14100" width="4.625" style="336" customWidth="1"/>
    <col min="14101" max="14101" width="8" style="336" customWidth="1"/>
    <col min="14102" max="14102" width="11.5" style="336" customWidth="1"/>
    <col min="14103" max="14103" width="11.625" style="336" customWidth="1"/>
    <col min="14104" max="14104" width="13.125" style="336" customWidth="1"/>
    <col min="14105" max="14105" width="10" style="336" customWidth="1"/>
    <col min="14106" max="14106" width="11.25" style="336" customWidth="1"/>
    <col min="14107" max="14327" width="9" style="336" customWidth="1"/>
    <col min="14328" max="14328" width="3.125" style="336" customWidth="1"/>
    <col min="14329" max="14329" width="7.625" style="336" customWidth="1"/>
    <col min="14330" max="14330" width="4.125" style="336" customWidth="1"/>
    <col min="14331" max="14331" width="17" style="336" customWidth="1"/>
    <col min="14332" max="14332" width="3.625" style="336" customWidth="1"/>
    <col min="14333" max="14333" width="9.125" style="336" customWidth="1"/>
    <col min="14334" max="14334" width="3.625" style="336" customWidth="1"/>
    <col min="14335" max="14335" width="4.625" style="336"/>
    <col min="14336" max="14336" width="3.75" style="336" customWidth="1"/>
    <col min="14337" max="14337" width="10.875" style="336" customWidth="1"/>
    <col min="14338" max="14338" width="3.625" style="336" customWidth="1"/>
    <col min="14339" max="14339" width="8.75" style="336" customWidth="1"/>
    <col min="14340" max="14340" width="8.5" style="336" customWidth="1"/>
    <col min="14341" max="14341" width="23.5" style="336" customWidth="1"/>
    <col min="14342" max="14342" width="4.875" style="336" customWidth="1"/>
    <col min="14343" max="14343" width="4.625" style="336" customWidth="1"/>
    <col min="14344" max="14344" width="10.75" style="336" customWidth="1"/>
    <col min="14345" max="14345" width="0.125" style="336" customWidth="1"/>
    <col min="14346" max="14346" width="25.625" style="336" customWidth="1"/>
    <col min="14347" max="14347" width="10.875" style="336" customWidth="1"/>
    <col min="14348" max="14348" width="3.5" style="336" customWidth="1"/>
    <col min="14349" max="14349" width="6.375" style="336" customWidth="1"/>
    <col min="14350" max="14350" width="5" style="336" customWidth="1"/>
    <col min="14351" max="14351" width="5.875" style="336" customWidth="1"/>
    <col min="14352" max="14352" width="7.875" style="336" customWidth="1"/>
    <col min="14353" max="14353" width="6.125" style="336" customWidth="1"/>
    <col min="14354" max="14354" width="13.125" style="336" customWidth="1"/>
    <col min="14355" max="14355" width="21" style="336" customWidth="1"/>
    <col min="14356" max="14356" width="4.625" style="336" customWidth="1"/>
    <col min="14357" max="14357" width="8" style="336" customWidth="1"/>
    <col min="14358" max="14358" width="11.5" style="336" customWidth="1"/>
    <col min="14359" max="14359" width="11.625" style="336" customWidth="1"/>
    <col min="14360" max="14360" width="13.125" style="336" customWidth="1"/>
    <col min="14361" max="14361" width="10" style="336" customWidth="1"/>
    <col min="14362" max="14362" width="11.25" style="336" customWidth="1"/>
    <col min="14363" max="14583" width="9" style="336" customWidth="1"/>
    <col min="14584" max="14584" width="3.125" style="336" customWidth="1"/>
    <col min="14585" max="14585" width="7.625" style="336" customWidth="1"/>
    <col min="14586" max="14586" width="4.125" style="336" customWidth="1"/>
    <col min="14587" max="14587" width="17" style="336" customWidth="1"/>
    <col min="14588" max="14588" width="3.625" style="336" customWidth="1"/>
    <col min="14589" max="14589" width="9.125" style="336" customWidth="1"/>
    <col min="14590" max="14590" width="3.625" style="336" customWidth="1"/>
    <col min="14591" max="14591" width="4.625" style="336"/>
    <col min="14592" max="14592" width="3.75" style="336" customWidth="1"/>
    <col min="14593" max="14593" width="10.875" style="336" customWidth="1"/>
    <col min="14594" max="14594" width="3.625" style="336" customWidth="1"/>
    <col min="14595" max="14595" width="8.75" style="336" customWidth="1"/>
    <col min="14596" max="14596" width="8.5" style="336" customWidth="1"/>
    <col min="14597" max="14597" width="23.5" style="336" customWidth="1"/>
    <col min="14598" max="14598" width="4.875" style="336" customWidth="1"/>
    <col min="14599" max="14599" width="4.625" style="336" customWidth="1"/>
    <col min="14600" max="14600" width="10.75" style="336" customWidth="1"/>
    <col min="14601" max="14601" width="0.125" style="336" customWidth="1"/>
    <col min="14602" max="14602" width="25.625" style="336" customWidth="1"/>
    <col min="14603" max="14603" width="10.875" style="336" customWidth="1"/>
    <col min="14604" max="14604" width="3.5" style="336" customWidth="1"/>
    <col min="14605" max="14605" width="6.375" style="336" customWidth="1"/>
    <col min="14606" max="14606" width="5" style="336" customWidth="1"/>
    <col min="14607" max="14607" width="5.875" style="336" customWidth="1"/>
    <col min="14608" max="14608" width="7.875" style="336" customWidth="1"/>
    <col min="14609" max="14609" width="6.125" style="336" customWidth="1"/>
    <col min="14610" max="14610" width="13.125" style="336" customWidth="1"/>
    <col min="14611" max="14611" width="21" style="336" customWidth="1"/>
    <col min="14612" max="14612" width="4.625" style="336" customWidth="1"/>
    <col min="14613" max="14613" width="8" style="336" customWidth="1"/>
    <col min="14614" max="14614" width="11.5" style="336" customWidth="1"/>
    <col min="14615" max="14615" width="11.625" style="336" customWidth="1"/>
    <col min="14616" max="14616" width="13.125" style="336" customWidth="1"/>
    <col min="14617" max="14617" width="10" style="336" customWidth="1"/>
    <col min="14618" max="14618" width="11.25" style="336" customWidth="1"/>
    <col min="14619" max="14839" width="9" style="336" customWidth="1"/>
    <col min="14840" max="14840" width="3.125" style="336" customWidth="1"/>
    <col min="14841" max="14841" width="7.625" style="336" customWidth="1"/>
    <col min="14842" max="14842" width="4.125" style="336" customWidth="1"/>
    <col min="14843" max="14843" width="17" style="336" customWidth="1"/>
    <col min="14844" max="14844" width="3.625" style="336" customWidth="1"/>
    <col min="14845" max="14845" width="9.125" style="336" customWidth="1"/>
    <col min="14846" max="14846" width="3.625" style="336" customWidth="1"/>
    <col min="14847" max="14847" width="4.625" style="336"/>
    <col min="14848" max="14848" width="3.75" style="336" customWidth="1"/>
    <col min="14849" max="14849" width="10.875" style="336" customWidth="1"/>
    <col min="14850" max="14850" width="3.625" style="336" customWidth="1"/>
    <col min="14851" max="14851" width="8.75" style="336" customWidth="1"/>
    <col min="14852" max="14852" width="8.5" style="336" customWidth="1"/>
    <col min="14853" max="14853" width="23.5" style="336" customWidth="1"/>
    <col min="14854" max="14854" width="4.875" style="336" customWidth="1"/>
    <col min="14855" max="14855" width="4.625" style="336" customWidth="1"/>
    <col min="14856" max="14856" width="10.75" style="336" customWidth="1"/>
    <col min="14857" max="14857" width="0.125" style="336" customWidth="1"/>
    <col min="14858" max="14858" width="25.625" style="336" customWidth="1"/>
    <col min="14859" max="14859" width="10.875" style="336" customWidth="1"/>
    <col min="14860" max="14860" width="3.5" style="336" customWidth="1"/>
    <col min="14861" max="14861" width="6.375" style="336" customWidth="1"/>
    <col min="14862" max="14862" width="5" style="336" customWidth="1"/>
    <col min="14863" max="14863" width="5.875" style="336" customWidth="1"/>
    <col min="14864" max="14864" width="7.875" style="336" customWidth="1"/>
    <col min="14865" max="14865" width="6.125" style="336" customWidth="1"/>
    <col min="14866" max="14866" width="13.125" style="336" customWidth="1"/>
    <col min="14867" max="14867" width="21" style="336" customWidth="1"/>
    <col min="14868" max="14868" width="4.625" style="336" customWidth="1"/>
    <col min="14869" max="14869" width="8" style="336" customWidth="1"/>
    <col min="14870" max="14870" width="11.5" style="336" customWidth="1"/>
    <col min="14871" max="14871" width="11.625" style="336" customWidth="1"/>
    <col min="14872" max="14872" width="13.125" style="336" customWidth="1"/>
    <col min="14873" max="14873" width="10" style="336" customWidth="1"/>
    <col min="14874" max="14874" width="11.25" style="336" customWidth="1"/>
    <col min="14875" max="15095" width="9" style="336" customWidth="1"/>
    <col min="15096" max="15096" width="3.125" style="336" customWidth="1"/>
    <col min="15097" max="15097" width="7.625" style="336" customWidth="1"/>
    <col min="15098" max="15098" width="4.125" style="336" customWidth="1"/>
    <col min="15099" max="15099" width="17" style="336" customWidth="1"/>
    <col min="15100" max="15100" width="3.625" style="336" customWidth="1"/>
    <col min="15101" max="15101" width="9.125" style="336" customWidth="1"/>
    <col min="15102" max="15102" width="3.625" style="336" customWidth="1"/>
    <col min="15103" max="15103" width="4.625" style="336"/>
    <col min="15104" max="15104" width="3.75" style="336" customWidth="1"/>
    <col min="15105" max="15105" width="10.875" style="336" customWidth="1"/>
    <col min="15106" max="15106" width="3.625" style="336" customWidth="1"/>
    <col min="15107" max="15107" width="8.75" style="336" customWidth="1"/>
    <col min="15108" max="15108" width="8.5" style="336" customWidth="1"/>
    <col min="15109" max="15109" width="23.5" style="336" customWidth="1"/>
    <col min="15110" max="15110" width="4.875" style="336" customWidth="1"/>
    <col min="15111" max="15111" width="4.625" style="336" customWidth="1"/>
    <col min="15112" max="15112" width="10.75" style="336" customWidth="1"/>
    <col min="15113" max="15113" width="0.125" style="336" customWidth="1"/>
    <col min="15114" max="15114" width="25.625" style="336" customWidth="1"/>
    <col min="15115" max="15115" width="10.875" style="336" customWidth="1"/>
    <col min="15116" max="15116" width="3.5" style="336" customWidth="1"/>
    <col min="15117" max="15117" width="6.375" style="336" customWidth="1"/>
    <col min="15118" max="15118" width="5" style="336" customWidth="1"/>
    <col min="15119" max="15119" width="5.875" style="336" customWidth="1"/>
    <col min="15120" max="15120" width="7.875" style="336" customWidth="1"/>
    <col min="15121" max="15121" width="6.125" style="336" customWidth="1"/>
    <col min="15122" max="15122" width="13.125" style="336" customWidth="1"/>
    <col min="15123" max="15123" width="21" style="336" customWidth="1"/>
    <col min="15124" max="15124" width="4.625" style="336" customWidth="1"/>
    <col min="15125" max="15125" width="8" style="336" customWidth="1"/>
    <col min="15126" max="15126" width="11.5" style="336" customWidth="1"/>
    <col min="15127" max="15127" width="11.625" style="336" customWidth="1"/>
    <col min="15128" max="15128" width="13.125" style="336" customWidth="1"/>
    <col min="15129" max="15129" width="10" style="336" customWidth="1"/>
    <col min="15130" max="15130" width="11.25" style="336" customWidth="1"/>
    <col min="15131" max="15351" width="9" style="336" customWidth="1"/>
    <col min="15352" max="15352" width="3.125" style="336" customWidth="1"/>
    <col min="15353" max="15353" width="7.625" style="336" customWidth="1"/>
    <col min="15354" max="15354" width="4.125" style="336" customWidth="1"/>
    <col min="15355" max="15355" width="17" style="336" customWidth="1"/>
    <col min="15356" max="15356" width="3.625" style="336" customWidth="1"/>
    <col min="15357" max="15357" width="9.125" style="336" customWidth="1"/>
    <col min="15358" max="15358" width="3.625" style="336" customWidth="1"/>
    <col min="15359" max="15359" width="4.625" style="336"/>
    <col min="15360" max="15360" width="3.75" style="336" customWidth="1"/>
    <col min="15361" max="15361" width="10.875" style="336" customWidth="1"/>
    <col min="15362" max="15362" width="3.625" style="336" customWidth="1"/>
    <col min="15363" max="15363" width="8.75" style="336" customWidth="1"/>
    <col min="15364" max="15364" width="8.5" style="336" customWidth="1"/>
    <col min="15365" max="15365" width="23.5" style="336" customWidth="1"/>
    <col min="15366" max="15366" width="4.875" style="336" customWidth="1"/>
    <col min="15367" max="15367" width="4.625" style="336" customWidth="1"/>
    <col min="15368" max="15368" width="10.75" style="336" customWidth="1"/>
    <col min="15369" max="15369" width="0.125" style="336" customWidth="1"/>
    <col min="15370" max="15370" width="25.625" style="336" customWidth="1"/>
    <col min="15371" max="15371" width="10.875" style="336" customWidth="1"/>
    <col min="15372" max="15372" width="3.5" style="336" customWidth="1"/>
    <col min="15373" max="15373" width="6.375" style="336" customWidth="1"/>
    <col min="15374" max="15374" width="5" style="336" customWidth="1"/>
    <col min="15375" max="15375" width="5.875" style="336" customWidth="1"/>
    <col min="15376" max="15376" width="7.875" style="336" customWidth="1"/>
    <col min="15377" max="15377" width="6.125" style="336" customWidth="1"/>
    <col min="15378" max="15378" width="13.125" style="336" customWidth="1"/>
    <col min="15379" max="15379" width="21" style="336" customWidth="1"/>
    <col min="15380" max="15380" width="4.625" style="336" customWidth="1"/>
    <col min="15381" max="15381" width="8" style="336" customWidth="1"/>
    <col min="15382" max="15382" width="11.5" style="336" customWidth="1"/>
    <col min="15383" max="15383" width="11.625" style="336" customWidth="1"/>
    <col min="15384" max="15384" width="13.125" style="336" customWidth="1"/>
    <col min="15385" max="15385" width="10" style="336" customWidth="1"/>
    <col min="15386" max="15386" width="11.25" style="336" customWidth="1"/>
    <col min="15387" max="15607" width="9" style="336" customWidth="1"/>
    <col min="15608" max="15608" width="3.125" style="336" customWidth="1"/>
    <col min="15609" max="15609" width="7.625" style="336" customWidth="1"/>
    <col min="15610" max="15610" width="4.125" style="336" customWidth="1"/>
    <col min="15611" max="15611" width="17" style="336" customWidth="1"/>
    <col min="15612" max="15612" width="3.625" style="336" customWidth="1"/>
    <col min="15613" max="15613" width="9.125" style="336" customWidth="1"/>
    <col min="15614" max="15614" width="3.625" style="336" customWidth="1"/>
    <col min="15615" max="15615" width="4.625" style="336"/>
    <col min="15616" max="15616" width="3.75" style="336" customWidth="1"/>
    <col min="15617" max="15617" width="10.875" style="336" customWidth="1"/>
    <col min="15618" max="15618" width="3.625" style="336" customWidth="1"/>
    <col min="15619" max="15619" width="8.75" style="336" customWidth="1"/>
    <col min="15620" max="15620" width="8.5" style="336" customWidth="1"/>
    <col min="15621" max="15621" width="23.5" style="336" customWidth="1"/>
    <col min="15622" max="15622" width="4.875" style="336" customWidth="1"/>
    <col min="15623" max="15623" width="4.625" style="336" customWidth="1"/>
    <col min="15624" max="15624" width="10.75" style="336" customWidth="1"/>
    <col min="15625" max="15625" width="0.125" style="336" customWidth="1"/>
    <col min="15626" max="15626" width="25.625" style="336" customWidth="1"/>
    <col min="15627" max="15627" width="10.875" style="336" customWidth="1"/>
    <col min="15628" max="15628" width="3.5" style="336" customWidth="1"/>
    <col min="15629" max="15629" width="6.375" style="336" customWidth="1"/>
    <col min="15630" max="15630" width="5" style="336" customWidth="1"/>
    <col min="15631" max="15631" width="5.875" style="336" customWidth="1"/>
    <col min="15632" max="15632" width="7.875" style="336" customWidth="1"/>
    <col min="15633" max="15633" width="6.125" style="336" customWidth="1"/>
    <col min="15634" max="15634" width="13.125" style="336" customWidth="1"/>
    <col min="15635" max="15635" width="21" style="336" customWidth="1"/>
    <col min="15636" max="15636" width="4.625" style="336" customWidth="1"/>
    <col min="15637" max="15637" width="8" style="336" customWidth="1"/>
    <col min="15638" max="15638" width="11.5" style="336" customWidth="1"/>
    <col min="15639" max="15639" width="11.625" style="336" customWidth="1"/>
    <col min="15640" max="15640" width="13.125" style="336" customWidth="1"/>
    <col min="15641" max="15641" width="10" style="336" customWidth="1"/>
    <col min="15642" max="15642" width="11.25" style="336" customWidth="1"/>
    <col min="15643" max="15863" width="9" style="336" customWidth="1"/>
    <col min="15864" max="15864" width="3.125" style="336" customWidth="1"/>
    <col min="15865" max="15865" width="7.625" style="336" customWidth="1"/>
    <col min="15866" max="15866" width="4.125" style="336" customWidth="1"/>
    <col min="15867" max="15867" width="17" style="336" customWidth="1"/>
    <col min="15868" max="15868" width="3.625" style="336" customWidth="1"/>
    <col min="15869" max="15869" width="9.125" style="336" customWidth="1"/>
    <col min="15870" max="15870" width="3.625" style="336" customWidth="1"/>
    <col min="15871" max="15871" width="4.625" style="336"/>
    <col min="15872" max="15872" width="3.75" style="336" customWidth="1"/>
    <col min="15873" max="15873" width="10.875" style="336" customWidth="1"/>
    <col min="15874" max="15874" width="3.625" style="336" customWidth="1"/>
    <col min="15875" max="15875" width="8.75" style="336" customWidth="1"/>
    <col min="15876" max="15876" width="8.5" style="336" customWidth="1"/>
    <col min="15877" max="15877" width="23.5" style="336" customWidth="1"/>
    <col min="15878" max="15878" width="4.875" style="336" customWidth="1"/>
    <col min="15879" max="15879" width="4.625" style="336" customWidth="1"/>
    <col min="15880" max="15880" width="10.75" style="336" customWidth="1"/>
    <col min="15881" max="15881" width="0.125" style="336" customWidth="1"/>
    <col min="15882" max="15882" width="25.625" style="336" customWidth="1"/>
    <col min="15883" max="15883" width="10.875" style="336" customWidth="1"/>
    <col min="15884" max="15884" width="3.5" style="336" customWidth="1"/>
    <col min="15885" max="15885" width="6.375" style="336" customWidth="1"/>
    <col min="15886" max="15886" width="5" style="336" customWidth="1"/>
    <col min="15887" max="15887" width="5.875" style="336" customWidth="1"/>
    <col min="15888" max="15888" width="7.875" style="336" customWidth="1"/>
    <col min="15889" max="15889" width="6.125" style="336" customWidth="1"/>
    <col min="15890" max="15890" width="13.125" style="336" customWidth="1"/>
    <col min="15891" max="15891" width="21" style="336" customWidth="1"/>
    <col min="15892" max="15892" width="4.625" style="336" customWidth="1"/>
    <col min="15893" max="15893" width="8" style="336" customWidth="1"/>
    <col min="15894" max="15894" width="11.5" style="336" customWidth="1"/>
    <col min="15895" max="15895" width="11.625" style="336" customWidth="1"/>
    <col min="15896" max="15896" width="13.125" style="336" customWidth="1"/>
    <col min="15897" max="15897" width="10" style="336" customWidth="1"/>
    <col min="15898" max="15898" width="11.25" style="336" customWidth="1"/>
    <col min="15899" max="16119" width="9" style="336" customWidth="1"/>
    <col min="16120" max="16120" width="3.125" style="336" customWidth="1"/>
    <col min="16121" max="16121" width="7.625" style="336" customWidth="1"/>
    <col min="16122" max="16122" width="4.125" style="336" customWidth="1"/>
    <col min="16123" max="16123" width="17" style="336" customWidth="1"/>
    <col min="16124" max="16124" width="3.625" style="336" customWidth="1"/>
    <col min="16125" max="16125" width="9.125" style="336" customWidth="1"/>
    <col min="16126" max="16126" width="3.625" style="336" customWidth="1"/>
    <col min="16127" max="16127" width="4.625" style="336"/>
    <col min="16128" max="16128" width="3.75" style="336" customWidth="1"/>
    <col min="16129" max="16129" width="10.875" style="336" customWidth="1"/>
    <col min="16130" max="16130" width="3.625" style="336" customWidth="1"/>
    <col min="16131" max="16131" width="8.75" style="336" customWidth="1"/>
    <col min="16132" max="16132" width="8.5" style="336" customWidth="1"/>
    <col min="16133" max="16133" width="23.5" style="336" customWidth="1"/>
    <col min="16134" max="16134" width="4.875" style="336" customWidth="1"/>
    <col min="16135" max="16135" width="4.625" style="336" customWidth="1"/>
    <col min="16136" max="16136" width="10.75" style="336" customWidth="1"/>
    <col min="16137" max="16137" width="0.125" style="336" customWidth="1"/>
    <col min="16138" max="16138" width="25.625" style="336" customWidth="1"/>
    <col min="16139" max="16139" width="10.875" style="336" customWidth="1"/>
    <col min="16140" max="16140" width="3.5" style="336" customWidth="1"/>
    <col min="16141" max="16141" width="6.375" style="336" customWidth="1"/>
    <col min="16142" max="16142" width="5" style="336" customWidth="1"/>
    <col min="16143" max="16143" width="5.875" style="336" customWidth="1"/>
    <col min="16144" max="16144" width="7.875" style="336" customWidth="1"/>
    <col min="16145" max="16145" width="6.125" style="336" customWidth="1"/>
    <col min="16146" max="16146" width="13.125" style="336" customWidth="1"/>
    <col min="16147" max="16147" width="21" style="336" customWidth="1"/>
    <col min="16148" max="16148" width="4.625" style="336" customWidth="1"/>
    <col min="16149" max="16149" width="8" style="336" customWidth="1"/>
    <col min="16150" max="16150" width="11.5" style="336" customWidth="1"/>
    <col min="16151" max="16151" width="11.625" style="336" customWidth="1"/>
    <col min="16152" max="16152" width="13.125" style="336" customWidth="1"/>
    <col min="16153" max="16153" width="10" style="336" customWidth="1"/>
    <col min="16154" max="16154" width="11.25" style="336" customWidth="1"/>
    <col min="16155" max="16375" width="9" style="336" customWidth="1"/>
    <col min="16376" max="16376" width="3.125" style="336" customWidth="1"/>
    <col min="16377" max="16377" width="7.625" style="336" customWidth="1"/>
    <col min="16378" max="16378" width="4.125" style="336" customWidth="1"/>
    <col min="16379" max="16379" width="17" style="336" customWidth="1"/>
    <col min="16380" max="16380" width="3.625" style="336" customWidth="1"/>
    <col min="16381" max="16381" width="9.125" style="336" customWidth="1"/>
    <col min="16382" max="16382" width="3.625" style="336" customWidth="1"/>
    <col min="16383" max="16384" width="4.625" style="336"/>
  </cols>
  <sheetData>
    <row r="1" spans="1:27" s="334" customFormat="1" ht="16.5" customHeight="1">
      <c r="A1" s="400"/>
      <c r="B1" s="400"/>
      <c r="C1" s="400"/>
      <c r="D1" s="400"/>
      <c r="E1" s="400"/>
      <c r="F1" s="400"/>
      <c r="G1" s="401"/>
      <c r="H1" s="401"/>
      <c r="I1" s="401"/>
      <c r="J1" s="401"/>
      <c r="K1" s="401"/>
      <c r="L1" s="401"/>
      <c r="M1" s="401"/>
      <c r="N1" s="401"/>
      <c r="O1" s="401"/>
      <c r="P1" s="401"/>
      <c r="Q1" s="401"/>
      <c r="R1" s="401"/>
      <c r="S1" s="401"/>
      <c r="T1" s="401"/>
      <c r="U1" s="401"/>
      <c r="V1" s="333"/>
      <c r="W1" s="333"/>
      <c r="X1" s="333"/>
      <c r="Y1" s="333"/>
      <c r="Z1" s="333"/>
      <c r="AA1" s="333"/>
    </row>
    <row r="2" spans="1:27" s="334" customFormat="1" ht="30.75" customHeight="1">
      <c r="A2" s="402"/>
      <c r="B2" s="402"/>
      <c r="C2" s="403"/>
      <c r="D2" s="403"/>
      <c r="E2" s="403"/>
      <c r="F2" s="403"/>
      <c r="G2" s="403"/>
      <c r="H2" s="403"/>
      <c r="I2" s="403"/>
      <c r="J2" s="403"/>
      <c r="K2" s="403"/>
      <c r="L2" s="403"/>
      <c r="M2" s="403"/>
      <c r="N2" s="403"/>
      <c r="O2" s="403"/>
      <c r="P2" s="403"/>
      <c r="Q2" s="403"/>
      <c r="R2" s="333"/>
      <c r="S2" s="333"/>
      <c r="T2" s="333"/>
      <c r="U2" s="333"/>
      <c r="V2" s="445" t="s">
        <v>0</v>
      </c>
      <c r="W2" s="445"/>
      <c r="X2" s="445"/>
      <c r="Y2" s="445"/>
      <c r="Z2" s="445"/>
      <c r="AA2" s="333"/>
    </row>
    <row r="3" spans="1:27" s="334" customFormat="1" ht="34.5" customHeight="1">
      <c r="A3" s="338" t="s">
        <v>1</v>
      </c>
      <c r="B3" s="338"/>
      <c r="C3" s="340"/>
      <c r="D3" s="340"/>
      <c r="E3" s="340"/>
      <c r="F3" s="404" t="s">
        <v>2</v>
      </c>
      <c r="G3" s="404"/>
      <c r="H3" s="404"/>
      <c r="I3" s="404"/>
      <c r="J3" s="404"/>
      <c r="K3" s="404"/>
      <c r="L3" s="404"/>
      <c r="M3" s="404"/>
      <c r="N3" s="404"/>
      <c r="O3" s="404"/>
      <c r="P3" s="404"/>
      <c r="Q3" s="404"/>
      <c r="V3" s="445"/>
      <c r="W3" s="445"/>
      <c r="X3" s="445"/>
      <c r="Y3" s="445"/>
      <c r="Z3" s="445"/>
    </row>
    <row r="4" spans="1:27" s="334" customFormat="1" ht="28.5" customHeight="1">
      <c r="A4" s="414" t="s">
        <v>3</v>
      </c>
      <c r="B4" s="415"/>
      <c r="C4" s="418" t="s">
        <v>4</v>
      </c>
      <c r="D4" s="418"/>
      <c r="E4" s="341"/>
      <c r="F4" s="405" t="s">
        <v>5</v>
      </c>
      <c r="G4" s="405"/>
      <c r="H4" s="405"/>
      <c r="I4" s="405"/>
      <c r="J4" s="405"/>
      <c r="K4" s="405"/>
      <c r="L4" s="405"/>
      <c r="M4" s="405"/>
      <c r="N4" s="405"/>
      <c r="O4" s="405"/>
      <c r="P4" s="405"/>
      <c r="Q4" s="405"/>
      <c r="R4" s="405"/>
      <c r="S4" s="342"/>
      <c r="T4" s="406" t="s">
        <v>6</v>
      </c>
      <c r="U4" s="406"/>
      <c r="V4" s="343" t="s">
        <v>7</v>
      </c>
      <c r="W4" s="343" t="s">
        <v>8</v>
      </c>
      <c r="X4" s="343" t="s">
        <v>9</v>
      </c>
      <c r="Y4" s="344" t="s">
        <v>10</v>
      </c>
      <c r="Z4" s="345" t="s">
        <v>11</v>
      </c>
      <c r="AA4" s="335"/>
    </row>
    <row r="5" spans="1:27" s="334" customFormat="1" ht="36" customHeight="1">
      <c r="A5" s="416"/>
      <c r="B5" s="417"/>
      <c r="C5" s="419"/>
      <c r="D5" s="419"/>
      <c r="E5" s="339"/>
      <c r="F5" s="407" t="s">
        <v>12</v>
      </c>
      <c r="G5" s="407"/>
      <c r="H5" s="407"/>
      <c r="I5" s="407"/>
      <c r="J5" s="407"/>
      <c r="K5" s="407"/>
      <c r="L5" s="407"/>
      <c r="M5" s="407"/>
      <c r="N5" s="407"/>
      <c r="O5" s="407"/>
      <c r="P5" s="407"/>
      <c r="Q5" s="407"/>
      <c r="R5" s="408"/>
      <c r="S5" s="408"/>
      <c r="T5" s="409" t="s">
        <v>13</v>
      </c>
      <c r="U5" s="409"/>
      <c r="V5" s="346"/>
      <c r="W5" s="346"/>
      <c r="X5" s="347"/>
      <c r="Y5" s="348" t="s">
        <v>14</v>
      </c>
      <c r="Z5" s="349">
        <v>44419</v>
      </c>
      <c r="AA5" s="335"/>
    </row>
    <row r="6" spans="1:27" ht="36.75" customHeight="1">
      <c r="A6" s="410" t="s">
        <v>15</v>
      </c>
      <c r="B6" s="411"/>
      <c r="C6" s="411"/>
      <c r="D6" s="350" t="s">
        <v>16</v>
      </c>
      <c r="E6" s="412" t="s">
        <v>17</v>
      </c>
      <c r="F6" s="412"/>
      <c r="G6" s="412"/>
      <c r="H6" s="412"/>
      <c r="I6" s="412" t="s">
        <v>18</v>
      </c>
      <c r="J6" s="412"/>
      <c r="K6" s="412"/>
      <c r="L6" s="412"/>
      <c r="M6" s="412" t="s">
        <v>19</v>
      </c>
      <c r="N6" s="412"/>
      <c r="O6" s="412"/>
      <c r="P6" s="412"/>
      <c r="Q6" s="412"/>
      <c r="R6" s="412"/>
      <c r="S6" s="412"/>
      <c r="T6" s="412" t="s">
        <v>20</v>
      </c>
      <c r="U6" s="412"/>
      <c r="V6" s="413" t="s">
        <v>21</v>
      </c>
      <c r="W6" s="413"/>
      <c r="X6" s="413" t="s">
        <v>22</v>
      </c>
      <c r="Y6" s="413"/>
      <c r="Z6" s="420"/>
    </row>
    <row r="7" spans="1:27" ht="39.950000000000003" customHeight="1">
      <c r="A7" s="425"/>
      <c r="B7" s="412"/>
      <c r="C7" s="412"/>
      <c r="D7" s="350">
        <v>1</v>
      </c>
      <c r="E7" s="392" t="s">
        <v>23</v>
      </c>
      <c r="F7" s="392"/>
      <c r="G7" s="392"/>
      <c r="H7" s="392"/>
      <c r="I7" s="392" t="s">
        <v>24</v>
      </c>
      <c r="J7" s="392"/>
      <c r="K7" s="392"/>
      <c r="L7" s="392"/>
      <c r="M7" s="421" t="s">
        <v>1358</v>
      </c>
      <c r="N7" s="421"/>
      <c r="O7" s="421"/>
      <c r="P7" s="421"/>
      <c r="Q7" s="421"/>
      <c r="R7" s="421"/>
      <c r="S7" s="421"/>
      <c r="T7" s="392">
        <v>1</v>
      </c>
      <c r="U7" s="392"/>
      <c r="V7" s="413" t="s">
        <v>25</v>
      </c>
      <c r="W7" s="413"/>
      <c r="X7" s="395" t="s">
        <v>26</v>
      </c>
      <c r="Y7" s="395"/>
      <c r="Z7" s="396"/>
    </row>
    <row r="8" spans="1:27" ht="39.950000000000003" customHeight="1">
      <c r="A8" s="425"/>
      <c r="B8" s="412"/>
      <c r="C8" s="412"/>
      <c r="D8" s="350">
        <v>2</v>
      </c>
      <c r="E8" s="392" t="s">
        <v>27</v>
      </c>
      <c r="F8" s="392"/>
      <c r="G8" s="392"/>
      <c r="H8" s="392"/>
      <c r="I8" s="392" t="s">
        <v>24</v>
      </c>
      <c r="J8" s="392"/>
      <c r="K8" s="392"/>
      <c r="L8" s="392"/>
      <c r="M8" s="421" t="s">
        <v>28</v>
      </c>
      <c r="N8" s="421"/>
      <c r="O8" s="421"/>
      <c r="P8" s="421"/>
      <c r="Q8" s="421"/>
      <c r="R8" s="421"/>
      <c r="S8" s="421"/>
      <c r="T8" s="392">
        <v>1</v>
      </c>
      <c r="U8" s="392"/>
      <c r="V8" s="413" t="s">
        <v>29</v>
      </c>
      <c r="W8" s="413"/>
      <c r="X8" s="395" t="s">
        <v>30</v>
      </c>
      <c r="Y8" s="395"/>
      <c r="Z8" s="396"/>
    </row>
    <row r="9" spans="1:27" ht="39.950000000000003" customHeight="1">
      <c r="A9" s="425"/>
      <c r="B9" s="412"/>
      <c r="C9" s="412"/>
      <c r="D9" s="350">
        <v>3</v>
      </c>
      <c r="E9" s="392" t="s">
        <v>31</v>
      </c>
      <c r="F9" s="392"/>
      <c r="G9" s="392"/>
      <c r="H9" s="392"/>
      <c r="I9" s="392" t="s">
        <v>24</v>
      </c>
      <c r="J9" s="392"/>
      <c r="K9" s="392"/>
      <c r="L9" s="392"/>
      <c r="M9" s="421" t="s">
        <v>1381</v>
      </c>
      <c r="N9" s="421"/>
      <c r="O9" s="421"/>
      <c r="P9" s="421"/>
      <c r="Q9" s="421"/>
      <c r="R9" s="421"/>
      <c r="S9" s="421"/>
      <c r="T9" s="392">
        <v>1</v>
      </c>
      <c r="U9" s="392"/>
      <c r="V9" s="393" t="s">
        <v>32</v>
      </c>
      <c r="W9" s="394"/>
      <c r="X9" s="395" t="s">
        <v>1359</v>
      </c>
      <c r="Y9" s="395"/>
      <c r="Z9" s="396"/>
    </row>
    <row r="10" spans="1:27" ht="39.950000000000003" customHeight="1">
      <c r="A10" s="425"/>
      <c r="B10" s="412"/>
      <c r="C10" s="412"/>
      <c r="D10" s="350">
        <v>4</v>
      </c>
      <c r="E10" s="392" t="s">
        <v>33</v>
      </c>
      <c r="F10" s="392"/>
      <c r="G10" s="392"/>
      <c r="H10" s="392"/>
      <c r="I10" s="392" t="s">
        <v>24</v>
      </c>
      <c r="J10" s="392"/>
      <c r="K10" s="392"/>
      <c r="L10" s="392"/>
      <c r="M10" s="421" t="s">
        <v>34</v>
      </c>
      <c r="N10" s="421"/>
      <c r="O10" s="421"/>
      <c r="P10" s="421"/>
      <c r="Q10" s="421"/>
      <c r="R10" s="421"/>
      <c r="S10" s="421"/>
      <c r="T10" s="392">
        <v>1</v>
      </c>
      <c r="U10" s="392"/>
      <c r="V10" s="393" t="s">
        <v>35</v>
      </c>
      <c r="W10" s="394" t="s">
        <v>35</v>
      </c>
      <c r="X10" s="395" t="s">
        <v>36</v>
      </c>
      <c r="Y10" s="395"/>
      <c r="Z10" s="396"/>
    </row>
    <row r="11" spans="1:27" ht="39.950000000000003" customHeight="1">
      <c r="A11" s="425"/>
      <c r="B11" s="412"/>
      <c r="C11" s="412"/>
      <c r="D11" s="350">
        <v>5</v>
      </c>
      <c r="E11" s="392" t="s">
        <v>37</v>
      </c>
      <c r="F11" s="392"/>
      <c r="G11" s="392"/>
      <c r="H11" s="392"/>
      <c r="I11" s="392" t="s">
        <v>24</v>
      </c>
      <c r="J11" s="392"/>
      <c r="K11" s="392"/>
      <c r="L11" s="392"/>
      <c r="M11" s="421" t="s">
        <v>38</v>
      </c>
      <c r="N11" s="421"/>
      <c r="O11" s="421"/>
      <c r="P11" s="421"/>
      <c r="Q11" s="421"/>
      <c r="R11" s="421"/>
      <c r="S11" s="421"/>
      <c r="T11" s="392">
        <v>1</v>
      </c>
      <c r="U11" s="392"/>
      <c r="V11" s="393" t="s">
        <v>39</v>
      </c>
      <c r="W11" s="394" t="s">
        <v>39</v>
      </c>
      <c r="X11" s="395" t="s">
        <v>40</v>
      </c>
      <c r="Y11" s="395"/>
      <c r="Z11" s="396"/>
    </row>
    <row r="12" spans="1:27" ht="39.950000000000003" customHeight="1">
      <c r="A12" s="425"/>
      <c r="B12" s="412"/>
      <c r="C12" s="412"/>
      <c r="D12" s="350">
        <v>6</v>
      </c>
      <c r="E12" s="392" t="s">
        <v>41</v>
      </c>
      <c r="F12" s="392"/>
      <c r="G12" s="392"/>
      <c r="H12" s="392"/>
      <c r="I12" s="392" t="s">
        <v>24</v>
      </c>
      <c r="J12" s="392"/>
      <c r="K12" s="392"/>
      <c r="L12" s="392"/>
      <c r="M12" s="421" t="s">
        <v>1447</v>
      </c>
      <c r="N12" s="421"/>
      <c r="O12" s="421"/>
      <c r="P12" s="421"/>
      <c r="Q12" s="421"/>
      <c r="R12" s="421"/>
      <c r="S12" s="421"/>
      <c r="T12" s="392">
        <v>1</v>
      </c>
      <c r="U12" s="392"/>
      <c r="V12" s="393" t="s">
        <v>42</v>
      </c>
      <c r="W12" s="394" t="s">
        <v>42</v>
      </c>
      <c r="X12" s="395" t="s">
        <v>43</v>
      </c>
      <c r="Y12" s="395"/>
      <c r="Z12" s="396"/>
    </row>
    <row r="13" spans="1:27" ht="39.950000000000003" customHeight="1">
      <c r="A13" s="425"/>
      <c r="B13" s="412"/>
      <c r="C13" s="412"/>
      <c r="D13" s="350">
        <v>7</v>
      </c>
      <c r="E13" s="392" t="s">
        <v>44</v>
      </c>
      <c r="F13" s="392"/>
      <c r="G13" s="392"/>
      <c r="H13" s="392"/>
      <c r="I13" s="392" t="s">
        <v>24</v>
      </c>
      <c r="J13" s="392"/>
      <c r="K13" s="392"/>
      <c r="L13" s="392"/>
      <c r="M13" s="421" t="s">
        <v>45</v>
      </c>
      <c r="N13" s="421"/>
      <c r="O13" s="421"/>
      <c r="P13" s="421"/>
      <c r="Q13" s="421"/>
      <c r="R13" s="421"/>
      <c r="S13" s="421"/>
      <c r="T13" s="392">
        <v>1</v>
      </c>
      <c r="U13" s="392"/>
      <c r="V13" s="393" t="s">
        <v>46</v>
      </c>
      <c r="W13" s="394" t="s">
        <v>46</v>
      </c>
      <c r="X13" s="395" t="s">
        <v>47</v>
      </c>
      <c r="Y13" s="395"/>
      <c r="Z13" s="396"/>
    </row>
    <row r="14" spans="1:27" ht="39.950000000000003" customHeight="1">
      <c r="A14" s="425"/>
      <c r="B14" s="412"/>
      <c r="C14" s="412"/>
      <c r="D14" s="350">
        <v>8</v>
      </c>
      <c r="E14" s="392" t="s">
        <v>48</v>
      </c>
      <c r="F14" s="392"/>
      <c r="G14" s="392"/>
      <c r="H14" s="392"/>
      <c r="I14" s="392" t="s">
        <v>24</v>
      </c>
      <c r="J14" s="392"/>
      <c r="K14" s="392"/>
      <c r="L14" s="392"/>
      <c r="M14" s="421" t="s">
        <v>49</v>
      </c>
      <c r="N14" s="421"/>
      <c r="O14" s="421"/>
      <c r="P14" s="421"/>
      <c r="Q14" s="421"/>
      <c r="R14" s="421"/>
      <c r="S14" s="421"/>
      <c r="T14" s="392">
        <v>1</v>
      </c>
      <c r="U14" s="392"/>
      <c r="V14" s="393" t="s">
        <v>50</v>
      </c>
      <c r="W14" s="394" t="s">
        <v>50</v>
      </c>
      <c r="X14" s="395" t="s">
        <v>51</v>
      </c>
      <c r="Y14" s="395"/>
      <c r="Z14" s="396"/>
    </row>
    <row r="15" spans="1:27" ht="39.950000000000003" customHeight="1">
      <c r="A15" s="425"/>
      <c r="B15" s="412"/>
      <c r="C15" s="412"/>
      <c r="D15" s="350">
        <v>9</v>
      </c>
      <c r="E15" s="397" t="s">
        <v>1361</v>
      </c>
      <c r="F15" s="398"/>
      <c r="G15" s="398"/>
      <c r="H15" s="399"/>
      <c r="I15" s="392" t="s">
        <v>24</v>
      </c>
      <c r="J15" s="392"/>
      <c r="K15" s="392"/>
      <c r="L15" s="392"/>
      <c r="M15" s="446" t="s">
        <v>1382</v>
      </c>
      <c r="N15" s="447"/>
      <c r="O15" s="447"/>
      <c r="P15" s="447"/>
      <c r="Q15" s="447"/>
      <c r="R15" s="447"/>
      <c r="S15" s="448"/>
      <c r="T15" s="392">
        <v>1</v>
      </c>
      <c r="U15" s="392"/>
      <c r="V15" s="393" t="s">
        <v>32</v>
      </c>
      <c r="W15" s="394"/>
      <c r="X15" s="395" t="s">
        <v>1359</v>
      </c>
      <c r="Y15" s="395"/>
      <c r="Z15" s="396"/>
    </row>
    <row r="16" spans="1:27" ht="39.950000000000003" customHeight="1">
      <c r="A16" s="425"/>
      <c r="B16" s="412"/>
      <c r="C16" s="412"/>
      <c r="D16" s="350">
        <v>10</v>
      </c>
      <c r="E16" s="392" t="s">
        <v>1434</v>
      </c>
      <c r="F16" s="392"/>
      <c r="G16" s="392"/>
      <c r="H16" s="392"/>
      <c r="I16" s="392" t="s">
        <v>24</v>
      </c>
      <c r="J16" s="392"/>
      <c r="K16" s="392"/>
      <c r="L16" s="392"/>
      <c r="M16" s="421" t="s">
        <v>1433</v>
      </c>
      <c r="N16" s="421"/>
      <c r="O16" s="421"/>
      <c r="P16" s="421"/>
      <c r="Q16" s="421"/>
      <c r="R16" s="421"/>
      <c r="S16" s="421"/>
      <c r="T16" s="392">
        <v>1</v>
      </c>
      <c r="U16" s="392"/>
      <c r="V16" s="443" t="s">
        <v>1435</v>
      </c>
      <c r="W16" s="444"/>
      <c r="X16" s="395" t="s">
        <v>26</v>
      </c>
      <c r="Y16" s="395"/>
      <c r="Z16" s="396"/>
    </row>
    <row r="17" spans="1:26" ht="39.950000000000003" customHeight="1">
      <c r="A17" s="425"/>
      <c r="B17" s="412"/>
      <c r="C17" s="412"/>
      <c r="D17" s="350">
        <v>11</v>
      </c>
      <c r="E17" s="392" t="s">
        <v>1450</v>
      </c>
      <c r="F17" s="392"/>
      <c r="G17" s="392"/>
      <c r="H17" s="392"/>
      <c r="I17" s="392" t="s">
        <v>24</v>
      </c>
      <c r="J17" s="392"/>
      <c r="K17" s="392"/>
      <c r="L17" s="392"/>
      <c r="M17" s="421" t="s">
        <v>1448</v>
      </c>
      <c r="N17" s="421"/>
      <c r="O17" s="421"/>
      <c r="P17" s="421"/>
      <c r="Q17" s="421"/>
      <c r="R17" s="421"/>
      <c r="S17" s="421"/>
      <c r="T17" s="392">
        <v>1</v>
      </c>
      <c r="U17" s="392"/>
      <c r="V17" s="393" t="s">
        <v>42</v>
      </c>
      <c r="W17" s="394" t="s">
        <v>42</v>
      </c>
      <c r="X17" s="395" t="s">
        <v>43</v>
      </c>
      <c r="Y17" s="395"/>
      <c r="Z17" s="396"/>
    </row>
    <row r="18" spans="1:26" s="331" customFormat="1" ht="39.950000000000003" customHeight="1">
      <c r="A18" s="425"/>
      <c r="B18" s="412"/>
      <c r="C18" s="412"/>
      <c r="D18" s="350">
        <v>12</v>
      </c>
      <c r="E18" s="392" t="s">
        <v>1462</v>
      </c>
      <c r="F18" s="392"/>
      <c r="G18" s="392"/>
      <c r="H18" s="392"/>
      <c r="I18" s="392" t="s">
        <v>24</v>
      </c>
      <c r="J18" s="392"/>
      <c r="K18" s="392"/>
      <c r="L18" s="392"/>
      <c r="M18" s="421" t="s">
        <v>1469</v>
      </c>
      <c r="N18" s="421"/>
      <c r="O18" s="421"/>
      <c r="P18" s="421"/>
      <c r="Q18" s="421"/>
      <c r="R18" s="421"/>
      <c r="S18" s="421"/>
      <c r="T18" s="392">
        <v>1</v>
      </c>
      <c r="U18" s="392"/>
      <c r="V18" s="413" t="s">
        <v>25</v>
      </c>
      <c r="W18" s="413"/>
      <c r="X18" s="395" t="s">
        <v>1470</v>
      </c>
      <c r="Y18" s="395"/>
      <c r="Z18" s="396"/>
    </row>
    <row r="19" spans="1:26" ht="39.950000000000003" customHeight="1">
      <c r="A19" s="425"/>
      <c r="B19" s="412"/>
      <c r="C19" s="412"/>
      <c r="D19" s="350"/>
      <c r="E19" s="397" t="s">
        <v>52</v>
      </c>
      <c r="F19" s="398"/>
      <c r="G19" s="398"/>
      <c r="H19" s="398"/>
      <c r="I19" s="398"/>
      <c r="J19" s="398"/>
      <c r="K19" s="398"/>
      <c r="L19" s="398"/>
      <c r="M19" s="398"/>
      <c r="N19" s="398"/>
      <c r="O19" s="398"/>
      <c r="P19" s="398"/>
      <c r="Q19" s="398"/>
      <c r="R19" s="398"/>
      <c r="S19" s="399"/>
      <c r="T19" s="392"/>
      <c r="U19" s="392"/>
      <c r="V19" s="413"/>
      <c r="W19" s="413"/>
      <c r="X19" s="422"/>
      <c r="Y19" s="422"/>
      <c r="Z19" s="423"/>
    </row>
    <row r="20" spans="1:26" ht="29.25" customHeight="1">
      <c r="A20" s="424" t="s">
        <v>53</v>
      </c>
      <c r="B20" s="413"/>
      <c r="C20" s="413"/>
      <c r="D20" s="351"/>
      <c r="E20" s="413"/>
      <c r="F20" s="413"/>
      <c r="G20" s="413"/>
      <c r="H20" s="413"/>
      <c r="I20" s="413"/>
      <c r="J20" s="413"/>
      <c r="K20" s="413"/>
      <c r="L20" s="413"/>
      <c r="M20" s="413"/>
      <c r="N20" s="413"/>
      <c r="O20" s="413"/>
      <c r="P20" s="413"/>
      <c r="Q20" s="413"/>
      <c r="R20" s="413"/>
      <c r="S20" s="413"/>
      <c r="T20" s="413"/>
      <c r="U20" s="413"/>
      <c r="V20" s="413"/>
      <c r="W20" s="413"/>
      <c r="X20" s="413"/>
      <c r="Y20" s="413"/>
      <c r="Z20" s="420"/>
    </row>
    <row r="21" spans="1:26" ht="30" customHeight="1">
      <c r="A21" s="352" t="s">
        <v>54</v>
      </c>
      <c r="B21" s="375" t="s">
        <v>55</v>
      </c>
      <c r="C21" s="375"/>
      <c r="D21" s="375" t="s">
        <v>56</v>
      </c>
      <c r="E21" s="375"/>
      <c r="F21" s="353" t="s">
        <v>57</v>
      </c>
      <c r="G21" s="375" t="s">
        <v>58</v>
      </c>
      <c r="H21" s="375"/>
      <c r="I21" s="375"/>
      <c r="J21" s="353" t="s">
        <v>59</v>
      </c>
      <c r="K21" s="375" t="s">
        <v>60</v>
      </c>
      <c r="L21" s="375"/>
      <c r="M21" s="375"/>
      <c r="N21" s="353" t="s">
        <v>54</v>
      </c>
      <c r="O21" s="375" t="s">
        <v>61</v>
      </c>
      <c r="P21" s="375"/>
      <c r="Q21" s="375" t="s">
        <v>56</v>
      </c>
      <c r="R21" s="375"/>
      <c r="S21" s="353" t="s">
        <v>57</v>
      </c>
      <c r="T21" s="375" t="s">
        <v>58</v>
      </c>
      <c r="U21" s="375"/>
      <c r="V21" s="375"/>
      <c r="W21" s="375" t="s">
        <v>59</v>
      </c>
      <c r="X21" s="375"/>
      <c r="Y21" s="375" t="s">
        <v>60</v>
      </c>
      <c r="Z21" s="376"/>
    </row>
    <row r="22" spans="1:26" ht="30" customHeight="1">
      <c r="A22" s="354">
        <v>1</v>
      </c>
      <c r="B22" s="364" t="s">
        <v>62</v>
      </c>
      <c r="C22" s="364"/>
      <c r="D22" s="368" t="s">
        <v>63</v>
      </c>
      <c r="E22" s="368"/>
      <c r="F22" s="356" t="s">
        <v>64</v>
      </c>
      <c r="G22" s="368" t="s">
        <v>65</v>
      </c>
      <c r="H22" s="368"/>
      <c r="I22" s="368"/>
      <c r="J22" s="355" t="s">
        <v>66</v>
      </c>
      <c r="K22" s="368" t="s">
        <v>67</v>
      </c>
      <c r="L22" s="368"/>
      <c r="M22" s="368"/>
      <c r="N22" s="353">
        <v>35</v>
      </c>
      <c r="O22" s="364" t="s">
        <v>68</v>
      </c>
      <c r="P22" s="364"/>
      <c r="Q22" s="369" t="s">
        <v>69</v>
      </c>
      <c r="R22" s="369"/>
      <c r="S22" s="353" t="s">
        <v>70</v>
      </c>
      <c r="T22" s="368" t="s">
        <v>71</v>
      </c>
      <c r="U22" s="368"/>
      <c r="V22" s="368"/>
      <c r="W22" s="368" t="s">
        <v>72</v>
      </c>
      <c r="X22" s="368"/>
      <c r="Y22" s="368" t="s">
        <v>73</v>
      </c>
      <c r="Z22" s="368"/>
    </row>
    <row r="23" spans="1:26" ht="30" customHeight="1">
      <c r="A23" s="354">
        <v>2</v>
      </c>
      <c r="B23" s="364" t="s">
        <v>62</v>
      </c>
      <c r="C23" s="364"/>
      <c r="D23" s="368" t="s">
        <v>74</v>
      </c>
      <c r="E23" s="368"/>
      <c r="F23" s="356" t="s">
        <v>64</v>
      </c>
      <c r="G23" s="368" t="s">
        <v>66</v>
      </c>
      <c r="H23" s="368"/>
      <c r="I23" s="368"/>
      <c r="J23" s="355" t="s">
        <v>66</v>
      </c>
      <c r="K23" s="368" t="s">
        <v>67</v>
      </c>
      <c r="L23" s="368"/>
      <c r="M23" s="368"/>
      <c r="N23" s="353">
        <v>36</v>
      </c>
      <c r="O23" s="364" t="s">
        <v>68</v>
      </c>
      <c r="P23" s="364"/>
      <c r="Q23" s="375" t="s">
        <v>75</v>
      </c>
      <c r="R23" s="375"/>
      <c r="S23" s="353" t="s">
        <v>76</v>
      </c>
      <c r="T23" s="368" t="s">
        <v>77</v>
      </c>
      <c r="U23" s="368"/>
      <c r="V23" s="368"/>
      <c r="W23" s="368" t="s">
        <v>72</v>
      </c>
      <c r="X23" s="368"/>
      <c r="Y23" s="368" t="s">
        <v>73</v>
      </c>
      <c r="Z23" s="368"/>
    </row>
    <row r="24" spans="1:26" ht="30" customHeight="1">
      <c r="A24" s="354">
        <v>3</v>
      </c>
      <c r="B24" s="364" t="s">
        <v>78</v>
      </c>
      <c r="C24" s="364"/>
      <c r="D24" s="368" t="s">
        <v>79</v>
      </c>
      <c r="E24" s="368"/>
      <c r="F24" s="356" t="s">
        <v>80</v>
      </c>
      <c r="G24" s="368" t="s">
        <v>71</v>
      </c>
      <c r="H24" s="368"/>
      <c r="I24" s="368"/>
      <c r="J24" s="355" t="s">
        <v>81</v>
      </c>
      <c r="K24" s="368" t="s">
        <v>82</v>
      </c>
      <c r="L24" s="368"/>
      <c r="M24" s="368"/>
      <c r="N24" s="353">
        <v>37</v>
      </c>
      <c r="O24" s="364" t="s">
        <v>68</v>
      </c>
      <c r="P24" s="364"/>
      <c r="Q24" s="426" t="s">
        <v>83</v>
      </c>
      <c r="R24" s="427"/>
      <c r="S24" s="353" t="s">
        <v>84</v>
      </c>
      <c r="T24" s="368" t="s">
        <v>71</v>
      </c>
      <c r="U24" s="368"/>
      <c r="V24" s="368"/>
      <c r="W24" s="368" t="s">
        <v>85</v>
      </c>
      <c r="X24" s="368"/>
      <c r="Y24" s="368" t="s">
        <v>86</v>
      </c>
      <c r="Z24" s="368"/>
    </row>
    <row r="25" spans="1:26" ht="30" customHeight="1">
      <c r="A25" s="354">
        <v>4</v>
      </c>
      <c r="B25" s="364" t="s">
        <v>78</v>
      </c>
      <c r="C25" s="364"/>
      <c r="D25" s="368" t="s">
        <v>87</v>
      </c>
      <c r="E25" s="368"/>
      <c r="F25" s="299" t="s">
        <v>88</v>
      </c>
      <c r="G25" s="368" t="s">
        <v>71</v>
      </c>
      <c r="H25" s="368"/>
      <c r="I25" s="368"/>
      <c r="J25" s="355" t="s">
        <v>81</v>
      </c>
      <c r="K25" s="368" t="s">
        <v>82</v>
      </c>
      <c r="L25" s="368"/>
      <c r="M25" s="368"/>
      <c r="N25" s="353">
        <v>38</v>
      </c>
      <c r="O25" s="364" t="s">
        <v>68</v>
      </c>
      <c r="P25" s="364"/>
      <c r="Q25" s="369" t="s">
        <v>89</v>
      </c>
      <c r="R25" s="369"/>
      <c r="S25" s="353" t="s">
        <v>90</v>
      </c>
      <c r="T25" s="368" t="s">
        <v>71</v>
      </c>
      <c r="U25" s="368"/>
      <c r="V25" s="368"/>
      <c r="W25" s="368" t="s">
        <v>85</v>
      </c>
      <c r="X25" s="368"/>
      <c r="Y25" s="368" t="s">
        <v>86</v>
      </c>
      <c r="Z25" s="368"/>
    </row>
    <row r="26" spans="1:26" ht="30" customHeight="1">
      <c r="A26" s="354">
        <v>5</v>
      </c>
      <c r="B26" s="364" t="s">
        <v>78</v>
      </c>
      <c r="C26" s="364"/>
      <c r="D26" s="368" t="s">
        <v>91</v>
      </c>
      <c r="E26" s="368"/>
      <c r="F26" s="356" t="s">
        <v>92</v>
      </c>
      <c r="G26" s="368" t="s">
        <v>71</v>
      </c>
      <c r="H26" s="368"/>
      <c r="I26" s="368"/>
      <c r="J26" s="355" t="s">
        <v>81</v>
      </c>
      <c r="K26" s="368" t="s">
        <v>82</v>
      </c>
      <c r="L26" s="368"/>
      <c r="M26" s="368"/>
      <c r="N26" s="353">
        <v>39</v>
      </c>
      <c r="O26" s="364" t="s">
        <v>68</v>
      </c>
      <c r="P26" s="364"/>
      <c r="Q26" s="369" t="s">
        <v>93</v>
      </c>
      <c r="R26" s="369"/>
      <c r="S26" s="353" t="s">
        <v>94</v>
      </c>
      <c r="T26" s="368" t="s">
        <v>71</v>
      </c>
      <c r="U26" s="368"/>
      <c r="V26" s="368"/>
      <c r="W26" s="368" t="s">
        <v>85</v>
      </c>
      <c r="X26" s="368"/>
      <c r="Y26" s="368" t="s">
        <v>86</v>
      </c>
      <c r="Z26" s="368"/>
    </row>
    <row r="27" spans="1:26" ht="30" customHeight="1">
      <c r="A27" s="354">
        <v>6</v>
      </c>
      <c r="B27" s="364" t="s">
        <v>78</v>
      </c>
      <c r="C27" s="364"/>
      <c r="D27" s="368" t="s">
        <v>95</v>
      </c>
      <c r="E27" s="368"/>
      <c r="F27" s="356" t="s">
        <v>96</v>
      </c>
      <c r="G27" s="368" t="s">
        <v>71</v>
      </c>
      <c r="H27" s="368"/>
      <c r="I27" s="368"/>
      <c r="J27" s="355" t="s">
        <v>81</v>
      </c>
      <c r="K27" s="368" t="s">
        <v>82</v>
      </c>
      <c r="L27" s="368"/>
      <c r="M27" s="368"/>
      <c r="N27" s="353">
        <v>40</v>
      </c>
      <c r="O27" s="364" t="s">
        <v>68</v>
      </c>
      <c r="P27" s="364"/>
      <c r="Q27" s="375" t="s">
        <v>97</v>
      </c>
      <c r="R27" s="375"/>
      <c r="S27" s="353" t="s">
        <v>98</v>
      </c>
      <c r="T27" s="368" t="s">
        <v>77</v>
      </c>
      <c r="U27" s="368"/>
      <c r="V27" s="368"/>
      <c r="W27" s="368" t="s">
        <v>85</v>
      </c>
      <c r="X27" s="368"/>
      <c r="Y27" s="368" t="s">
        <v>86</v>
      </c>
      <c r="Z27" s="368"/>
    </row>
    <row r="28" spans="1:26" ht="30" customHeight="1">
      <c r="A28" s="354">
        <v>7</v>
      </c>
      <c r="B28" s="364" t="s">
        <v>78</v>
      </c>
      <c r="C28" s="364"/>
      <c r="D28" s="368" t="s">
        <v>99</v>
      </c>
      <c r="E28" s="368"/>
      <c r="F28" s="356" t="s">
        <v>80</v>
      </c>
      <c r="G28" s="367" t="s">
        <v>77</v>
      </c>
      <c r="H28" s="367"/>
      <c r="I28" s="367"/>
      <c r="J28" s="355" t="s">
        <v>100</v>
      </c>
      <c r="K28" s="368" t="s">
        <v>82</v>
      </c>
      <c r="L28" s="368"/>
      <c r="M28" s="368"/>
      <c r="N28" s="353">
        <v>41</v>
      </c>
      <c r="O28" s="364" t="s">
        <v>68</v>
      </c>
      <c r="P28" s="364"/>
      <c r="Q28" s="375" t="s">
        <v>101</v>
      </c>
      <c r="R28" s="375"/>
      <c r="S28" s="353" t="s">
        <v>94</v>
      </c>
      <c r="T28" s="368" t="s">
        <v>77</v>
      </c>
      <c r="U28" s="368"/>
      <c r="V28" s="368"/>
      <c r="W28" s="368" t="s">
        <v>85</v>
      </c>
      <c r="X28" s="368"/>
      <c r="Y28" s="368" t="s">
        <v>86</v>
      </c>
      <c r="Z28" s="368"/>
    </row>
    <row r="29" spans="1:26" ht="30" customHeight="1">
      <c r="A29" s="354">
        <v>8</v>
      </c>
      <c r="B29" s="364" t="s">
        <v>78</v>
      </c>
      <c r="C29" s="364"/>
      <c r="D29" s="368" t="s">
        <v>102</v>
      </c>
      <c r="E29" s="368"/>
      <c r="F29" s="299" t="s">
        <v>88</v>
      </c>
      <c r="G29" s="367" t="s">
        <v>77</v>
      </c>
      <c r="H29" s="367"/>
      <c r="I29" s="367"/>
      <c r="J29" s="355" t="s">
        <v>100</v>
      </c>
      <c r="K29" s="368" t="s">
        <v>82</v>
      </c>
      <c r="L29" s="368"/>
      <c r="M29" s="368"/>
      <c r="N29" s="353">
        <v>42</v>
      </c>
      <c r="O29" s="364" t="s">
        <v>103</v>
      </c>
      <c r="P29" s="364"/>
      <c r="Q29" s="375" t="s">
        <v>104</v>
      </c>
      <c r="R29" s="375"/>
      <c r="S29" s="353" t="s">
        <v>105</v>
      </c>
      <c r="T29" s="368" t="s">
        <v>106</v>
      </c>
      <c r="U29" s="368"/>
      <c r="V29" s="368"/>
      <c r="W29" s="368" t="s">
        <v>107</v>
      </c>
      <c r="X29" s="368"/>
      <c r="Y29" s="368" t="s">
        <v>108</v>
      </c>
      <c r="Z29" s="368"/>
    </row>
    <row r="30" spans="1:26" ht="30" customHeight="1">
      <c r="A30" s="354">
        <v>9</v>
      </c>
      <c r="B30" s="364" t="s">
        <v>78</v>
      </c>
      <c r="C30" s="364"/>
      <c r="D30" s="368" t="s">
        <v>109</v>
      </c>
      <c r="E30" s="368"/>
      <c r="F30" s="356" t="s">
        <v>92</v>
      </c>
      <c r="G30" s="367" t="s">
        <v>77</v>
      </c>
      <c r="H30" s="367"/>
      <c r="I30" s="367"/>
      <c r="J30" s="355" t="s">
        <v>100</v>
      </c>
      <c r="K30" s="368" t="s">
        <v>82</v>
      </c>
      <c r="L30" s="368"/>
      <c r="M30" s="368"/>
      <c r="N30" s="353">
        <v>43</v>
      </c>
      <c r="O30" s="364" t="s">
        <v>103</v>
      </c>
      <c r="P30" s="364"/>
      <c r="Q30" s="375" t="s">
        <v>110</v>
      </c>
      <c r="R30" s="375"/>
      <c r="S30" s="353" t="s">
        <v>111</v>
      </c>
      <c r="T30" s="368" t="s">
        <v>112</v>
      </c>
      <c r="U30" s="368"/>
      <c r="V30" s="368"/>
      <c r="W30" s="368" t="s">
        <v>107</v>
      </c>
      <c r="X30" s="368"/>
      <c r="Y30" s="368" t="s">
        <v>108</v>
      </c>
      <c r="Z30" s="368"/>
    </row>
    <row r="31" spans="1:26" ht="30" customHeight="1">
      <c r="A31" s="354">
        <v>10</v>
      </c>
      <c r="B31" s="364" t="s">
        <v>78</v>
      </c>
      <c r="C31" s="364"/>
      <c r="D31" s="368" t="s">
        <v>113</v>
      </c>
      <c r="E31" s="368"/>
      <c r="F31" s="356" t="s">
        <v>96</v>
      </c>
      <c r="G31" s="367" t="s">
        <v>77</v>
      </c>
      <c r="H31" s="367"/>
      <c r="I31" s="367"/>
      <c r="J31" s="355" t="s">
        <v>100</v>
      </c>
      <c r="K31" s="368" t="s">
        <v>82</v>
      </c>
      <c r="L31" s="368"/>
      <c r="M31" s="368"/>
      <c r="N31" s="353">
        <v>44</v>
      </c>
      <c r="O31" s="364" t="s">
        <v>103</v>
      </c>
      <c r="P31" s="364"/>
      <c r="Q31" s="369" t="s">
        <v>114</v>
      </c>
      <c r="R31" s="369"/>
      <c r="S31" s="353" t="s">
        <v>115</v>
      </c>
      <c r="T31" s="368" t="s">
        <v>116</v>
      </c>
      <c r="U31" s="368"/>
      <c r="V31" s="368"/>
      <c r="W31" s="368" t="s">
        <v>107</v>
      </c>
      <c r="X31" s="368"/>
      <c r="Y31" s="368" t="s">
        <v>108</v>
      </c>
      <c r="Z31" s="368"/>
    </row>
    <row r="32" spans="1:26" ht="30" customHeight="1">
      <c r="A32" s="354">
        <v>11</v>
      </c>
      <c r="B32" s="364" t="s">
        <v>78</v>
      </c>
      <c r="C32" s="364"/>
      <c r="D32" s="368" t="s">
        <v>117</v>
      </c>
      <c r="E32" s="368"/>
      <c r="F32" s="356" t="s">
        <v>118</v>
      </c>
      <c r="G32" s="368" t="s">
        <v>71</v>
      </c>
      <c r="H32" s="368"/>
      <c r="I32" s="368"/>
      <c r="J32" s="355" t="s">
        <v>119</v>
      </c>
      <c r="K32" s="368" t="s">
        <v>120</v>
      </c>
      <c r="L32" s="368"/>
      <c r="M32" s="368"/>
      <c r="N32" s="353">
        <v>45</v>
      </c>
      <c r="O32" s="364" t="s">
        <v>103</v>
      </c>
      <c r="P32" s="364"/>
      <c r="Q32" s="369" t="s">
        <v>121</v>
      </c>
      <c r="R32" s="369"/>
      <c r="S32" s="353" t="s">
        <v>122</v>
      </c>
      <c r="T32" s="368" t="s">
        <v>123</v>
      </c>
      <c r="U32" s="368"/>
      <c r="V32" s="368"/>
      <c r="W32" s="368" t="s">
        <v>107</v>
      </c>
      <c r="X32" s="368"/>
      <c r="Y32" s="368" t="s">
        <v>108</v>
      </c>
      <c r="Z32" s="368"/>
    </row>
    <row r="33" spans="1:26" ht="30" customHeight="1">
      <c r="A33" s="354">
        <v>12</v>
      </c>
      <c r="B33" s="364" t="s">
        <v>78</v>
      </c>
      <c r="C33" s="364"/>
      <c r="D33" s="368" t="s">
        <v>124</v>
      </c>
      <c r="E33" s="368"/>
      <c r="F33" s="356" t="s">
        <v>125</v>
      </c>
      <c r="G33" s="368" t="s">
        <v>71</v>
      </c>
      <c r="H33" s="368"/>
      <c r="I33" s="368"/>
      <c r="J33" s="355" t="s">
        <v>119</v>
      </c>
      <c r="K33" s="368" t="s">
        <v>120</v>
      </c>
      <c r="L33" s="368"/>
      <c r="M33" s="368"/>
      <c r="N33" s="353">
        <v>46</v>
      </c>
      <c r="O33" s="364" t="s">
        <v>103</v>
      </c>
      <c r="P33" s="364"/>
      <c r="Q33" s="375" t="s">
        <v>126</v>
      </c>
      <c r="R33" s="375"/>
      <c r="S33" s="353" t="s">
        <v>127</v>
      </c>
      <c r="T33" s="368" t="s">
        <v>128</v>
      </c>
      <c r="U33" s="368"/>
      <c r="V33" s="368"/>
      <c r="W33" s="368" t="s">
        <v>107</v>
      </c>
      <c r="X33" s="368"/>
      <c r="Y33" s="368" t="s">
        <v>108</v>
      </c>
      <c r="Z33" s="368"/>
    </row>
    <row r="34" spans="1:26" ht="30" customHeight="1">
      <c r="A34" s="354">
        <v>13</v>
      </c>
      <c r="B34" s="364" t="s">
        <v>78</v>
      </c>
      <c r="C34" s="364"/>
      <c r="D34" s="368" t="s">
        <v>129</v>
      </c>
      <c r="E34" s="368"/>
      <c r="F34" s="356" t="s">
        <v>130</v>
      </c>
      <c r="G34" s="367" t="s">
        <v>77</v>
      </c>
      <c r="H34" s="367"/>
      <c r="I34" s="367"/>
      <c r="J34" s="355" t="s">
        <v>119</v>
      </c>
      <c r="K34" s="368" t="s">
        <v>120</v>
      </c>
      <c r="L34" s="368"/>
      <c r="M34" s="368"/>
      <c r="N34" s="353">
        <v>47</v>
      </c>
      <c r="O34" s="364" t="s">
        <v>103</v>
      </c>
      <c r="P34" s="364"/>
      <c r="Q34" s="375" t="s">
        <v>131</v>
      </c>
      <c r="R34" s="375"/>
      <c r="S34" s="353" t="s">
        <v>127</v>
      </c>
      <c r="T34" s="368" t="s">
        <v>132</v>
      </c>
      <c r="U34" s="368"/>
      <c r="V34" s="368"/>
      <c r="W34" s="368" t="s">
        <v>107</v>
      </c>
      <c r="X34" s="368"/>
      <c r="Y34" s="368" t="s">
        <v>108</v>
      </c>
      <c r="Z34" s="368"/>
    </row>
    <row r="35" spans="1:26" ht="30" customHeight="1">
      <c r="A35" s="354">
        <v>14</v>
      </c>
      <c r="B35" s="364" t="s">
        <v>78</v>
      </c>
      <c r="C35" s="364"/>
      <c r="D35" s="368"/>
      <c r="E35" s="368"/>
      <c r="F35" s="356" t="s">
        <v>133</v>
      </c>
      <c r="G35" s="367" t="s">
        <v>77</v>
      </c>
      <c r="H35" s="367"/>
      <c r="I35" s="367"/>
      <c r="J35" s="355" t="s">
        <v>119</v>
      </c>
      <c r="K35" s="368" t="s">
        <v>120</v>
      </c>
      <c r="L35" s="368"/>
      <c r="M35" s="368"/>
      <c r="N35" s="353">
        <v>48</v>
      </c>
      <c r="O35" s="364" t="s">
        <v>103</v>
      </c>
      <c r="P35" s="364"/>
      <c r="Q35" s="375" t="s">
        <v>134</v>
      </c>
      <c r="R35" s="375"/>
      <c r="S35" s="357" t="s">
        <v>135</v>
      </c>
      <c r="T35" s="368" t="s">
        <v>128</v>
      </c>
      <c r="U35" s="368"/>
      <c r="V35" s="368"/>
      <c r="W35" s="368" t="s">
        <v>107</v>
      </c>
      <c r="X35" s="368"/>
      <c r="Y35" s="368" t="s">
        <v>108</v>
      </c>
      <c r="Z35" s="368"/>
    </row>
    <row r="36" spans="1:26" ht="30" customHeight="1">
      <c r="A36" s="354">
        <v>15</v>
      </c>
      <c r="B36" s="364" t="s">
        <v>78</v>
      </c>
      <c r="C36" s="364"/>
      <c r="D36" s="368" t="s">
        <v>136</v>
      </c>
      <c r="E36" s="368"/>
      <c r="F36" s="356" t="s">
        <v>137</v>
      </c>
      <c r="G36" s="368" t="s">
        <v>71</v>
      </c>
      <c r="H36" s="368"/>
      <c r="I36" s="368"/>
      <c r="J36" s="355" t="s">
        <v>119</v>
      </c>
      <c r="K36" s="368" t="s">
        <v>120</v>
      </c>
      <c r="L36" s="368"/>
      <c r="M36" s="368"/>
      <c r="N36" s="353">
        <v>49</v>
      </c>
      <c r="O36" s="364" t="s">
        <v>103</v>
      </c>
      <c r="P36" s="364"/>
      <c r="Q36" s="375" t="s">
        <v>138</v>
      </c>
      <c r="R36" s="375"/>
      <c r="S36" s="357" t="s">
        <v>139</v>
      </c>
      <c r="T36" s="368" t="s">
        <v>140</v>
      </c>
      <c r="U36" s="368"/>
      <c r="V36" s="368"/>
      <c r="W36" s="368" t="s">
        <v>107</v>
      </c>
      <c r="X36" s="368"/>
      <c r="Y36" s="368" t="s">
        <v>108</v>
      </c>
      <c r="Z36" s="368"/>
    </row>
    <row r="37" spans="1:26" ht="30" customHeight="1">
      <c r="A37" s="354">
        <v>16</v>
      </c>
      <c r="B37" s="364" t="s">
        <v>78</v>
      </c>
      <c r="C37" s="364"/>
      <c r="D37" s="368" t="s">
        <v>141</v>
      </c>
      <c r="E37" s="368"/>
      <c r="F37" s="356" t="s">
        <v>142</v>
      </c>
      <c r="G37" s="368" t="s">
        <v>71</v>
      </c>
      <c r="H37" s="368"/>
      <c r="I37" s="368"/>
      <c r="J37" s="355" t="s">
        <v>119</v>
      </c>
      <c r="K37" s="368" t="s">
        <v>120</v>
      </c>
      <c r="L37" s="368"/>
      <c r="M37" s="368"/>
      <c r="N37" s="353">
        <v>50</v>
      </c>
      <c r="O37" s="364" t="s">
        <v>103</v>
      </c>
      <c r="P37" s="364"/>
      <c r="Q37" s="375" t="s">
        <v>104</v>
      </c>
      <c r="R37" s="375"/>
      <c r="S37" s="353" t="s">
        <v>105</v>
      </c>
      <c r="T37" s="368" t="s">
        <v>106</v>
      </c>
      <c r="U37" s="368"/>
      <c r="V37" s="368"/>
      <c r="W37" s="368" t="s">
        <v>1373</v>
      </c>
      <c r="X37" s="368"/>
      <c r="Y37" s="368" t="s">
        <v>108</v>
      </c>
      <c r="Z37" s="368"/>
    </row>
    <row r="38" spans="1:26" ht="30" customHeight="1">
      <c r="A38" s="354">
        <v>17</v>
      </c>
      <c r="B38" s="364" t="s">
        <v>78</v>
      </c>
      <c r="C38" s="364"/>
      <c r="D38" s="368" t="s">
        <v>143</v>
      </c>
      <c r="E38" s="368"/>
      <c r="F38" s="356" t="s">
        <v>144</v>
      </c>
      <c r="G38" s="367" t="s">
        <v>77</v>
      </c>
      <c r="H38" s="367"/>
      <c r="I38" s="367"/>
      <c r="J38" s="355" t="s">
        <v>119</v>
      </c>
      <c r="K38" s="368" t="s">
        <v>120</v>
      </c>
      <c r="L38" s="368"/>
      <c r="M38" s="368"/>
      <c r="N38" s="353">
        <v>51</v>
      </c>
      <c r="O38" s="369" t="s">
        <v>1372</v>
      </c>
      <c r="P38" s="369"/>
      <c r="Q38" s="428" t="s">
        <v>1377</v>
      </c>
      <c r="R38" s="429"/>
      <c r="S38" s="358" t="s">
        <v>1378</v>
      </c>
      <c r="T38" s="372" t="s">
        <v>1370</v>
      </c>
      <c r="U38" s="373"/>
      <c r="V38" s="374"/>
      <c r="W38" s="375" t="s">
        <v>1374</v>
      </c>
      <c r="X38" s="375"/>
      <c r="Y38" s="375"/>
      <c r="Z38" s="376"/>
    </row>
    <row r="39" spans="1:26" ht="30" customHeight="1">
      <c r="A39" s="354">
        <v>18</v>
      </c>
      <c r="B39" s="364" t="s">
        <v>78</v>
      </c>
      <c r="C39" s="364"/>
      <c r="D39" s="368"/>
      <c r="E39" s="368"/>
      <c r="F39" s="356" t="s">
        <v>145</v>
      </c>
      <c r="G39" s="367" t="s">
        <v>77</v>
      </c>
      <c r="H39" s="367"/>
      <c r="I39" s="367"/>
      <c r="J39" s="355" t="s">
        <v>119</v>
      </c>
      <c r="K39" s="368" t="s">
        <v>120</v>
      </c>
      <c r="L39" s="368"/>
      <c r="M39" s="368"/>
      <c r="N39" s="353">
        <v>52</v>
      </c>
      <c r="O39" s="369" t="s">
        <v>1372</v>
      </c>
      <c r="P39" s="369"/>
      <c r="Q39" s="428" t="s">
        <v>1379</v>
      </c>
      <c r="R39" s="429"/>
      <c r="S39" s="358" t="s">
        <v>1380</v>
      </c>
      <c r="T39" s="372" t="s">
        <v>1371</v>
      </c>
      <c r="U39" s="373"/>
      <c r="V39" s="374"/>
      <c r="W39" s="375" t="s">
        <v>1374</v>
      </c>
      <c r="X39" s="375"/>
      <c r="Y39" s="375"/>
      <c r="Z39" s="376"/>
    </row>
    <row r="40" spans="1:26" ht="30" customHeight="1">
      <c r="A40" s="354">
        <v>19</v>
      </c>
      <c r="B40" s="364" t="s">
        <v>78</v>
      </c>
      <c r="C40" s="364"/>
      <c r="D40" s="368" t="s">
        <v>146</v>
      </c>
      <c r="E40" s="368"/>
      <c r="F40" s="356" t="s">
        <v>147</v>
      </c>
      <c r="G40" s="368" t="s">
        <v>71</v>
      </c>
      <c r="H40" s="368"/>
      <c r="I40" s="368"/>
      <c r="J40" s="355" t="s">
        <v>119</v>
      </c>
      <c r="K40" s="368" t="s">
        <v>120</v>
      </c>
      <c r="L40" s="368"/>
      <c r="M40" s="368"/>
      <c r="N40" s="353">
        <v>53</v>
      </c>
      <c r="O40" s="369" t="s">
        <v>1372</v>
      </c>
      <c r="P40" s="369"/>
      <c r="Q40" s="428" t="s">
        <v>1361</v>
      </c>
      <c r="R40" s="429"/>
      <c r="S40" s="359" t="s">
        <v>24</v>
      </c>
      <c r="T40" s="372" t="s">
        <v>1375</v>
      </c>
      <c r="U40" s="373"/>
      <c r="V40" s="374"/>
      <c r="W40" s="375" t="s">
        <v>1376</v>
      </c>
      <c r="X40" s="375"/>
      <c r="Y40" s="375"/>
      <c r="Z40" s="376"/>
    </row>
    <row r="41" spans="1:26" ht="30" customHeight="1">
      <c r="A41" s="354">
        <v>20</v>
      </c>
      <c r="B41" s="364" t="s">
        <v>78</v>
      </c>
      <c r="C41" s="364"/>
      <c r="D41" s="368" t="s">
        <v>148</v>
      </c>
      <c r="E41" s="368"/>
      <c r="F41" s="356" t="s">
        <v>147</v>
      </c>
      <c r="G41" s="367" t="s">
        <v>77</v>
      </c>
      <c r="H41" s="367"/>
      <c r="I41" s="367"/>
      <c r="J41" s="355" t="s">
        <v>119</v>
      </c>
      <c r="K41" s="368" t="s">
        <v>120</v>
      </c>
      <c r="L41" s="368"/>
      <c r="M41" s="368"/>
      <c r="N41" s="353">
        <v>54</v>
      </c>
      <c r="O41" s="369" t="s">
        <v>1372</v>
      </c>
      <c r="P41" s="369"/>
      <c r="Q41" s="428" t="s">
        <v>1362</v>
      </c>
      <c r="R41" s="429"/>
      <c r="S41" s="131" t="s">
        <v>435</v>
      </c>
      <c r="T41" s="372" t="s">
        <v>1375</v>
      </c>
      <c r="U41" s="373"/>
      <c r="V41" s="374"/>
      <c r="W41" s="375" t="s">
        <v>1376</v>
      </c>
      <c r="X41" s="375"/>
      <c r="Y41" s="375"/>
      <c r="Z41" s="376"/>
    </row>
    <row r="42" spans="1:26" ht="30" customHeight="1">
      <c r="A42" s="354">
        <v>21</v>
      </c>
      <c r="B42" s="364" t="s">
        <v>78</v>
      </c>
      <c r="C42" s="364"/>
      <c r="D42" s="368" t="s">
        <v>149</v>
      </c>
      <c r="E42" s="368"/>
      <c r="F42" s="356" t="s">
        <v>150</v>
      </c>
      <c r="G42" s="368" t="s">
        <v>71</v>
      </c>
      <c r="H42" s="368"/>
      <c r="I42" s="368"/>
      <c r="J42" s="355" t="s">
        <v>119</v>
      </c>
      <c r="K42" s="368" t="s">
        <v>120</v>
      </c>
      <c r="L42" s="368"/>
      <c r="M42" s="368"/>
      <c r="N42" s="353">
        <v>55</v>
      </c>
      <c r="O42" s="369" t="s">
        <v>1372</v>
      </c>
      <c r="P42" s="369"/>
      <c r="Q42" s="428" t="s">
        <v>1363</v>
      </c>
      <c r="R42" s="429"/>
      <c r="S42" s="4" t="s">
        <v>437</v>
      </c>
      <c r="T42" s="372" t="s">
        <v>1375</v>
      </c>
      <c r="U42" s="373"/>
      <c r="V42" s="374"/>
      <c r="W42" s="375" t="s">
        <v>1376</v>
      </c>
      <c r="X42" s="375"/>
      <c r="Y42" s="375"/>
      <c r="Z42" s="376"/>
    </row>
    <row r="43" spans="1:26" ht="30" customHeight="1">
      <c r="A43" s="354">
        <v>22</v>
      </c>
      <c r="B43" s="364" t="s">
        <v>78</v>
      </c>
      <c r="C43" s="364"/>
      <c r="D43" s="368" t="s">
        <v>151</v>
      </c>
      <c r="E43" s="368"/>
      <c r="F43" s="356" t="s">
        <v>152</v>
      </c>
      <c r="G43" s="368" t="s">
        <v>71</v>
      </c>
      <c r="H43" s="368"/>
      <c r="I43" s="368"/>
      <c r="J43" s="355" t="s">
        <v>119</v>
      </c>
      <c r="K43" s="368" t="s">
        <v>120</v>
      </c>
      <c r="L43" s="368"/>
      <c r="M43" s="368"/>
      <c r="N43" s="353">
        <v>56</v>
      </c>
      <c r="O43" s="430" t="s">
        <v>1372</v>
      </c>
      <c r="P43" s="430"/>
      <c r="Q43" s="428" t="s">
        <v>1364</v>
      </c>
      <c r="R43" s="429"/>
      <c r="S43" s="360" t="s">
        <v>1366</v>
      </c>
      <c r="T43" s="431" t="s">
        <v>1375</v>
      </c>
      <c r="U43" s="432"/>
      <c r="V43" s="433"/>
      <c r="W43" s="434" t="s">
        <v>1376</v>
      </c>
      <c r="X43" s="434"/>
      <c r="Y43" s="375"/>
      <c r="Z43" s="376"/>
    </row>
    <row r="44" spans="1:26" ht="30" customHeight="1">
      <c r="A44" s="354">
        <v>23</v>
      </c>
      <c r="B44" s="364" t="s">
        <v>78</v>
      </c>
      <c r="C44" s="364"/>
      <c r="D44" s="368" t="s">
        <v>153</v>
      </c>
      <c r="E44" s="368"/>
      <c r="F44" s="356" t="s">
        <v>154</v>
      </c>
      <c r="G44" s="368" t="s">
        <v>71</v>
      </c>
      <c r="H44" s="368"/>
      <c r="I44" s="368"/>
      <c r="J44" s="355" t="s">
        <v>119</v>
      </c>
      <c r="K44" s="368" t="s">
        <v>120</v>
      </c>
      <c r="L44" s="368"/>
      <c r="M44" s="368"/>
      <c r="N44" s="353">
        <v>57</v>
      </c>
      <c r="O44" s="369" t="s">
        <v>1391</v>
      </c>
      <c r="P44" s="369"/>
      <c r="Q44" s="435" t="s">
        <v>1383</v>
      </c>
      <c r="R44" s="435"/>
      <c r="S44" s="5" t="s">
        <v>1384</v>
      </c>
      <c r="T44" s="372" t="s">
        <v>1375</v>
      </c>
      <c r="U44" s="373"/>
      <c r="V44" s="374"/>
      <c r="W44" s="375" t="s">
        <v>1376</v>
      </c>
      <c r="X44" s="375"/>
      <c r="Y44" s="431" t="s">
        <v>1392</v>
      </c>
      <c r="Z44" s="438"/>
    </row>
    <row r="45" spans="1:26" ht="30" customHeight="1">
      <c r="A45" s="354">
        <v>24</v>
      </c>
      <c r="B45" s="364" t="s">
        <v>78</v>
      </c>
      <c r="C45" s="364"/>
      <c r="D45" s="368" t="s">
        <v>155</v>
      </c>
      <c r="E45" s="368"/>
      <c r="F45" s="356" t="s">
        <v>156</v>
      </c>
      <c r="G45" s="368" t="s">
        <v>71</v>
      </c>
      <c r="H45" s="368"/>
      <c r="I45" s="368"/>
      <c r="J45" s="355" t="s">
        <v>119</v>
      </c>
      <c r="K45" s="368" t="s">
        <v>120</v>
      </c>
      <c r="L45" s="368"/>
      <c r="M45" s="368"/>
      <c r="N45" s="353">
        <v>58</v>
      </c>
      <c r="O45" s="369" t="s">
        <v>1391</v>
      </c>
      <c r="P45" s="369"/>
      <c r="Q45" s="435" t="s">
        <v>1386</v>
      </c>
      <c r="R45" s="435"/>
      <c r="S45" s="5" t="s">
        <v>154</v>
      </c>
      <c r="T45" s="372" t="s">
        <v>1375</v>
      </c>
      <c r="U45" s="373"/>
      <c r="V45" s="374"/>
      <c r="W45" s="375" t="s">
        <v>1376</v>
      </c>
      <c r="X45" s="375"/>
      <c r="Y45" s="439"/>
      <c r="Z45" s="440"/>
    </row>
    <row r="46" spans="1:26" ht="30" customHeight="1">
      <c r="A46" s="354">
        <v>25</v>
      </c>
      <c r="B46" s="364" t="s">
        <v>78</v>
      </c>
      <c r="C46" s="364"/>
      <c r="D46" s="368" t="s">
        <v>157</v>
      </c>
      <c r="E46" s="368"/>
      <c r="F46" s="356" t="s">
        <v>158</v>
      </c>
      <c r="G46" s="367" t="s">
        <v>77</v>
      </c>
      <c r="H46" s="367"/>
      <c r="I46" s="367"/>
      <c r="J46" s="355" t="s">
        <v>119</v>
      </c>
      <c r="K46" s="368" t="s">
        <v>120</v>
      </c>
      <c r="L46" s="368"/>
      <c r="M46" s="368"/>
      <c r="N46" s="353">
        <v>59</v>
      </c>
      <c r="O46" s="369" t="s">
        <v>1391</v>
      </c>
      <c r="P46" s="369"/>
      <c r="Q46" s="435" t="s">
        <v>1388</v>
      </c>
      <c r="R46" s="435"/>
      <c r="S46" s="5" t="s">
        <v>1389</v>
      </c>
      <c r="T46" s="431" t="s">
        <v>1375</v>
      </c>
      <c r="U46" s="432"/>
      <c r="V46" s="433"/>
      <c r="W46" s="434" t="s">
        <v>1376</v>
      </c>
      <c r="X46" s="434"/>
      <c r="Y46" s="439"/>
      <c r="Z46" s="440"/>
    </row>
    <row r="47" spans="1:26" ht="30" customHeight="1">
      <c r="A47" s="354">
        <v>26</v>
      </c>
      <c r="B47" s="364" t="s">
        <v>78</v>
      </c>
      <c r="C47" s="364"/>
      <c r="D47" s="368" t="s">
        <v>159</v>
      </c>
      <c r="E47" s="368"/>
      <c r="F47" s="356" t="s">
        <v>152</v>
      </c>
      <c r="G47" s="367" t="s">
        <v>77</v>
      </c>
      <c r="H47" s="367"/>
      <c r="I47" s="367"/>
      <c r="J47" s="355" t="s">
        <v>119</v>
      </c>
      <c r="K47" s="368" t="s">
        <v>120</v>
      </c>
      <c r="L47" s="368"/>
      <c r="M47" s="368"/>
      <c r="N47" s="353">
        <v>60</v>
      </c>
      <c r="O47" s="369" t="s">
        <v>1391</v>
      </c>
      <c r="P47" s="369"/>
      <c r="Q47" s="436" t="s">
        <v>1395</v>
      </c>
      <c r="R47" s="437"/>
      <c r="S47" s="157" t="s">
        <v>1396</v>
      </c>
      <c r="T47" s="431" t="s">
        <v>1375</v>
      </c>
      <c r="U47" s="432"/>
      <c r="V47" s="433"/>
      <c r="W47" s="434" t="s">
        <v>1376</v>
      </c>
      <c r="X47" s="434"/>
      <c r="Y47" s="441"/>
      <c r="Z47" s="442"/>
    </row>
    <row r="48" spans="1:26" ht="30" customHeight="1">
      <c r="A48" s="354">
        <v>27</v>
      </c>
      <c r="B48" s="364" t="s">
        <v>78</v>
      </c>
      <c r="C48" s="364"/>
      <c r="D48" s="368" t="s">
        <v>160</v>
      </c>
      <c r="E48" s="368"/>
      <c r="F48" s="356" t="s">
        <v>161</v>
      </c>
      <c r="G48" s="367" t="s">
        <v>77</v>
      </c>
      <c r="H48" s="367"/>
      <c r="I48" s="367"/>
      <c r="J48" s="355" t="s">
        <v>119</v>
      </c>
      <c r="K48" s="368" t="s">
        <v>120</v>
      </c>
      <c r="L48" s="368"/>
      <c r="M48" s="368"/>
      <c r="N48" s="353">
        <v>61</v>
      </c>
      <c r="O48" s="369"/>
      <c r="P48" s="369"/>
      <c r="Q48" s="365"/>
      <c r="R48" s="366"/>
      <c r="S48" s="359"/>
      <c r="T48" s="372"/>
      <c r="U48" s="373"/>
      <c r="V48" s="374"/>
      <c r="W48" s="375"/>
      <c r="X48" s="375"/>
      <c r="Y48" s="375"/>
      <c r="Z48" s="376"/>
    </row>
    <row r="49" spans="1:26" ht="30" customHeight="1">
      <c r="A49" s="354">
        <v>28</v>
      </c>
      <c r="B49" s="364" t="s">
        <v>78</v>
      </c>
      <c r="C49" s="364"/>
      <c r="D49" s="368" t="s">
        <v>162</v>
      </c>
      <c r="E49" s="368"/>
      <c r="F49" s="356" t="s">
        <v>163</v>
      </c>
      <c r="G49" s="367" t="s">
        <v>77</v>
      </c>
      <c r="H49" s="367"/>
      <c r="I49" s="367"/>
      <c r="J49" s="355" t="s">
        <v>119</v>
      </c>
      <c r="K49" s="368" t="s">
        <v>120</v>
      </c>
      <c r="L49" s="368"/>
      <c r="M49" s="368"/>
      <c r="N49" s="353">
        <v>62</v>
      </c>
      <c r="O49" s="369"/>
      <c r="P49" s="369"/>
      <c r="Q49" s="370"/>
      <c r="R49" s="371"/>
      <c r="S49" s="357"/>
      <c r="T49" s="372"/>
      <c r="U49" s="373"/>
      <c r="V49" s="374"/>
      <c r="W49" s="375"/>
      <c r="X49" s="375"/>
      <c r="Y49" s="375"/>
      <c r="Z49" s="376"/>
    </row>
    <row r="50" spans="1:26" ht="30" customHeight="1">
      <c r="A50" s="354">
        <v>29</v>
      </c>
      <c r="B50" s="364" t="s">
        <v>78</v>
      </c>
      <c r="C50" s="364"/>
      <c r="D50" s="368" t="s">
        <v>164</v>
      </c>
      <c r="E50" s="368"/>
      <c r="F50" s="356" t="s">
        <v>165</v>
      </c>
      <c r="G50" s="368" t="s">
        <v>71</v>
      </c>
      <c r="H50" s="368"/>
      <c r="I50" s="368"/>
      <c r="J50" s="355" t="s">
        <v>166</v>
      </c>
      <c r="K50" s="368" t="s">
        <v>167</v>
      </c>
      <c r="L50" s="368"/>
      <c r="M50" s="368"/>
      <c r="N50" s="353">
        <v>63</v>
      </c>
      <c r="O50" s="369"/>
      <c r="P50" s="369"/>
      <c r="Q50" s="370"/>
      <c r="R50" s="371"/>
      <c r="S50" s="357"/>
      <c r="T50" s="372"/>
      <c r="U50" s="373"/>
      <c r="V50" s="374"/>
      <c r="W50" s="375"/>
      <c r="X50" s="375"/>
      <c r="Y50" s="375"/>
      <c r="Z50" s="376"/>
    </row>
    <row r="51" spans="1:26" ht="30" customHeight="1">
      <c r="A51" s="354">
        <v>30</v>
      </c>
      <c r="B51" s="364" t="s">
        <v>78</v>
      </c>
      <c r="C51" s="364"/>
      <c r="D51" s="368" t="s">
        <v>168</v>
      </c>
      <c r="E51" s="368"/>
      <c r="F51" s="356" t="s">
        <v>169</v>
      </c>
      <c r="G51" s="368" t="s">
        <v>71</v>
      </c>
      <c r="H51" s="368"/>
      <c r="I51" s="368"/>
      <c r="J51" s="355" t="s">
        <v>166</v>
      </c>
      <c r="K51" s="368" t="s">
        <v>167</v>
      </c>
      <c r="L51" s="368"/>
      <c r="M51" s="368"/>
      <c r="N51" s="353">
        <v>64</v>
      </c>
      <c r="O51" s="369"/>
      <c r="P51" s="369"/>
      <c r="Q51" s="370"/>
      <c r="R51" s="371"/>
      <c r="S51" s="357"/>
      <c r="T51" s="372"/>
      <c r="U51" s="373"/>
      <c r="V51" s="374"/>
      <c r="W51" s="375"/>
      <c r="X51" s="375"/>
      <c r="Y51" s="375"/>
      <c r="Z51" s="376"/>
    </row>
    <row r="52" spans="1:26" ht="30" customHeight="1">
      <c r="A52" s="354">
        <v>31</v>
      </c>
      <c r="B52" s="364" t="s">
        <v>78</v>
      </c>
      <c r="C52" s="364"/>
      <c r="D52" s="368" t="s">
        <v>170</v>
      </c>
      <c r="E52" s="368"/>
      <c r="F52" s="356" t="s">
        <v>171</v>
      </c>
      <c r="G52" s="367" t="s">
        <v>77</v>
      </c>
      <c r="H52" s="367"/>
      <c r="I52" s="367"/>
      <c r="J52" s="355" t="s">
        <v>166</v>
      </c>
      <c r="K52" s="368" t="s">
        <v>167</v>
      </c>
      <c r="L52" s="368"/>
      <c r="M52" s="368"/>
      <c r="N52" s="353">
        <v>65</v>
      </c>
      <c r="O52" s="369"/>
      <c r="P52" s="369"/>
      <c r="Q52" s="370"/>
      <c r="R52" s="371"/>
      <c r="S52" s="357"/>
      <c r="T52" s="372"/>
      <c r="U52" s="373"/>
      <c r="V52" s="374"/>
      <c r="W52" s="375"/>
      <c r="X52" s="375"/>
      <c r="Y52" s="375"/>
      <c r="Z52" s="376"/>
    </row>
    <row r="53" spans="1:26" ht="30" customHeight="1">
      <c r="A53" s="354">
        <v>32</v>
      </c>
      <c r="B53" s="364" t="s">
        <v>78</v>
      </c>
      <c r="C53" s="364"/>
      <c r="D53" s="368" t="s">
        <v>172</v>
      </c>
      <c r="E53" s="368"/>
      <c r="F53" s="356" t="s">
        <v>173</v>
      </c>
      <c r="G53" s="368" t="s">
        <v>71</v>
      </c>
      <c r="H53" s="368"/>
      <c r="I53" s="368"/>
      <c r="J53" s="355" t="s">
        <v>166</v>
      </c>
      <c r="K53" s="368" t="s">
        <v>167</v>
      </c>
      <c r="L53" s="368"/>
      <c r="M53" s="368"/>
      <c r="N53" s="353">
        <v>66</v>
      </c>
      <c r="O53" s="369"/>
      <c r="P53" s="369"/>
      <c r="Q53" s="370"/>
      <c r="R53" s="371"/>
      <c r="S53" s="357"/>
      <c r="T53" s="372"/>
      <c r="U53" s="373"/>
      <c r="V53" s="374"/>
      <c r="W53" s="375"/>
      <c r="X53" s="375"/>
      <c r="Y53" s="375"/>
      <c r="Z53" s="376"/>
    </row>
    <row r="54" spans="1:26" ht="30" customHeight="1">
      <c r="A54" s="354">
        <v>33</v>
      </c>
      <c r="B54" s="364" t="s">
        <v>78</v>
      </c>
      <c r="C54" s="364"/>
      <c r="D54" s="368" t="s">
        <v>174</v>
      </c>
      <c r="E54" s="368"/>
      <c r="F54" s="356" t="s">
        <v>175</v>
      </c>
      <c r="G54" s="367" t="s">
        <v>77</v>
      </c>
      <c r="H54" s="367"/>
      <c r="I54" s="367"/>
      <c r="J54" s="355" t="s">
        <v>166</v>
      </c>
      <c r="K54" s="368" t="s">
        <v>167</v>
      </c>
      <c r="L54" s="368"/>
      <c r="M54" s="368"/>
      <c r="N54" s="353">
        <v>67</v>
      </c>
      <c r="O54" s="369"/>
      <c r="P54" s="369"/>
      <c r="Q54" s="370"/>
      <c r="R54" s="371"/>
      <c r="S54" s="357"/>
      <c r="T54" s="372"/>
      <c r="U54" s="373"/>
      <c r="V54" s="374"/>
      <c r="W54" s="375"/>
      <c r="X54" s="375"/>
      <c r="Y54" s="375"/>
      <c r="Z54" s="376"/>
    </row>
    <row r="55" spans="1:26" ht="30" customHeight="1">
      <c r="A55" s="354">
        <v>34</v>
      </c>
      <c r="B55" s="364" t="s">
        <v>78</v>
      </c>
      <c r="C55" s="364"/>
      <c r="D55" s="368" t="s">
        <v>176</v>
      </c>
      <c r="E55" s="368"/>
      <c r="F55" s="356" t="s">
        <v>177</v>
      </c>
      <c r="G55" s="367" t="s">
        <v>77</v>
      </c>
      <c r="H55" s="367"/>
      <c r="I55" s="367"/>
      <c r="J55" s="355"/>
      <c r="K55" s="368" t="s">
        <v>167</v>
      </c>
      <c r="L55" s="368"/>
      <c r="M55" s="368"/>
      <c r="N55" s="353">
        <v>68</v>
      </c>
      <c r="O55" s="369"/>
      <c r="P55" s="369"/>
      <c r="Q55" s="370"/>
      <c r="R55" s="371"/>
      <c r="S55" s="357"/>
      <c r="T55" s="372"/>
      <c r="U55" s="373"/>
      <c r="V55" s="374"/>
      <c r="W55" s="375"/>
      <c r="X55" s="375"/>
      <c r="Y55" s="375"/>
      <c r="Z55" s="376"/>
    </row>
    <row r="56" spans="1:26" ht="30" customHeight="1">
      <c r="A56" s="354">
        <v>69</v>
      </c>
      <c r="B56" s="364" t="s">
        <v>1421</v>
      </c>
      <c r="C56" s="364"/>
      <c r="D56" s="387" t="s">
        <v>488</v>
      </c>
      <c r="E56" s="387"/>
      <c r="F56" s="361" t="s">
        <v>381</v>
      </c>
      <c r="G56" s="367" t="s">
        <v>1422</v>
      </c>
      <c r="H56" s="367"/>
      <c r="I56" s="367"/>
      <c r="J56" s="384" t="s">
        <v>1425</v>
      </c>
      <c r="K56" s="368"/>
      <c r="L56" s="368"/>
      <c r="M56" s="368"/>
      <c r="N56" s="353"/>
      <c r="O56" s="369"/>
      <c r="P56" s="369"/>
      <c r="Q56" s="370"/>
      <c r="R56" s="371"/>
      <c r="S56" s="357"/>
      <c r="T56" s="372"/>
      <c r="U56" s="373"/>
      <c r="V56" s="374"/>
      <c r="W56" s="375"/>
      <c r="X56" s="375"/>
      <c r="Y56" s="375"/>
      <c r="Z56" s="376"/>
    </row>
    <row r="57" spans="1:26" ht="30" customHeight="1">
      <c r="A57" s="354">
        <v>70</v>
      </c>
      <c r="B57" s="364" t="s">
        <v>1421</v>
      </c>
      <c r="C57" s="364"/>
      <c r="D57" s="387" t="s">
        <v>405</v>
      </c>
      <c r="E57" s="387"/>
      <c r="F57" s="361" t="s">
        <v>406</v>
      </c>
      <c r="G57" s="367" t="s">
        <v>1422</v>
      </c>
      <c r="H57" s="367"/>
      <c r="I57" s="367"/>
      <c r="J57" s="385"/>
      <c r="K57" s="368"/>
      <c r="L57" s="368"/>
      <c r="M57" s="368"/>
      <c r="N57" s="353"/>
      <c r="O57" s="369"/>
      <c r="P57" s="369"/>
      <c r="Q57" s="370"/>
      <c r="R57" s="371"/>
      <c r="S57" s="357"/>
      <c r="T57" s="372"/>
      <c r="U57" s="373"/>
      <c r="V57" s="374"/>
      <c r="W57" s="375"/>
      <c r="X57" s="375"/>
      <c r="Y57" s="375"/>
      <c r="Z57" s="376"/>
    </row>
    <row r="58" spans="1:26" ht="30" customHeight="1">
      <c r="A58" s="354">
        <v>71</v>
      </c>
      <c r="B58" s="364" t="s">
        <v>1420</v>
      </c>
      <c r="C58" s="364"/>
      <c r="D58" s="387" t="s">
        <v>383</v>
      </c>
      <c r="E58" s="387"/>
      <c r="F58" s="361" t="s">
        <v>384</v>
      </c>
      <c r="G58" s="367" t="s">
        <v>1422</v>
      </c>
      <c r="H58" s="367"/>
      <c r="I58" s="367"/>
      <c r="J58" s="385"/>
      <c r="K58" s="368"/>
      <c r="L58" s="368"/>
      <c r="M58" s="368"/>
      <c r="N58" s="353"/>
      <c r="O58" s="369"/>
      <c r="P58" s="369"/>
      <c r="Q58" s="370"/>
      <c r="R58" s="371"/>
      <c r="S58" s="357"/>
      <c r="T58" s="372"/>
      <c r="U58" s="373"/>
      <c r="V58" s="374"/>
      <c r="W58" s="375"/>
      <c r="X58" s="375"/>
      <c r="Y58" s="375"/>
      <c r="Z58" s="376"/>
    </row>
    <row r="59" spans="1:26" ht="30" customHeight="1">
      <c r="A59" s="354">
        <v>72</v>
      </c>
      <c r="B59" s="364" t="s">
        <v>1420</v>
      </c>
      <c r="C59" s="364"/>
      <c r="D59" s="387" t="s">
        <v>110</v>
      </c>
      <c r="E59" s="387"/>
      <c r="F59" s="361" t="s">
        <v>111</v>
      </c>
      <c r="G59" s="367" t="s">
        <v>1422</v>
      </c>
      <c r="H59" s="367"/>
      <c r="I59" s="367"/>
      <c r="J59" s="385"/>
      <c r="K59" s="368"/>
      <c r="L59" s="368"/>
      <c r="M59" s="368"/>
      <c r="N59" s="353"/>
      <c r="O59" s="369"/>
      <c r="P59" s="369"/>
      <c r="Q59" s="370"/>
      <c r="R59" s="371"/>
      <c r="S59" s="357"/>
      <c r="T59" s="372"/>
      <c r="U59" s="373"/>
      <c r="V59" s="374"/>
      <c r="W59" s="375"/>
      <c r="X59" s="375"/>
      <c r="Y59" s="375"/>
      <c r="Z59" s="376"/>
    </row>
    <row r="60" spans="1:26" ht="30" customHeight="1">
      <c r="A60" s="354">
        <v>73</v>
      </c>
      <c r="B60" s="364" t="s">
        <v>1420</v>
      </c>
      <c r="C60" s="364"/>
      <c r="D60" s="387" t="s">
        <v>391</v>
      </c>
      <c r="E60" s="387"/>
      <c r="F60" s="361" t="s">
        <v>367</v>
      </c>
      <c r="G60" s="367" t="s">
        <v>1422</v>
      </c>
      <c r="H60" s="367"/>
      <c r="I60" s="367"/>
      <c r="J60" s="385"/>
      <c r="K60" s="368"/>
      <c r="L60" s="368"/>
      <c r="M60" s="368"/>
      <c r="N60" s="353"/>
      <c r="O60" s="369"/>
      <c r="P60" s="369"/>
      <c r="Q60" s="370"/>
      <c r="R60" s="371"/>
      <c r="S60" s="357"/>
      <c r="T60" s="372"/>
      <c r="U60" s="373"/>
      <c r="V60" s="374"/>
      <c r="W60" s="375"/>
      <c r="X60" s="375"/>
      <c r="Y60" s="375"/>
      <c r="Z60" s="376"/>
    </row>
    <row r="61" spans="1:26" ht="30" customHeight="1">
      <c r="A61" s="354">
        <v>74</v>
      </c>
      <c r="B61" s="364" t="s">
        <v>1420</v>
      </c>
      <c r="C61" s="364"/>
      <c r="D61" s="383" t="s">
        <v>387</v>
      </c>
      <c r="E61" s="383"/>
      <c r="F61" s="222" t="s">
        <v>388</v>
      </c>
      <c r="G61" s="367" t="s">
        <v>1423</v>
      </c>
      <c r="H61" s="367"/>
      <c r="I61" s="367"/>
      <c r="J61" s="385"/>
      <c r="K61" s="368"/>
      <c r="L61" s="368"/>
      <c r="M61" s="368"/>
      <c r="N61" s="353"/>
      <c r="O61" s="369"/>
      <c r="P61" s="369"/>
      <c r="Q61" s="370"/>
      <c r="R61" s="371"/>
      <c r="S61" s="357"/>
      <c r="T61" s="372"/>
      <c r="U61" s="373"/>
      <c r="V61" s="374"/>
      <c r="W61" s="375"/>
      <c r="X61" s="375"/>
      <c r="Y61" s="375"/>
      <c r="Z61" s="376"/>
    </row>
    <row r="62" spans="1:26" ht="30" customHeight="1">
      <c r="A62" s="354">
        <v>75</v>
      </c>
      <c r="B62" s="364" t="s">
        <v>1420</v>
      </c>
      <c r="C62" s="364"/>
      <c r="D62" s="383" t="s">
        <v>1410</v>
      </c>
      <c r="E62" s="383"/>
      <c r="F62" s="222" t="s">
        <v>1411</v>
      </c>
      <c r="G62" s="367" t="s">
        <v>1424</v>
      </c>
      <c r="H62" s="367"/>
      <c r="I62" s="367"/>
      <c r="J62" s="385"/>
      <c r="K62" s="368"/>
      <c r="L62" s="368"/>
      <c r="M62" s="368"/>
      <c r="N62" s="353"/>
      <c r="O62" s="369"/>
      <c r="P62" s="369"/>
      <c r="Q62" s="370"/>
      <c r="R62" s="371"/>
      <c r="S62" s="357"/>
      <c r="T62" s="372"/>
      <c r="U62" s="373"/>
      <c r="V62" s="374"/>
      <c r="W62" s="375"/>
      <c r="X62" s="375"/>
      <c r="Y62" s="375"/>
      <c r="Z62" s="376"/>
    </row>
    <row r="63" spans="1:26" ht="30" customHeight="1">
      <c r="A63" s="354">
        <v>76</v>
      </c>
      <c r="B63" s="364" t="s">
        <v>1420</v>
      </c>
      <c r="C63" s="364"/>
      <c r="D63" s="383" t="s">
        <v>1417</v>
      </c>
      <c r="E63" s="383"/>
      <c r="F63" s="222" t="s">
        <v>1412</v>
      </c>
      <c r="G63" s="367" t="s">
        <v>1424</v>
      </c>
      <c r="H63" s="367"/>
      <c r="I63" s="367"/>
      <c r="J63" s="385"/>
      <c r="K63" s="368"/>
      <c r="L63" s="368"/>
      <c r="M63" s="368"/>
      <c r="N63" s="353"/>
      <c r="O63" s="369"/>
      <c r="P63" s="369"/>
      <c r="Q63" s="370"/>
      <c r="R63" s="371"/>
      <c r="S63" s="357"/>
      <c r="T63" s="372"/>
      <c r="U63" s="373"/>
      <c r="V63" s="374"/>
      <c r="W63" s="375"/>
      <c r="X63" s="375"/>
      <c r="Y63" s="375"/>
      <c r="Z63" s="376"/>
    </row>
    <row r="64" spans="1:26" ht="30" customHeight="1">
      <c r="A64" s="354">
        <v>77</v>
      </c>
      <c r="B64" s="364" t="s">
        <v>1420</v>
      </c>
      <c r="C64" s="364"/>
      <c r="D64" s="383" t="s">
        <v>1413</v>
      </c>
      <c r="E64" s="383"/>
      <c r="F64" s="222" t="s">
        <v>1414</v>
      </c>
      <c r="G64" s="367" t="s">
        <v>1424</v>
      </c>
      <c r="H64" s="367"/>
      <c r="I64" s="367"/>
      <c r="J64" s="385"/>
      <c r="K64" s="368"/>
      <c r="L64" s="368"/>
      <c r="M64" s="368"/>
      <c r="N64" s="353"/>
      <c r="O64" s="369"/>
      <c r="P64" s="369"/>
      <c r="Q64" s="370"/>
      <c r="R64" s="371"/>
      <c r="S64" s="357"/>
      <c r="T64" s="372"/>
      <c r="U64" s="373"/>
      <c r="V64" s="374"/>
      <c r="W64" s="375"/>
      <c r="X64" s="375"/>
      <c r="Y64" s="375"/>
      <c r="Z64" s="376"/>
    </row>
    <row r="65" spans="1:26" ht="30" customHeight="1">
      <c r="A65" s="354">
        <v>78</v>
      </c>
      <c r="B65" s="364" t="s">
        <v>1420</v>
      </c>
      <c r="C65" s="364"/>
      <c r="D65" s="383" t="s">
        <v>1419</v>
      </c>
      <c r="E65" s="383"/>
      <c r="F65" s="222" t="s">
        <v>367</v>
      </c>
      <c r="G65" s="367" t="s">
        <v>1424</v>
      </c>
      <c r="H65" s="367"/>
      <c r="I65" s="367"/>
      <c r="J65" s="385"/>
      <c r="K65" s="368"/>
      <c r="L65" s="368"/>
      <c r="M65" s="368"/>
      <c r="N65" s="353"/>
      <c r="O65" s="369"/>
      <c r="P65" s="369"/>
      <c r="Q65" s="370"/>
      <c r="R65" s="371"/>
      <c r="S65" s="357"/>
      <c r="T65" s="372"/>
      <c r="U65" s="373"/>
      <c r="V65" s="374"/>
      <c r="W65" s="375"/>
      <c r="X65" s="375"/>
      <c r="Y65" s="375"/>
      <c r="Z65" s="376"/>
    </row>
    <row r="66" spans="1:26" ht="30" customHeight="1">
      <c r="A66" s="354">
        <v>79</v>
      </c>
      <c r="B66" s="364" t="s">
        <v>1420</v>
      </c>
      <c r="C66" s="364"/>
      <c r="D66" s="383" t="s">
        <v>1415</v>
      </c>
      <c r="E66" s="383"/>
      <c r="F66" s="222" t="s">
        <v>1416</v>
      </c>
      <c r="G66" s="367" t="s">
        <v>1424</v>
      </c>
      <c r="H66" s="367"/>
      <c r="I66" s="367"/>
      <c r="J66" s="385"/>
      <c r="K66" s="368"/>
      <c r="L66" s="368"/>
      <c r="M66" s="368"/>
      <c r="N66" s="353"/>
      <c r="O66" s="369"/>
      <c r="P66" s="369"/>
      <c r="Q66" s="370"/>
      <c r="R66" s="371"/>
      <c r="S66" s="357"/>
      <c r="T66" s="372"/>
      <c r="U66" s="373"/>
      <c r="V66" s="374"/>
      <c r="W66" s="375"/>
      <c r="X66" s="375"/>
      <c r="Y66" s="375"/>
      <c r="Z66" s="376"/>
    </row>
    <row r="67" spans="1:26" ht="30" customHeight="1">
      <c r="A67" s="354">
        <v>80</v>
      </c>
      <c r="B67" s="364" t="s">
        <v>1420</v>
      </c>
      <c r="C67" s="364"/>
      <c r="D67" s="383" t="s">
        <v>1418</v>
      </c>
      <c r="E67" s="383"/>
      <c r="F67" s="222" t="s">
        <v>406</v>
      </c>
      <c r="G67" s="367" t="s">
        <v>1426</v>
      </c>
      <c r="H67" s="367"/>
      <c r="I67" s="367"/>
      <c r="J67" s="386"/>
      <c r="K67" s="368"/>
      <c r="L67" s="368"/>
      <c r="M67" s="368"/>
      <c r="N67" s="353"/>
      <c r="O67" s="369"/>
      <c r="P67" s="369"/>
      <c r="Q67" s="370"/>
      <c r="R67" s="371"/>
      <c r="S67" s="357"/>
      <c r="T67" s="372"/>
      <c r="U67" s="373"/>
      <c r="V67" s="374"/>
      <c r="W67" s="375"/>
      <c r="X67" s="375"/>
      <c r="Y67" s="375"/>
      <c r="Z67" s="376"/>
    </row>
    <row r="68" spans="1:26" ht="30" customHeight="1">
      <c r="A68" s="354">
        <v>81</v>
      </c>
      <c r="B68" s="364" t="s">
        <v>1420</v>
      </c>
      <c r="C68" s="364"/>
      <c r="D68" s="388" t="s">
        <v>1428</v>
      </c>
      <c r="E68" s="389"/>
      <c r="F68" s="326" t="s">
        <v>64</v>
      </c>
      <c r="G68" s="367" t="s">
        <v>1422</v>
      </c>
      <c r="H68" s="367"/>
      <c r="I68" s="367"/>
      <c r="J68" s="384" t="s">
        <v>1431</v>
      </c>
      <c r="K68" s="368" t="s">
        <v>1432</v>
      </c>
      <c r="L68" s="368"/>
      <c r="M68" s="368"/>
      <c r="N68" s="353"/>
      <c r="O68" s="369"/>
      <c r="P68" s="369"/>
      <c r="Q68" s="370"/>
      <c r="R68" s="371"/>
      <c r="S68" s="357"/>
      <c r="T68" s="372"/>
      <c r="U68" s="373"/>
      <c r="V68" s="374"/>
      <c r="W68" s="375"/>
      <c r="X68" s="375"/>
      <c r="Y68" s="375"/>
      <c r="Z68" s="376"/>
    </row>
    <row r="69" spans="1:26" ht="30" customHeight="1">
      <c r="A69" s="354">
        <v>82</v>
      </c>
      <c r="B69" s="364" t="s">
        <v>1420</v>
      </c>
      <c r="C69" s="364"/>
      <c r="D69" s="390" t="s">
        <v>1429</v>
      </c>
      <c r="E69" s="391"/>
      <c r="F69" s="131" t="s">
        <v>64</v>
      </c>
      <c r="G69" s="367" t="s">
        <v>1430</v>
      </c>
      <c r="H69" s="367"/>
      <c r="I69" s="367"/>
      <c r="J69" s="386"/>
      <c r="K69" s="368" t="s">
        <v>1432</v>
      </c>
      <c r="L69" s="368"/>
      <c r="M69" s="368"/>
      <c r="N69" s="353"/>
      <c r="O69" s="369"/>
      <c r="P69" s="369"/>
      <c r="Q69" s="370"/>
      <c r="R69" s="371"/>
      <c r="S69" s="357"/>
      <c r="T69" s="372"/>
      <c r="U69" s="373"/>
      <c r="V69" s="374"/>
      <c r="W69" s="375"/>
      <c r="X69" s="375"/>
      <c r="Y69" s="375"/>
      <c r="Z69" s="376"/>
    </row>
    <row r="70" spans="1:26" ht="30" customHeight="1">
      <c r="A70" s="354">
        <v>83</v>
      </c>
      <c r="B70" s="364" t="s">
        <v>1441</v>
      </c>
      <c r="C70" s="364"/>
      <c r="D70" s="365" t="s">
        <v>1437</v>
      </c>
      <c r="E70" s="366"/>
      <c r="F70" s="359" t="s">
        <v>24</v>
      </c>
      <c r="G70" s="367" t="s">
        <v>1442</v>
      </c>
      <c r="H70" s="367"/>
      <c r="I70" s="367"/>
      <c r="J70" s="355" t="s">
        <v>1443</v>
      </c>
      <c r="K70" s="368"/>
      <c r="L70" s="368"/>
      <c r="M70" s="368"/>
      <c r="N70" s="353"/>
      <c r="O70" s="369"/>
      <c r="P70" s="369"/>
      <c r="Q70" s="370"/>
      <c r="R70" s="371"/>
      <c r="S70" s="357"/>
      <c r="T70" s="372"/>
      <c r="U70" s="373"/>
      <c r="V70" s="374"/>
      <c r="W70" s="375"/>
      <c r="X70" s="375"/>
      <c r="Y70" s="375"/>
      <c r="Z70" s="376"/>
    </row>
    <row r="71" spans="1:26" ht="30" customHeight="1">
      <c r="A71" s="354">
        <v>84</v>
      </c>
      <c r="B71" s="364" t="s">
        <v>1444</v>
      </c>
      <c r="C71" s="364"/>
      <c r="D71" s="381" t="s">
        <v>138</v>
      </c>
      <c r="E71" s="382"/>
      <c r="F71" s="362" t="s">
        <v>139</v>
      </c>
      <c r="G71" s="367" t="s">
        <v>1445</v>
      </c>
      <c r="H71" s="367"/>
      <c r="I71" s="367"/>
      <c r="J71" s="355" t="s">
        <v>1446</v>
      </c>
      <c r="K71" s="368"/>
      <c r="L71" s="368"/>
      <c r="M71" s="368"/>
      <c r="N71" s="353"/>
      <c r="O71" s="369"/>
      <c r="P71" s="369"/>
      <c r="Q71" s="370"/>
      <c r="R71" s="371"/>
      <c r="S71" s="357"/>
      <c r="T71" s="372"/>
      <c r="U71" s="373"/>
      <c r="V71" s="374"/>
      <c r="W71" s="375"/>
      <c r="X71" s="375"/>
      <c r="Y71" s="375"/>
      <c r="Z71" s="376"/>
    </row>
    <row r="72" spans="1:26" ht="30" customHeight="1">
      <c r="A72" s="354">
        <v>85</v>
      </c>
      <c r="B72" s="364" t="s">
        <v>1454</v>
      </c>
      <c r="C72" s="364"/>
      <c r="D72" s="365" t="s">
        <v>1453</v>
      </c>
      <c r="E72" s="366"/>
      <c r="F72" s="359" t="s">
        <v>24</v>
      </c>
      <c r="G72" s="367" t="s">
        <v>1456</v>
      </c>
      <c r="H72" s="367"/>
      <c r="I72" s="367"/>
      <c r="J72" s="355" t="s">
        <v>1455</v>
      </c>
      <c r="K72" s="368"/>
      <c r="L72" s="368"/>
      <c r="M72" s="368"/>
      <c r="N72" s="353"/>
      <c r="O72" s="369"/>
      <c r="P72" s="369"/>
      <c r="Q72" s="370"/>
      <c r="R72" s="371"/>
      <c r="S72" s="357"/>
      <c r="T72" s="372"/>
      <c r="U72" s="373"/>
      <c r="V72" s="374"/>
      <c r="W72" s="375"/>
      <c r="X72" s="375"/>
      <c r="Y72" s="375"/>
      <c r="Z72" s="376"/>
    </row>
    <row r="73" spans="1:26" ht="30" customHeight="1">
      <c r="A73" s="354">
        <v>86</v>
      </c>
      <c r="B73" s="364" t="s">
        <v>1468</v>
      </c>
      <c r="C73" s="364"/>
      <c r="D73" s="365" t="s">
        <v>1462</v>
      </c>
      <c r="E73" s="366"/>
      <c r="F73" s="359" t="s">
        <v>24</v>
      </c>
      <c r="G73" s="367" t="s">
        <v>1442</v>
      </c>
      <c r="H73" s="367"/>
      <c r="I73" s="367"/>
      <c r="J73" s="355" t="s">
        <v>1455</v>
      </c>
      <c r="K73" s="368"/>
      <c r="L73" s="368"/>
      <c r="M73" s="368"/>
      <c r="N73" s="353"/>
      <c r="O73" s="369"/>
      <c r="P73" s="369"/>
      <c r="Q73" s="370"/>
      <c r="R73" s="371"/>
      <c r="S73" s="357"/>
      <c r="T73" s="372"/>
      <c r="U73" s="373"/>
      <c r="V73" s="374"/>
      <c r="W73" s="375"/>
      <c r="X73" s="375"/>
      <c r="Y73" s="375"/>
      <c r="Z73" s="376"/>
    </row>
    <row r="74" spans="1:26" ht="30" customHeight="1">
      <c r="A74" s="337">
        <v>87</v>
      </c>
      <c r="B74" s="377" t="s">
        <v>1472</v>
      </c>
      <c r="C74" s="377"/>
      <c r="D74" s="378" t="s">
        <v>1473</v>
      </c>
      <c r="E74" s="379"/>
      <c r="F74" s="324" t="s">
        <v>1474</v>
      </c>
      <c r="G74" s="380" t="s">
        <v>1475</v>
      </c>
      <c r="H74" s="380"/>
      <c r="I74" s="380"/>
      <c r="J74" s="322" t="s">
        <v>1476</v>
      </c>
      <c r="K74" s="368"/>
      <c r="L74" s="368"/>
      <c r="M74" s="368"/>
      <c r="N74" s="353"/>
      <c r="O74" s="369"/>
      <c r="P74" s="369"/>
      <c r="Q74" s="370"/>
      <c r="R74" s="371"/>
      <c r="S74" s="357"/>
      <c r="T74" s="372"/>
      <c r="U74" s="373"/>
      <c r="V74" s="374"/>
      <c r="W74" s="375"/>
      <c r="X74" s="375"/>
      <c r="Y74" s="375"/>
      <c r="Z74" s="376"/>
    </row>
    <row r="75" spans="1:26" ht="30" customHeight="1">
      <c r="A75" s="354">
        <v>88</v>
      </c>
      <c r="B75" s="364"/>
      <c r="C75" s="364"/>
      <c r="D75" s="365"/>
      <c r="E75" s="366"/>
      <c r="F75" s="359"/>
      <c r="G75" s="367"/>
      <c r="H75" s="367"/>
      <c r="I75" s="367"/>
      <c r="J75" s="355"/>
      <c r="K75" s="368"/>
      <c r="L75" s="368"/>
      <c r="M75" s="368"/>
      <c r="N75" s="353"/>
      <c r="O75" s="369"/>
      <c r="P75" s="369"/>
      <c r="Q75" s="370"/>
      <c r="R75" s="371"/>
      <c r="S75" s="357"/>
      <c r="T75" s="372"/>
      <c r="U75" s="373"/>
      <c r="V75" s="374"/>
      <c r="W75" s="375"/>
      <c r="X75" s="375"/>
      <c r="Y75" s="375"/>
      <c r="Z75" s="376"/>
    </row>
    <row r="76" spans="1:26" ht="30" customHeight="1">
      <c r="A76" s="354">
        <v>89</v>
      </c>
      <c r="B76" s="364"/>
      <c r="C76" s="364"/>
      <c r="D76" s="365"/>
      <c r="E76" s="366"/>
      <c r="F76" s="359"/>
      <c r="G76" s="367"/>
      <c r="H76" s="367"/>
      <c r="I76" s="367"/>
      <c r="J76" s="355"/>
      <c r="K76" s="368"/>
      <c r="L76" s="368"/>
      <c r="M76" s="368"/>
      <c r="N76" s="353"/>
      <c r="O76" s="369"/>
      <c r="P76" s="369"/>
      <c r="Q76" s="370"/>
      <c r="R76" s="371"/>
      <c r="S76" s="357"/>
      <c r="T76" s="372"/>
      <c r="U76" s="373"/>
      <c r="V76" s="374"/>
      <c r="W76" s="375"/>
      <c r="X76" s="375"/>
      <c r="Y76" s="375"/>
      <c r="Z76" s="376"/>
    </row>
    <row r="77" spans="1:26" ht="30" customHeight="1">
      <c r="A77" s="354">
        <v>90</v>
      </c>
      <c r="B77" s="364"/>
      <c r="C77" s="364"/>
      <c r="D77" s="365"/>
      <c r="E77" s="366"/>
      <c r="F77" s="359"/>
      <c r="G77" s="367"/>
      <c r="H77" s="367"/>
      <c r="I77" s="367"/>
      <c r="J77" s="355"/>
      <c r="K77" s="368"/>
      <c r="L77" s="368"/>
      <c r="M77" s="368"/>
      <c r="N77" s="353"/>
      <c r="O77" s="369"/>
      <c r="P77" s="369"/>
      <c r="Q77" s="370"/>
      <c r="R77" s="371"/>
      <c r="S77" s="357"/>
      <c r="T77" s="372"/>
      <c r="U77" s="373"/>
      <c r="V77" s="374"/>
      <c r="W77" s="375"/>
      <c r="X77" s="375"/>
      <c r="Y77" s="375"/>
      <c r="Z77" s="376"/>
    </row>
    <row r="78" spans="1:26" ht="30" customHeight="1">
      <c r="A78" s="354">
        <v>91</v>
      </c>
      <c r="B78" s="364"/>
      <c r="C78" s="364"/>
      <c r="D78" s="365"/>
      <c r="E78" s="366"/>
      <c r="F78" s="359"/>
      <c r="G78" s="367"/>
      <c r="H78" s="367"/>
      <c r="I78" s="367"/>
      <c r="J78" s="355"/>
      <c r="K78" s="368"/>
      <c r="L78" s="368"/>
      <c r="M78" s="368"/>
      <c r="N78" s="353"/>
      <c r="O78" s="369"/>
      <c r="P78" s="369"/>
      <c r="Q78" s="370"/>
      <c r="R78" s="371"/>
      <c r="S78" s="357"/>
      <c r="T78" s="372"/>
      <c r="U78" s="373"/>
      <c r="V78" s="374"/>
      <c r="W78" s="375"/>
      <c r="X78" s="375"/>
      <c r="Y78" s="375"/>
      <c r="Z78" s="376"/>
    </row>
    <row r="79" spans="1:26" ht="30" customHeight="1">
      <c r="A79" s="354">
        <v>92</v>
      </c>
      <c r="B79" s="364"/>
      <c r="C79" s="364"/>
      <c r="D79" s="365"/>
      <c r="E79" s="366"/>
      <c r="F79" s="359"/>
      <c r="G79" s="367"/>
      <c r="H79" s="367"/>
      <c r="I79" s="367"/>
      <c r="J79" s="355"/>
      <c r="K79" s="368"/>
      <c r="L79" s="368"/>
      <c r="M79" s="368"/>
      <c r="N79" s="353"/>
      <c r="O79" s="369"/>
      <c r="P79" s="369"/>
      <c r="Q79" s="370"/>
      <c r="R79" s="371"/>
      <c r="S79" s="357"/>
      <c r="T79" s="372"/>
      <c r="U79" s="373"/>
      <c r="V79" s="374"/>
      <c r="W79" s="375"/>
      <c r="X79" s="375"/>
      <c r="Y79" s="375"/>
      <c r="Z79" s="376"/>
    </row>
    <row r="80" spans="1:26" ht="30" customHeight="1">
      <c r="A80" s="354">
        <v>93</v>
      </c>
      <c r="B80" s="364"/>
      <c r="C80" s="364"/>
      <c r="D80" s="365"/>
      <c r="E80" s="366"/>
      <c r="F80" s="359"/>
      <c r="G80" s="367"/>
      <c r="H80" s="367"/>
      <c r="I80" s="367"/>
      <c r="J80" s="355"/>
      <c r="K80" s="368"/>
      <c r="L80" s="368"/>
      <c r="M80" s="368"/>
      <c r="N80" s="353"/>
      <c r="O80" s="369"/>
      <c r="P80" s="369"/>
      <c r="Q80" s="370"/>
      <c r="R80" s="371"/>
      <c r="S80" s="357"/>
      <c r="T80" s="372"/>
      <c r="U80" s="373"/>
      <c r="V80" s="374"/>
      <c r="W80" s="375"/>
      <c r="X80" s="375"/>
      <c r="Y80" s="375"/>
      <c r="Z80" s="376"/>
    </row>
    <row r="81" spans="1:26" ht="30" customHeight="1">
      <c r="A81" s="354">
        <v>94</v>
      </c>
      <c r="B81" s="364"/>
      <c r="C81" s="364"/>
      <c r="D81" s="365"/>
      <c r="E81" s="366"/>
      <c r="F81" s="359"/>
      <c r="G81" s="367"/>
      <c r="H81" s="367"/>
      <c r="I81" s="367"/>
      <c r="J81" s="355"/>
      <c r="K81" s="368"/>
      <c r="L81" s="368"/>
      <c r="M81" s="368"/>
      <c r="N81" s="353"/>
      <c r="O81" s="369"/>
      <c r="P81" s="369"/>
      <c r="Q81" s="370"/>
      <c r="R81" s="371"/>
      <c r="S81" s="357"/>
      <c r="T81" s="372"/>
      <c r="U81" s="373"/>
      <c r="V81" s="374"/>
      <c r="W81" s="375"/>
      <c r="X81" s="375"/>
      <c r="Y81" s="375"/>
      <c r="Z81" s="376"/>
    </row>
  </sheetData>
  <mergeCells count="654">
    <mergeCell ref="E18:H18"/>
    <mergeCell ref="I18:L18"/>
    <mergeCell ref="M18:S18"/>
    <mergeCell ref="T18:U18"/>
    <mergeCell ref="V18:W18"/>
    <mergeCell ref="X18:Z18"/>
    <mergeCell ref="E17:H17"/>
    <mergeCell ref="I17:L17"/>
    <mergeCell ref="M17:S17"/>
    <mergeCell ref="T17:U17"/>
    <mergeCell ref="V17:W17"/>
    <mergeCell ref="X17:Z17"/>
    <mergeCell ref="E16:H16"/>
    <mergeCell ref="I16:L16"/>
    <mergeCell ref="M16:S16"/>
    <mergeCell ref="T16:U16"/>
    <mergeCell ref="V16:W16"/>
    <mergeCell ref="X16:Z16"/>
    <mergeCell ref="V2:Z3"/>
    <mergeCell ref="M15:S15"/>
    <mergeCell ref="E15:H15"/>
    <mergeCell ref="I11:L11"/>
    <mergeCell ref="M11:S11"/>
    <mergeCell ref="T11:U11"/>
    <mergeCell ref="V11:W11"/>
    <mergeCell ref="X11:Z11"/>
    <mergeCell ref="E12:H12"/>
    <mergeCell ref="I12:L12"/>
    <mergeCell ref="M12:S12"/>
    <mergeCell ref="T12:U12"/>
    <mergeCell ref="V12:W12"/>
    <mergeCell ref="X12:Z12"/>
    <mergeCell ref="E9:H9"/>
    <mergeCell ref="I9:L9"/>
    <mergeCell ref="M9:S9"/>
    <mergeCell ref="T9:U9"/>
    <mergeCell ref="B54:C54"/>
    <mergeCell ref="D54:E54"/>
    <mergeCell ref="G54:I54"/>
    <mergeCell ref="K54:M54"/>
    <mergeCell ref="O54:P54"/>
    <mergeCell ref="Q54:R54"/>
    <mergeCell ref="T54:V54"/>
    <mergeCell ref="W54:X54"/>
    <mergeCell ref="Y54:Z54"/>
    <mergeCell ref="B70:C70"/>
    <mergeCell ref="D70:E70"/>
    <mergeCell ref="G70:I70"/>
    <mergeCell ref="K70:M70"/>
    <mergeCell ref="O70:P70"/>
    <mergeCell ref="Q70:R70"/>
    <mergeCell ref="T70:V70"/>
    <mergeCell ref="W70:X70"/>
    <mergeCell ref="Y70:Z70"/>
    <mergeCell ref="B53:C53"/>
    <mergeCell ref="D53:E53"/>
    <mergeCell ref="G53:I53"/>
    <mergeCell ref="K53:M53"/>
    <mergeCell ref="O53:P53"/>
    <mergeCell ref="Q53:R53"/>
    <mergeCell ref="T53:V53"/>
    <mergeCell ref="W53:X53"/>
    <mergeCell ref="Y53:Z53"/>
    <mergeCell ref="B52:C52"/>
    <mergeCell ref="D52:E52"/>
    <mergeCell ref="G52:I52"/>
    <mergeCell ref="K52:M52"/>
    <mergeCell ref="O52:P52"/>
    <mergeCell ref="Q52:R52"/>
    <mergeCell ref="T52:V52"/>
    <mergeCell ref="W52:X52"/>
    <mergeCell ref="Y52:Z52"/>
    <mergeCell ref="B51:C51"/>
    <mergeCell ref="D51:E51"/>
    <mergeCell ref="G51:I51"/>
    <mergeCell ref="K51:M51"/>
    <mergeCell ref="O51:P51"/>
    <mergeCell ref="Q51:R51"/>
    <mergeCell ref="T51:V51"/>
    <mergeCell ref="W51:X51"/>
    <mergeCell ref="Y51:Z51"/>
    <mergeCell ref="B50:C50"/>
    <mergeCell ref="D50:E50"/>
    <mergeCell ref="G50:I50"/>
    <mergeCell ref="K50:M50"/>
    <mergeCell ref="O50:P50"/>
    <mergeCell ref="Q50:R50"/>
    <mergeCell ref="T50:V50"/>
    <mergeCell ref="W50:X50"/>
    <mergeCell ref="Y50:Z50"/>
    <mergeCell ref="B49:C49"/>
    <mergeCell ref="D49:E49"/>
    <mergeCell ref="G49:I49"/>
    <mergeCell ref="K49:M49"/>
    <mergeCell ref="O49:P49"/>
    <mergeCell ref="Q49:R49"/>
    <mergeCell ref="T49:V49"/>
    <mergeCell ref="W49:X49"/>
    <mergeCell ref="Y49:Z49"/>
    <mergeCell ref="B48:C48"/>
    <mergeCell ref="D48:E48"/>
    <mergeCell ref="G48:I48"/>
    <mergeCell ref="K48:M48"/>
    <mergeCell ref="O48:P48"/>
    <mergeCell ref="Q48:R48"/>
    <mergeCell ref="T48:V48"/>
    <mergeCell ref="W48:X48"/>
    <mergeCell ref="Y48:Z48"/>
    <mergeCell ref="B47:C47"/>
    <mergeCell ref="D47:E47"/>
    <mergeCell ref="G47:I47"/>
    <mergeCell ref="K47:M47"/>
    <mergeCell ref="O47:P47"/>
    <mergeCell ref="Q47:R47"/>
    <mergeCell ref="T47:V47"/>
    <mergeCell ref="W47:X47"/>
    <mergeCell ref="Y44:Z47"/>
    <mergeCell ref="B46:C46"/>
    <mergeCell ref="D46:E46"/>
    <mergeCell ref="G46:I46"/>
    <mergeCell ref="K46:M46"/>
    <mergeCell ref="O46:P46"/>
    <mergeCell ref="Q46:R46"/>
    <mergeCell ref="T46:V46"/>
    <mergeCell ref="W46:X46"/>
    <mergeCell ref="B45:C45"/>
    <mergeCell ref="D45:E45"/>
    <mergeCell ref="G45:I45"/>
    <mergeCell ref="K45:M45"/>
    <mergeCell ref="O45:P45"/>
    <mergeCell ref="Q45:R45"/>
    <mergeCell ref="T45:V45"/>
    <mergeCell ref="W45:X45"/>
    <mergeCell ref="B44:C44"/>
    <mergeCell ref="D44:E44"/>
    <mergeCell ref="G44:I44"/>
    <mergeCell ref="K44:M44"/>
    <mergeCell ref="O44:P44"/>
    <mergeCell ref="Q44:R44"/>
    <mergeCell ref="T44:V44"/>
    <mergeCell ref="W44:X44"/>
    <mergeCell ref="B43:C43"/>
    <mergeCell ref="D43:E43"/>
    <mergeCell ref="G43:I43"/>
    <mergeCell ref="K43:M43"/>
    <mergeCell ref="O43:P43"/>
    <mergeCell ref="Q43:R43"/>
    <mergeCell ref="T43:V43"/>
    <mergeCell ref="W43:X43"/>
    <mergeCell ref="Y43:Z43"/>
    <mergeCell ref="B42:C42"/>
    <mergeCell ref="D42:E42"/>
    <mergeCell ref="G42:I42"/>
    <mergeCell ref="K42:M42"/>
    <mergeCell ref="O42:P42"/>
    <mergeCell ref="Q42:R42"/>
    <mergeCell ref="T42:V42"/>
    <mergeCell ref="W42:X42"/>
    <mergeCell ref="Y42:Z42"/>
    <mergeCell ref="B41:C41"/>
    <mergeCell ref="D41:E41"/>
    <mergeCell ref="G41:I41"/>
    <mergeCell ref="K41:M41"/>
    <mergeCell ref="O41:P41"/>
    <mergeCell ref="Q41:R41"/>
    <mergeCell ref="T41:V41"/>
    <mergeCell ref="W41:X41"/>
    <mergeCell ref="Y41:Z41"/>
    <mergeCell ref="B40:C40"/>
    <mergeCell ref="D40:E40"/>
    <mergeCell ref="G40:I40"/>
    <mergeCell ref="K40:M40"/>
    <mergeCell ref="O40:P40"/>
    <mergeCell ref="Q40:R40"/>
    <mergeCell ref="T40:V40"/>
    <mergeCell ref="W40:X40"/>
    <mergeCell ref="Y40:Z40"/>
    <mergeCell ref="B39:C39"/>
    <mergeCell ref="D39:E39"/>
    <mergeCell ref="G39:I39"/>
    <mergeCell ref="K39:M39"/>
    <mergeCell ref="O39:P39"/>
    <mergeCell ref="Q39:R39"/>
    <mergeCell ref="T39:V39"/>
    <mergeCell ref="W39:X39"/>
    <mergeCell ref="Y39:Z39"/>
    <mergeCell ref="B38:C38"/>
    <mergeCell ref="D38:E38"/>
    <mergeCell ref="G38:I38"/>
    <mergeCell ref="K38:M38"/>
    <mergeCell ref="O38:P38"/>
    <mergeCell ref="Q38:R38"/>
    <mergeCell ref="T38:V38"/>
    <mergeCell ref="W38:X38"/>
    <mergeCell ref="Y38:Z38"/>
    <mergeCell ref="B37:C37"/>
    <mergeCell ref="D37:E37"/>
    <mergeCell ref="G37:I37"/>
    <mergeCell ref="K37:M37"/>
    <mergeCell ref="O37:P37"/>
    <mergeCell ref="Q37:R37"/>
    <mergeCell ref="T37:V37"/>
    <mergeCell ref="W37:X37"/>
    <mergeCell ref="Y37:Z37"/>
    <mergeCell ref="B36:C36"/>
    <mergeCell ref="D36:E36"/>
    <mergeCell ref="G36:I36"/>
    <mergeCell ref="K36:M36"/>
    <mergeCell ref="O36:P36"/>
    <mergeCell ref="Q36:R36"/>
    <mergeCell ref="T36:V36"/>
    <mergeCell ref="W36:X36"/>
    <mergeCell ref="Y36:Z36"/>
    <mergeCell ref="B35:C35"/>
    <mergeCell ref="D35:E35"/>
    <mergeCell ref="G35:I35"/>
    <mergeCell ref="K35:M35"/>
    <mergeCell ref="O35:P35"/>
    <mergeCell ref="Q35:R35"/>
    <mergeCell ref="T35:V35"/>
    <mergeCell ref="W35:X35"/>
    <mergeCell ref="Y35:Z35"/>
    <mergeCell ref="B34:C34"/>
    <mergeCell ref="D34:E34"/>
    <mergeCell ref="G34:I34"/>
    <mergeCell ref="K34:M34"/>
    <mergeCell ref="O34:P34"/>
    <mergeCell ref="Q34:R34"/>
    <mergeCell ref="T34:V34"/>
    <mergeCell ref="W34:X34"/>
    <mergeCell ref="Y34:Z34"/>
    <mergeCell ref="B33:C33"/>
    <mergeCell ref="D33:E33"/>
    <mergeCell ref="G33:I33"/>
    <mergeCell ref="K33:M33"/>
    <mergeCell ref="O33:P33"/>
    <mergeCell ref="Q33:R33"/>
    <mergeCell ref="T33:V33"/>
    <mergeCell ref="W33:X33"/>
    <mergeCell ref="Y33:Z33"/>
    <mergeCell ref="B32:C32"/>
    <mergeCell ref="D32:E32"/>
    <mergeCell ref="G32:I32"/>
    <mergeCell ref="K32:M32"/>
    <mergeCell ref="O32:P32"/>
    <mergeCell ref="Q32:R32"/>
    <mergeCell ref="T32:V32"/>
    <mergeCell ref="W32:X32"/>
    <mergeCell ref="Y32:Z32"/>
    <mergeCell ref="B31:C31"/>
    <mergeCell ref="D31:E31"/>
    <mergeCell ref="G31:I31"/>
    <mergeCell ref="K31:M31"/>
    <mergeCell ref="O31:P31"/>
    <mergeCell ref="Q31:R31"/>
    <mergeCell ref="T31:V31"/>
    <mergeCell ref="W31:X31"/>
    <mergeCell ref="Y31:Z31"/>
    <mergeCell ref="B30:C30"/>
    <mergeCell ref="D30:E30"/>
    <mergeCell ref="G30:I30"/>
    <mergeCell ref="K30:M30"/>
    <mergeCell ref="O30:P30"/>
    <mergeCell ref="Q30:R30"/>
    <mergeCell ref="T30:V30"/>
    <mergeCell ref="W30:X30"/>
    <mergeCell ref="Y30:Z30"/>
    <mergeCell ref="B29:C29"/>
    <mergeCell ref="D29:E29"/>
    <mergeCell ref="G29:I29"/>
    <mergeCell ref="K29:M29"/>
    <mergeCell ref="O29:P29"/>
    <mergeCell ref="Q29:R29"/>
    <mergeCell ref="T29:V29"/>
    <mergeCell ref="W29:X29"/>
    <mergeCell ref="Y29:Z29"/>
    <mergeCell ref="B28:C28"/>
    <mergeCell ref="D28:E28"/>
    <mergeCell ref="G28:I28"/>
    <mergeCell ref="K28:M28"/>
    <mergeCell ref="O28:P28"/>
    <mergeCell ref="Q28:R28"/>
    <mergeCell ref="T28:V28"/>
    <mergeCell ref="W28:X28"/>
    <mergeCell ref="Y28:Z28"/>
    <mergeCell ref="B27:C27"/>
    <mergeCell ref="D27:E27"/>
    <mergeCell ref="G27:I27"/>
    <mergeCell ref="K27:M27"/>
    <mergeCell ref="O27:P27"/>
    <mergeCell ref="Q27:R27"/>
    <mergeCell ref="T27:V27"/>
    <mergeCell ref="W27:X27"/>
    <mergeCell ref="Y27:Z27"/>
    <mergeCell ref="B26:C26"/>
    <mergeCell ref="D26:E26"/>
    <mergeCell ref="G26:I26"/>
    <mergeCell ref="K26:M26"/>
    <mergeCell ref="O26:P26"/>
    <mergeCell ref="Q26:R26"/>
    <mergeCell ref="T26:V26"/>
    <mergeCell ref="W26:X26"/>
    <mergeCell ref="Y26:Z26"/>
    <mergeCell ref="B25:C25"/>
    <mergeCell ref="D25:E25"/>
    <mergeCell ref="G25:I25"/>
    <mergeCell ref="K25:M25"/>
    <mergeCell ref="O25:P25"/>
    <mergeCell ref="Q25:R25"/>
    <mergeCell ref="T25:V25"/>
    <mergeCell ref="W25:X25"/>
    <mergeCell ref="Y25:Z25"/>
    <mergeCell ref="B24:C24"/>
    <mergeCell ref="D24:E24"/>
    <mergeCell ref="G24:I24"/>
    <mergeCell ref="K24:M24"/>
    <mergeCell ref="O24:P24"/>
    <mergeCell ref="Q24:R24"/>
    <mergeCell ref="T24:V24"/>
    <mergeCell ref="W24:X24"/>
    <mergeCell ref="Y24:Z24"/>
    <mergeCell ref="B23:C23"/>
    <mergeCell ref="D23:E23"/>
    <mergeCell ref="G23:I23"/>
    <mergeCell ref="K23:M23"/>
    <mergeCell ref="O23:P23"/>
    <mergeCell ref="Q23:R23"/>
    <mergeCell ref="T23:V23"/>
    <mergeCell ref="W23:X23"/>
    <mergeCell ref="Y23:Z23"/>
    <mergeCell ref="B22:C22"/>
    <mergeCell ref="D22:E22"/>
    <mergeCell ref="G22:I22"/>
    <mergeCell ref="K22:M22"/>
    <mergeCell ref="O22:P22"/>
    <mergeCell ref="Q22:R22"/>
    <mergeCell ref="T22:V22"/>
    <mergeCell ref="W22:X22"/>
    <mergeCell ref="Y22:Z22"/>
    <mergeCell ref="B21:C21"/>
    <mergeCell ref="D21:E21"/>
    <mergeCell ref="G21:I21"/>
    <mergeCell ref="K21:M21"/>
    <mergeCell ref="O21:P21"/>
    <mergeCell ref="Q21:R21"/>
    <mergeCell ref="T21:V21"/>
    <mergeCell ref="W21:X21"/>
    <mergeCell ref="Y21:Z21"/>
    <mergeCell ref="T19:U19"/>
    <mergeCell ref="V19:W19"/>
    <mergeCell ref="X19:Z19"/>
    <mergeCell ref="A20:C20"/>
    <mergeCell ref="E20:H20"/>
    <mergeCell ref="I20:L20"/>
    <mergeCell ref="M20:S20"/>
    <mergeCell ref="T20:U20"/>
    <mergeCell ref="V20:X20"/>
    <mergeCell ref="Y20:Z20"/>
    <mergeCell ref="A7:C19"/>
    <mergeCell ref="E13:H13"/>
    <mergeCell ref="I13:L13"/>
    <mergeCell ref="M13:S13"/>
    <mergeCell ref="T13:U13"/>
    <mergeCell ref="V13:W13"/>
    <mergeCell ref="X13:Z13"/>
    <mergeCell ref="E14:H14"/>
    <mergeCell ref="I14:L14"/>
    <mergeCell ref="M14:S14"/>
    <mergeCell ref="T14:U14"/>
    <mergeCell ref="V14:W14"/>
    <mergeCell ref="X14:Z14"/>
    <mergeCell ref="E11:H11"/>
    <mergeCell ref="V10:W10"/>
    <mergeCell ref="X10:Z10"/>
    <mergeCell ref="C4:D5"/>
    <mergeCell ref="X6:Z6"/>
    <mergeCell ref="E7:H7"/>
    <mergeCell ref="I7:L7"/>
    <mergeCell ref="M7:S7"/>
    <mergeCell ref="T7:U7"/>
    <mergeCell ref="V7:W7"/>
    <mergeCell ref="X7:Z7"/>
    <mergeCell ref="E8:H8"/>
    <mergeCell ref="I8:L8"/>
    <mergeCell ref="M8:S8"/>
    <mergeCell ref="T8:U8"/>
    <mergeCell ref="V8:W8"/>
    <mergeCell ref="X8:Z8"/>
    <mergeCell ref="V9:W9"/>
    <mergeCell ref="X9:Z9"/>
    <mergeCell ref="E10:H10"/>
    <mergeCell ref="I10:L10"/>
    <mergeCell ref="M10:S10"/>
    <mergeCell ref="T10:U10"/>
    <mergeCell ref="I15:L15"/>
    <mergeCell ref="T15:U15"/>
    <mergeCell ref="V15:W15"/>
    <mergeCell ref="X15:Z15"/>
    <mergeCell ref="E19:S19"/>
    <mergeCell ref="A1:B1"/>
    <mergeCell ref="C1:F1"/>
    <mergeCell ref="G1:U1"/>
    <mergeCell ref="A2:B2"/>
    <mergeCell ref="C2:F2"/>
    <mergeCell ref="G2:Q2"/>
    <mergeCell ref="F3:Q3"/>
    <mergeCell ref="F4:R4"/>
    <mergeCell ref="T4:U4"/>
    <mergeCell ref="F5:Q5"/>
    <mergeCell ref="R5:S5"/>
    <mergeCell ref="T5:U5"/>
    <mergeCell ref="A6:C6"/>
    <mergeCell ref="E6:H6"/>
    <mergeCell ref="I6:L6"/>
    <mergeCell ref="M6:S6"/>
    <mergeCell ref="T6:U6"/>
    <mergeCell ref="V6:W6"/>
    <mergeCell ref="A4:B5"/>
    <mergeCell ref="B67:C67"/>
    <mergeCell ref="D67:E67"/>
    <mergeCell ref="G67:I67"/>
    <mergeCell ref="K67:M67"/>
    <mergeCell ref="O67:P67"/>
    <mergeCell ref="Q67:R67"/>
    <mergeCell ref="T67:V67"/>
    <mergeCell ref="W67:X67"/>
    <mergeCell ref="Y67:Z67"/>
    <mergeCell ref="B68:C68"/>
    <mergeCell ref="D68:E68"/>
    <mergeCell ref="G68:I68"/>
    <mergeCell ref="K68:M68"/>
    <mergeCell ref="O68:P68"/>
    <mergeCell ref="Q68:R68"/>
    <mergeCell ref="T68:V68"/>
    <mergeCell ref="W68:X68"/>
    <mergeCell ref="Y68:Z68"/>
    <mergeCell ref="J68:J69"/>
    <mergeCell ref="B69:C69"/>
    <mergeCell ref="D69:E69"/>
    <mergeCell ref="G69:I69"/>
    <mergeCell ref="K69:M69"/>
    <mergeCell ref="O69:P69"/>
    <mergeCell ref="Q69:R69"/>
    <mergeCell ref="T69:V69"/>
    <mergeCell ref="W69:X69"/>
    <mergeCell ref="Y69:Z69"/>
    <mergeCell ref="B63:C63"/>
    <mergeCell ref="D63:E63"/>
    <mergeCell ref="G63:I63"/>
    <mergeCell ref="K63:M63"/>
    <mergeCell ref="O63:P63"/>
    <mergeCell ref="Q63:R63"/>
    <mergeCell ref="T63:V63"/>
    <mergeCell ref="W63:X63"/>
    <mergeCell ref="Y63:Z63"/>
    <mergeCell ref="B64:C64"/>
    <mergeCell ref="D64:E64"/>
    <mergeCell ref="G64:I64"/>
    <mergeCell ref="K64:M64"/>
    <mergeCell ref="O64:P64"/>
    <mergeCell ref="Q64:R64"/>
    <mergeCell ref="T64:V64"/>
    <mergeCell ref="W64:X64"/>
    <mergeCell ref="Y64:Z64"/>
    <mergeCell ref="B65:C65"/>
    <mergeCell ref="D65:E65"/>
    <mergeCell ref="G65:I65"/>
    <mergeCell ref="K65:M65"/>
    <mergeCell ref="O65:P65"/>
    <mergeCell ref="Q65:R65"/>
    <mergeCell ref="T65:V65"/>
    <mergeCell ref="W65:X65"/>
    <mergeCell ref="Y65:Z65"/>
    <mergeCell ref="B66:C66"/>
    <mergeCell ref="D66:E66"/>
    <mergeCell ref="G66:I66"/>
    <mergeCell ref="K66:M66"/>
    <mergeCell ref="O66:P66"/>
    <mergeCell ref="Q66:R66"/>
    <mergeCell ref="T66:V66"/>
    <mergeCell ref="W66:X66"/>
    <mergeCell ref="Y66:Z66"/>
    <mergeCell ref="B55:C55"/>
    <mergeCell ref="D55:E55"/>
    <mergeCell ref="G55:I55"/>
    <mergeCell ref="K55:M55"/>
    <mergeCell ref="O55:P55"/>
    <mergeCell ref="Q55:R55"/>
    <mergeCell ref="T55:V55"/>
    <mergeCell ref="W55:X55"/>
    <mergeCell ref="Y55:Z55"/>
    <mergeCell ref="B56:C56"/>
    <mergeCell ref="D56:E56"/>
    <mergeCell ref="G56:I56"/>
    <mergeCell ref="K56:M56"/>
    <mergeCell ref="O56:P56"/>
    <mergeCell ref="Q56:R56"/>
    <mergeCell ref="T56:V56"/>
    <mergeCell ref="W56:X56"/>
    <mergeCell ref="Y56:Z56"/>
    <mergeCell ref="B57:C57"/>
    <mergeCell ref="D57:E57"/>
    <mergeCell ref="G57:I57"/>
    <mergeCell ref="K57:M57"/>
    <mergeCell ref="O57:P57"/>
    <mergeCell ref="Q57:R57"/>
    <mergeCell ref="T57:V57"/>
    <mergeCell ref="W57:X57"/>
    <mergeCell ref="Y57:Z57"/>
    <mergeCell ref="B58:C58"/>
    <mergeCell ref="D58:E58"/>
    <mergeCell ref="G58:I58"/>
    <mergeCell ref="K58:M58"/>
    <mergeCell ref="O58:P58"/>
    <mergeCell ref="Q58:R58"/>
    <mergeCell ref="T58:V58"/>
    <mergeCell ref="W58:X58"/>
    <mergeCell ref="Y58:Z58"/>
    <mergeCell ref="Q60:R60"/>
    <mergeCell ref="T60:V60"/>
    <mergeCell ref="W60:X60"/>
    <mergeCell ref="Y60:Z60"/>
    <mergeCell ref="B59:C59"/>
    <mergeCell ref="D59:E59"/>
    <mergeCell ref="G59:I59"/>
    <mergeCell ref="K59:M59"/>
    <mergeCell ref="O59:P59"/>
    <mergeCell ref="Q59:R59"/>
    <mergeCell ref="T59:V59"/>
    <mergeCell ref="W59:X59"/>
    <mergeCell ref="Y59:Z59"/>
    <mergeCell ref="B62:C62"/>
    <mergeCell ref="D62:E62"/>
    <mergeCell ref="G62:I62"/>
    <mergeCell ref="K62:M62"/>
    <mergeCell ref="O62:P62"/>
    <mergeCell ref="Q62:R62"/>
    <mergeCell ref="T62:V62"/>
    <mergeCell ref="W62:X62"/>
    <mergeCell ref="Y62:Z62"/>
    <mergeCell ref="J56:J67"/>
    <mergeCell ref="B61:C61"/>
    <mergeCell ref="D61:E61"/>
    <mergeCell ref="G61:I61"/>
    <mergeCell ref="K61:M61"/>
    <mergeCell ref="O61:P61"/>
    <mergeCell ref="Q61:R61"/>
    <mergeCell ref="T61:V61"/>
    <mergeCell ref="W61:X61"/>
    <mergeCell ref="Y61:Z61"/>
    <mergeCell ref="B60:C60"/>
    <mergeCell ref="D60:E60"/>
    <mergeCell ref="G60:I60"/>
    <mergeCell ref="K60:M60"/>
    <mergeCell ref="O60:P60"/>
    <mergeCell ref="B71:C71"/>
    <mergeCell ref="D71:E71"/>
    <mergeCell ref="G71:I71"/>
    <mergeCell ref="K71:M71"/>
    <mergeCell ref="O71:P71"/>
    <mergeCell ref="Q71:R71"/>
    <mergeCell ref="T71:V71"/>
    <mergeCell ref="W71:X71"/>
    <mergeCell ref="Y71:Z71"/>
    <mergeCell ref="B72:C72"/>
    <mergeCell ref="D72:E72"/>
    <mergeCell ref="G72:I72"/>
    <mergeCell ref="K72:M72"/>
    <mergeCell ref="O72:P72"/>
    <mergeCell ref="Q72:R72"/>
    <mergeCell ref="T72:V72"/>
    <mergeCell ref="W72:X72"/>
    <mergeCell ref="Y72:Z72"/>
    <mergeCell ref="B73:C73"/>
    <mergeCell ref="D73:E73"/>
    <mergeCell ref="G73:I73"/>
    <mergeCell ref="K73:M73"/>
    <mergeCell ref="O73:P73"/>
    <mergeCell ref="Q73:R73"/>
    <mergeCell ref="T73:V73"/>
    <mergeCell ref="W73:X73"/>
    <mergeCell ref="Y73:Z73"/>
    <mergeCell ref="B74:C74"/>
    <mergeCell ref="D74:E74"/>
    <mergeCell ref="G74:I74"/>
    <mergeCell ref="K74:M74"/>
    <mergeCell ref="O74:P74"/>
    <mergeCell ref="Q74:R74"/>
    <mergeCell ref="T74:V74"/>
    <mergeCell ref="W74:X74"/>
    <mergeCell ref="Y74:Z74"/>
    <mergeCell ref="B75:C75"/>
    <mergeCell ref="D75:E75"/>
    <mergeCell ref="G75:I75"/>
    <mergeCell ref="K75:M75"/>
    <mergeCell ref="O75:P75"/>
    <mergeCell ref="Q75:R75"/>
    <mergeCell ref="T75:V75"/>
    <mergeCell ref="W75:X75"/>
    <mergeCell ref="Y75:Z75"/>
    <mergeCell ref="B76:C76"/>
    <mergeCell ref="D76:E76"/>
    <mergeCell ref="G76:I76"/>
    <mergeCell ref="K76:M76"/>
    <mergeCell ref="O76:P76"/>
    <mergeCell ref="Q76:R76"/>
    <mergeCell ref="T76:V76"/>
    <mergeCell ref="W76:X76"/>
    <mergeCell ref="Y76:Z76"/>
    <mergeCell ref="B77:C77"/>
    <mergeCell ref="D77:E77"/>
    <mergeCell ref="G77:I77"/>
    <mergeCell ref="K77:M77"/>
    <mergeCell ref="O77:P77"/>
    <mergeCell ref="Q77:R77"/>
    <mergeCell ref="T77:V77"/>
    <mergeCell ref="W77:X77"/>
    <mergeCell ref="Y77:Z77"/>
    <mergeCell ref="B78:C78"/>
    <mergeCell ref="D78:E78"/>
    <mergeCell ref="G78:I78"/>
    <mergeCell ref="K78:M78"/>
    <mergeCell ref="O78:P78"/>
    <mergeCell ref="Q78:R78"/>
    <mergeCell ref="T78:V78"/>
    <mergeCell ref="W78:X78"/>
    <mergeCell ref="Y78:Z78"/>
    <mergeCell ref="B79:C79"/>
    <mergeCell ref="D79:E79"/>
    <mergeCell ref="G79:I79"/>
    <mergeCell ref="K79:M79"/>
    <mergeCell ref="O79:P79"/>
    <mergeCell ref="Q79:R79"/>
    <mergeCell ref="T79:V79"/>
    <mergeCell ref="W79:X79"/>
    <mergeCell ref="Y79:Z79"/>
    <mergeCell ref="B80:C80"/>
    <mergeCell ref="D80:E80"/>
    <mergeCell ref="G80:I80"/>
    <mergeCell ref="K80:M80"/>
    <mergeCell ref="O80:P80"/>
    <mergeCell ref="Q80:R80"/>
    <mergeCell ref="T80:V80"/>
    <mergeCell ref="W80:X80"/>
    <mergeCell ref="Y80:Z80"/>
    <mergeCell ref="B81:C81"/>
    <mergeCell ref="D81:E81"/>
    <mergeCell ref="G81:I81"/>
    <mergeCell ref="K81:M81"/>
    <mergeCell ref="O81:P81"/>
    <mergeCell ref="Q81:R81"/>
    <mergeCell ref="T81:V81"/>
    <mergeCell ref="W81:X81"/>
    <mergeCell ref="Y81:Z81"/>
  </mergeCells>
  <phoneticPr fontId="28" type="noConversion"/>
  <conditionalFormatting sqref="D72">
    <cfRule type="duplicateValues" dxfId="1010" priority="2"/>
  </conditionalFormatting>
  <conditionalFormatting sqref="D73">
    <cfRule type="duplicateValues" dxfId="1009" priority="1"/>
  </conditionalFormatting>
  <conditionalFormatting sqref="Q47 S47">
    <cfRule type="duplicateValues" dxfId="1008" priority="13919"/>
  </conditionalFormatting>
  <conditionalFormatting sqref="Q48">
    <cfRule type="duplicateValues" dxfId="1007" priority="3"/>
  </conditionalFormatting>
  <pageMargins left="0.70866141732283505" right="0.70866141732283505" top="0.74803149606299202" bottom="0.74803149606299202" header="0.31496062992126" footer="0.31496062992126"/>
  <pageSetup paperSize="8" scale="7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8336-7664-4D18-9EE0-7A802611D33C}">
  <dimension ref="A1:AM71"/>
  <sheetViews>
    <sheetView topLeftCell="A47" workbookViewId="0">
      <selection activeCell="A28" sqref="A28:XFD28"/>
    </sheetView>
  </sheetViews>
  <sheetFormatPr defaultColWidth="9" defaultRowHeight="14.25"/>
  <cols>
    <col min="1" max="1" width="4.5" style="219" customWidth="1"/>
    <col min="2" max="11" width="2.5" style="219" customWidth="1"/>
    <col min="12" max="12" width="6.125" style="219" customWidth="1"/>
    <col min="13" max="13" width="17" style="219" customWidth="1"/>
    <col min="14" max="14" width="15.125" style="219" customWidth="1"/>
    <col min="15" max="15" width="7.5" style="220" customWidth="1"/>
    <col min="16" max="16" width="4.125" style="219" customWidth="1"/>
    <col min="17" max="17" width="3.25" style="219" customWidth="1"/>
    <col min="18" max="18" width="7.375" style="219" customWidth="1"/>
    <col min="19" max="19" width="4.875" style="219" customWidth="1"/>
    <col min="20" max="20" width="14.75" style="219" customWidth="1"/>
    <col min="21" max="21" width="4.875" style="219" customWidth="1"/>
    <col min="22" max="22" width="7.375" style="219" customWidth="1"/>
    <col min="23" max="23" width="5.625" style="219" customWidth="1"/>
    <col min="24" max="24" width="9.25" style="219" customWidth="1"/>
    <col min="25" max="25" width="19.75" style="219" customWidth="1"/>
    <col min="26" max="26" width="8.75" style="219" customWidth="1"/>
    <col min="27" max="27" width="10.375" style="219" customWidth="1"/>
    <col min="28" max="28" width="8.25" style="219" customWidth="1"/>
    <col min="29" max="29" width="5.125" style="219" customWidth="1"/>
    <col min="30" max="30" width="8.5" style="219" customWidth="1"/>
    <col min="31" max="32" width="15.25" style="219" customWidth="1"/>
    <col min="33" max="33" width="13.75" style="219" customWidth="1"/>
    <col min="34" max="34" width="28.625" style="219" customWidth="1"/>
    <col min="35" max="35" width="9" style="219"/>
    <col min="36" max="36" width="28.5" style="219" customWidth="1"/>
    <col min="37" max="37" width="9" style="219"/>
    <col min="38" max="38" width="11.125" style="219" customWidth="1"/>
    <col min="39" max="256" width="9" style="219"/>
    <col min="257" max="257" width="4.5" style="219" customWidth="1"/>
    <col min="258" max="267" width="2.5" style="219" customWidth="1"/>
    <col min="268" max="268" width="5.375" style="219" customWidth="1"/>
    <col min="269" max="269" width="17" style="219" customWidth="1"/>
    <col min="270" max="270" width="15.125" style="219" customWidth="1"/>
    <col min="271" max="271" width="7.5" style="219" customWidth="1"/>
    <col min="272" max="272" width="4.125" style="219" customWidth="1"/>
    <col min="273" max="273" width="3.25" style="219" customWidth="1"/>
    <col min="274" max="274" width="7.375" style="219" customWidth="1"/>
    <col min="275" max="275" width="4.875" style="219" customWidth="1"/>
    <col min="276" max="276" width="14.75" style="219" customWidth="1"/>
    <col min="277" max="277" width="4.875" style="219" customWidth="1"/>
    <col min="278" max="278" width="7.375" style="219" customWidth="1"/>
    <col min="279" max="279" width="5.625" style="219" customWidth="1"/>
    <col min="280" max="280" width="9.25" style="219" customWidth="1"/>
    <col min="281" max="281" width="19.75" style="219" customWidth="1"/>
    <col min="282" max="282" width="8.75" style="219" customWidth="1"/>
    <col min="283" max="283" width="10.375" style="219" customWidth="1"/>
    <col min="284" max="284" width="8.25" style="219" customWidth="1"/>
    <col min="285" max="285" width="5.125" style="219" customWidth="1"/>
    <col min="286" max="286" width="8.5" style="219" customWidth="1"/>
    <col min="287" max="288" width="15.25" style="219" customWidth="1"/>
    <col min="289" max="289" width="13.75" style="219" customWidth="1"/>
    <col min="290" max="290" width="28.625" style="219" customWidth="1"/>
    <col min="291" max="291" width="9" style="219"/>
    <col min="292" max="292" width="28.5" style="219" customWidth="1"/>
    <col min="293" max="293" width="9" style="219"/>
    <col min="294" max="294" width="11.125" style="219" customWidth="1"/>
    <col min="295" max="512" width="9" style="219"/>
    <col min="513" max="513" width="4.5" style="219" customWidth="1"/>
    <col min="514" max="523" width="2.5" style="219" customWidth="1"/>
    <col min="524" max="524" width="5.375" style="219" customWidth="1"/>
    <col min="525" max="525" width="17" style="219" customWidth="1"/>
    <col min="526" max="526" width="15.125" style="219" customWidth="1"/>
    <col min="527" max="527" width="7.5" style="219" customWidth="1"/>
    <col min="528" max="528" width="4.125" style="219" customWidth="1"/>
    <col min="529" max="529" width="3.25" style="219" customWidth="1"/>
    <col min="530" max="530" width="7.375" style="219" customWidth="1"/>
    <col min="531" max="531" width="4.875" style="219" customWidth="1"/>
    <col min="532" max="532" width="14.75" style="219" customWidth="1"/>
    <col min="533" max="533" width="4.875" style="219" customWidth="1"/>
    <col min="534" max="534" width="7.375" style="219" customWidth="1"/>
    <col min="535" max="535" width="5.625" style="219" customWidth="1"/>
    <col min="536" max="536" width="9.25" style="219" customWidth="1"/>
    <col min="537" max="537" width="19.75" style="219" customWidth="1"/>
    <col min="538" max="538" width="8.75" style="219" customWidth="1"/>
    <col min="539" max="539" width="10.375" style="219" customWidth="1"/>
    <col min="540" max="540" width="8.25" style="219" customWidth="1"/>
    <col min="541" max="541" width="5.125" style="219" customWidth="1"/>
    <col min="542" max="542" width="8.5" style="219" customWidth="1"/>
    <col min="543" max="544" width="15.25" style="219" customWidth="1"/>
    <col min="545" max="545" width="13.75" style="219" customWidth="1"/>
    <col min="546" max="546" width="28.625" style="219" customWidth="1"/>
    <col min="547" max="547" width="9" style="219"/>
    <col min="548" max="548" width="28.5" style="219" customWidth="1"/>
    <col min="549" max="549" width="9" style="219"/>
    <col min="550" max="550" width="11.125" style="219" customWidth="1"/>
    <col min="551" max="768" width="9" style="219"/>
    <col min="769" max="769" width="4.5" style="219" customWidth="1"/>
    <col min="770" max="779" width="2.5" style="219" customWidth="1"/>
    <col min="780" max="780" width="5.375" style="219" customWidth="1"/>
    <col min="781" max="781" width="17" style="219" customWidth="1"/>
    <col min="782" max="782" width="15.125" style="219" customWidth="1"/>
    <col min="783" max="783" width="7.5" style="219" customWidth="1"/>
    <col min="784" max="784" width="4.125" style="219" customWidth="1"/>
    <col min="785" max="785" width="3.25" style="219" customWidth="1"/>
    <col min="786" max="786" width="7.375" style="219" customWidth="1"/>
    <col min="787" max="787" width="4.875" style="219" customWidth="1"/>
    <col min="788" max="788" width="14.75" style="219" customWidth="1"/>
    <col min="789" max="789" width="4.875" style="219" customWidth="1"/>
    <col min="790" max="790" width="7.375" style="219" customWidth="1"/>
    <col min="791" max="791" width="5.625" style="219" customWidth="1"/>
    <col min="792" max="792" width="9.25" style="219" customWidth="1"/>
    <col min="793" max="793" width="19.75" style="219" customWidth="1"/>
    <col min="794" max="794" width="8.75" style="219" customWidth="1"/>
    <col min="795" max="795" width="10.375" style="219" customWidth="1"/>
    <col min="796" max="796" width="8.25" style="219" customWidth="1"/>
    <col min="797" max="797" width="5.125" style="219" customWidth="1"/>
    <col min="798" max="798" width="8.5" style="219" customWidth="1"/>
    <col min="799" max="800" width="15.25" style="219" customWidth="1"/>
    <col min="801" max="801" width="13.75" style="219" customWidth="1"/>
    <col min="802" max="802" width="28.625" style="219" customWidth="1"/>
    <col min="803" max="803" width="9" style="219"/>
    <col min="804" max="804" width="28.5" style="219" customWidth="1"/>
    <col min="805" max="805" width="9" style="219"/>
    <col min="806" max="806" width="11.125" style="219" customWidth="1"/>
    <col min="807" max="1024" width="9" style="219"/>
    <col min="1025" max="1025" width="4.5" style="219" customWidth="1"/>
    <col min="1026" max="1035" width="2.5" style="219" customWidth="1"/>
    <col min="1036" max="1036" width="5.375" style="219" customWidth="1"/>
    <col min="1037" max="1037" width="17" style="219" customWidth="1"/>
    <col min="1038" max="1038" width="15.125" style="219" customWidth="1"/>
    <col min="1039" max="1039" width="7.5" style="219" customWidth="1"/>
    <col min="1040" max="1040" width="4.125" style="219" customWidth="1"/>
    <col min="1041" max="1041" width="3.25" style="219" customWidth="1"/>
    <col min="1042" max="1042" width="7.375" style="219" customWidth="1"/>
    <col min="1043" max="1043" width="4.875" style="219" customWidth="1"/>
    <col min="1044" max="1044" width="14.75" style="219" customWidth="1"/>
    <col min="1045" max="1045" width="4.875" style="219" customWidth="1"/>
    <col min="1046" max="1046" width="7.375" style="219" customWidth="1"/>
    <col min="1047" max="1047" width="5.625" style="219" customWidth="1"/>
    <col min="1048" max="1048" width="9.25" style="219" customWidth="1"/>
    <col min="1049" max="1049" width="19.75" style="219" customWidth="1"/>
    <col min="1050" max="1050" width="8.75" style="219" customWidth="1"/>
    <col min="1051" max="1051" width="10.375" style="219" customWidth="1"/>
    <col min="1052" max="1052" width="8.25" style="219" customWidth="1"/>
    <col min="1053" max="1053" width="5.125" style="219" customWidth="1"/>
    <col min="1054" max="1054" width="8.5" style="219" customWidth="1"/>
    <col min="1055" max="1056" width="15.25" style="219" customWidth="1"/>
    <col min="1057" max="1057" width="13.75" style="219" customWidth="1"/>
    <col min="1058" max="1058" width="28.625" style="219" customWidth="1"/>
    <col min="1059" max="1059" width="9" style="219"/>
    <col min="1060" max="1060" width="28.5" style="219" customWidth="1"/>
    <col min="1061" max="1061" width="9" style="219"/>
    <col min="1062" max="1062" width="11.125" style="219" customWidth="1"/>
    <col min="1063" max="1280" width="9" style="219"/>
    <col min="1281" max="1281" width="4.5" style="219" customWidth="1"/>
    <col min="1282" max="1291" width="2.5" style="219" customWidth="1"/>
    <col min="1292" max="1292" width="5.375" style="219" customWidth="1"/>
    <col min="1293" max="1293" width="17" style="219" customWidth="1"/>
    <col min="1294" max="1294" width="15.125" style="219" customWidth="1"/>
    <col min="1295" max="1295" width="7.5" style="219" customWidth="1"/>
    <col min="1296" max="1296" width="4.125" style="219" customWidth="1"/>
    <col min="1297" max="1297" width="3.25" style="219" customWidth="1"/>
    <col min="1298" max="1298" width="7.375" style="219" customWidth="1"/>
    <col min="1299" max="1299" width="4.875" style="219" customWidth="1"/>
    <col min="1300" max="1300" width="14.75" style="219" customWidth="1"/>
    <col min="1301" max="1301" width="4.875" style="219" customWidth="1"/>
    <col min="1302" max="1302" width="7.375" style="219" customWidth="1"/>
    <col min="1303" max="1303" width="5.625" style="219" customWidth="1"/>
    <col min="1304" max="1304" width="9.25" style="219" customWidth="1"/>
    <col min="1305" max="1305" width="19.75" style="219" customWidth="1"/>
    <col min="1306" max="1306" width="8.75" style="219" customWidth="1"/>
    <col min="1307" max="1307" width="10.375" style="219" customWidth="1"/>
    <col min="1308" max="1308" width="8.25" style="219" customWidth="1"/>
    <col min="1309" max="1309" width="5.125" style="219" customWidth="1"/>
    <col min="1310" max="1310" width="8.5" style="219" customWidth="1"/>
    <col min="1311" max="1312" width="15.25" style="219" customWidth="1"/>
    <col min="1313" max="1313" width="13.75" style="219" customWidth="1"/>
    <col min="1314" max="1314" width="28.625" style="219" customWidth="1"/>
    <col min="1315" max="1315" width="9" style="219"/>
    <col min="1316" max="1316" width="28.5" style="219" customWidth="1"/>
    <col min="1317" max="1317" width="9" style="219"/>
    <col min="1318" max="1318" width="11.125" style="219" customWidth="1"/>
    <col min="1319" max="1536" width="9" style="219"/>
    <col min="1537" max="1537" width="4.5" style="219" customWidth="1"/>
    <col min="1538" max="1547" width="2.5" style="219" customWidth="1"/>
    <col min="1548" max="1548" width="5.375" style="219" customWidth="1"/>
    <col min="1549" max="1549" width="17" style="219" customWidth="1"/>
    <col min="1550" max="1550" width="15.125" style="219" customWidth="1"/>
    <col min="1551" max="1551" width="7.5" style="219" customWidth="1"/>
    <col min="1552" max="1552" width="4.125" style="219" customWidth="1"/>
    <col min="1553" max="1553" width="3.25" style="219" customWidth="1"/>
    <col min="1554" max="1554" width="7.375" style="219" customWidth="1"/>
    <col min="1555" max="1555" width="4.875" style="219" customWidth="1"/>
    <col min="1556" max="1556" width="14.75" style="219" customWidth="1"/>
    <col min="1557" max="1557" width="4.875" style="219" customWidth="1"/>
    <col min="1558" max="1558" width="7.375" style="219" customWidth="1"/>
    <col min="1559" max="1559" width="5.625" style="219" customWidth="1"/>
    <col min="1560" max="1560" width="9.25" style="219" customWidth="1"/>
    <col min="1561" max="1561" width="19.75" style="219" customWidth="1"/>
    <col min="1562" max="1562" width="8.75" style="219" customWidth="1"/>
    <col min="1563" max="1563" width="10.375" style="219" customWidth="1"/>
    <col min="1564" max="1564" width="8.25" style="219" customWidth="1"/>
    <col min="1565" max="1565" width="5.125" style="219" customWidth="1"/>
    <col min="1566" max="1566" width="8.5" style="219" customWidth="1"/>
    <col min="1567" max="1568" width="15.25" style="219" customWidth="1"/>
    <col min="1569" max="1569" width="13.75" style="219" customWidth="1"/>
    <col min="1570" max="1570" width="28.625" style="219" customWidth="1"/>
    <col min="1571" max="1571" width="9" style="219"/>
    <col min="1572" max="1572" width="28.5" style="219" customWidth="1"/>
    <col min="1573" max="1573" width="9" style="219"/>
    <col min="1574" max="1574" width="11.125" style="219" customWidth="1"/>
    <col min="1575" max="1792" width="9" style="219"/>
    <col min="1793" max="1793" width="4.5" style="219" customWidth="1"/>
    <col min="1794" max="1803" width="2.5" style="219" customWidth="1"/>
    <col min="1804" max="1804" width="5.375" style="219" customWidth="1"/>
    <col min="1805" max="1805" width="17" style="219" customWidth="1"/>
    <col min="1806" max="1806" width="15.125" style="219" customWidth="1"/>
    <col min="1807" max="1807" width="7.5" style="219" customWidth="1"/>
    <col min="1808" max="1808" width="4.125" style="219" customWidth="1"/>
    <col min="1809" max="1809" width="3.25" style="219" customWidth="1"/>
    <col min="1810" max="1810" width="7.375" style="219" customWidth="1"/>
    <col min="1811" max="1811" width="4.875" style="219" customWidth="1"/>
    <col min="1812" max="1812" width="14.75" style="219" customWidth="1"/>
    <col min="1813" max="1813" width="4.875" style="219" customWidth="1"/>
    <col min="1814" max="1814" width="7.375" style="219" customWidth="1"/>
    <col min="1815" max="1815" width="5.625" style="219" customWidth="1"/>
    <col min="1816" max="1816" width="9.25" style="219" customWidth="1"/>
    <col min="1817" max="1817" width="19.75" style="219" customWidth="1"/>
    <col min="1818" max="1818" width="8.75" style="219" customWidth="1"/>
    <col min="1819" max="1819" width="10.375" style="219" customWidth="1"/>
    <col min="1820" max="1820" width="8.25" style="219" customWidth="1"/>
    <col min="1821" max="1821" width="5.125" style="219" customWidth="1"/>
    <col min="1822" max="1822" width="8.5" style="219" customWidth="1"/>
    <col min="1823" max="1824" width="15.25" style="219" customWidth="1"/>
    <col min="1825" max="1825" width="13.75" style="219" customWidth="1"/>
    <col min="1826" max="1826" width="28.625" style="219" customWidth="1"/>
    <col min="1827" max="1827" width="9" style="219"/>
    <col min="1828" max="1828" width="28.5" style="219" customWidth="1"/>
    <col min="1829" max="1829" width="9" style="219"/>
    <col min="1830" max="1830" width="11.125" style="219" customWidth="1"/>
    <col min="1831" max="2048" width="9" style="219"/>
    <col min="2049" max="2049" width="4.5" style="219" customWidth="1"/>
    <col min="2050" max="2059" width="2.5" style="219" customWidth="1"/>
    <col min="2060" max="2060" width="5.375" style="219" customWidth="1"/>
    <col min="2061" max="2061" width="17" style="219" customWidth="1"/>
    <col min="2062" max="2062" width="15.125" style="219" customWidth="1"/>
    <col min="2063" max="2063" width="7.5" style="219" customWidth="1"/>
    <col min="2064" max="2064" width="4.125" style="219" customWidth="1"/>
    <col min="2065" max="2065" width="3.25" style="219" customWidth="1"/>
    <col min="2066" max="2066" width="7.375" style="219" customWidth="1"/>
    <col min="2067" max="2067" width="4.875" style="219" customWidth="1"/>
    <col min="2068" max="2068" width="14.75" style="219" customWidth="1"/>
    <col min="2069" max="2069" width="4.875" style="219" customWidth="1"/>
    <col min="2070" max="2070" width="7.375" style="219" customWidth="1"/>
    <col min="2071" max="2071" width="5.625" style="219" customWidth="1"/>
    <col min="2072" max="2072" width="9.25" style="219" customWidth="1"/>
    <col min="2073" max="2073" width="19.75" style="219" customWidth="1"/>
    <col min="2074" max="2074" width="8.75" style="219" customWidth="1"/>
    <col min="2075" max="2075" width="10.375" style="219" customWidth="1"/>
    <col min="2076" max="2076" width="8.25" style="219" customWidth="1"/>
    <col min="2077" max="2077" width="5.125" style="219" customWidth="1"/>
    <col min="2078" max="2078" width="8.5" style="219" customWidth="1"/>
    <col min="2079" max="2080" width="15.25" style="219" customWidth="1"/>
    <col min="2081" max="2081" width="13.75" style="219" customWidth="1"/>
    <col min="2082" max="2082" width="28.625" style="219" customWidth="1"/>
    <col min="2083" max="2083" width="9" style="219"/>
    <col min="2084" max="2084" width="28.5" style="219" customWidth="1"/>
    <col min="2085" max="2085" width="9" style="219"/>
    <col min="2086" max="2086" width="11.125" style="219" customWidth="1"/>
    <col min="2087" max="2304" width="9" style="219"/>
    <col min="2305" max="2305" width="4.5" style="219" customWidth="1"/>
    <col min="2306" max="2315" width="2.5" style="219" customWidth="1"/>
    <col min="2316" max="2316" width="5.375" style="219" customWidth="1"/>
    <col min="2317" max="2317" width="17" style="219" customWidth="1"/>
    <col min="2318" max="2318" width="15.125" style="219" customWidth="1"/>
    <col min="2319" max="2319" width="7.5" style="219" customWidth="1"/>
    <col min="2320" max="2320" width="4.125" style="219" customWidth="1"/>
    <col min="2321" max="2321" width="3.25" style="219" customWidth="1"/>
    <col min="2322" max="2322" width="7.375" style="219" customWidth="1"/>
    <col min="2323" max="2323" width="4.875" style="219" customWidth="1"/>
    <col min="2324" max="2324" width="14.75" style="219" customWidth="1"/>
    <col min="2325" max="2325" width="4.875" style="219" customWidth="1"/>
    <col min="2326" max="2326" width="7.375" style="219" customWidth="1"/>
    <col min="2327" max="2327" width="5.625" style="219" customWidth="1"/>
    <col min="2328" max="2328" width="9.25" style="219" customWidth="1"/>
    <col min="2329" max="2329" width="19.75" style="219" customWidth="1"/>
    <col min="2330" max="2330" width="8.75" style="219" customWidth="1"/>
    <col min="2331" max="2331" width="10.375" style="219" customWidth="1"/>
    <col min="2332" max="2332" width="8.25" style="219" customWidth="1"/>
    <col min="2333" max="2333" width="5.125" style="219" customWidth="1"/>
    <col min="2334" max="2334" width="8.5" style="219" customWidth="1"/>
    <col min="2335" max="2336" width="15.25" style="219" customWidth="1"/>
    <col min="2337" max="2337" width="13.75" style="219" customWidth="1"/>
    <col min="2338" max="2338" width="28.625" style="219" customWidth="1"/>
    <col min="2339" max="2339" width="9" style="219"/>
    <col min="2340" max="2340" width="28.5" style="219" customWidth="1"/>
    <col min="2341" max="2341" width="9" style="219"/>
    <col min="2342" max="2342" width="11.125" style="219" customWidth="1"/>
    <col min="2343" max="2560" width="9" style="219"/>
    <col min="2561" max="2561" width="4.5" style="219" customWidth="1"/>
    <col min="2562" max="2571" width="2.5" style="219" customWidth="1"/>
    <col min="2572" max="2572" width="5.375" style="219" customWidth="1"/>
    <col min="2573" max="2573" width="17" style="219" customWidth="1"/>
    <col min="2574" max="2574" width="15.125" style="219" customWidth="1"/>
    <col min="2575" max="2575" width="7.5" style="219" customWidth="1"/>
    <col min="2576" max="2576" width="4.125" style="219" customWidth="1"/>
    <col min="2577" max="2577" width="3.25" style="219" customWidth="1"/>
    <col min="2578" max="2578" width="7.375" style="219" customWidth="1"/>
    <col min="2579" max="2579" width="4.875" style="219" customWidth="1"/>
    <col min="2580" max="2580" width="14.75" style="219" customWidth="1"/>
    <col min="2581" max="2581" width="4.875" style="219" customWidth="1"/>
    <col min="2582" max="2582" width="7.375" style="219" customWidth="1"/>
    <col min="2583" max="2583" width="5.625" style="219" customWidth="1"/>
    <col min="2584" max="2584" width="9.25" style="219" customWidth="1"/>
    <col min="2585" max="2585" width="19.75" style="219" customWidth="1"/>
    <col min="2586" max="2586" width="8.75" style="219" customWidth="1"/>
    <col min="2587" max="2587" width="10.375" style="219" customWidth="1"/>
    <col min="2588" max="2588" width="8.25" style="219" customWidth="1"/>
    <col min="2589" max="2589" width="5.125" style="219" customWidth="1"/>
    <col min="2590" max="2590" width="8.5" style="219" customWidth="1"/>
    <col min="2591" max="2592" width="15.25" style="219" customWidth="1"/>
    <col min="2593" max="2593" width="13.75" style="219" customWidth="1"/>
    <col min="2594" max="2594" width="28.625" style="219" customWidth="1"/>
    <col min="2595" max="2595" width="9" style="219"/>
    <col min="2596" max="2596" width="28.5" style="219" customWidth="1"/>
    <col min="2597" max="2597" width="9" style="219"/>
    <col min="2598" max="2598" width="11.125" style="219" customWidth="1"/>
    <col min="2599" max="2816" width="9" style="219"/>
    <col min="2817" max="2817" width="4.5" style="219" customWidth="1"/>
    <col min="2818" max="2827" width="2.5" style="219" customWidth="1"/>
    <col min="2828" max="2828" width="5.375" style="219" customWidth="1"/>
    <col min="2829" max="2829" width="17" style="219" customWidth="1"/>
    <col min="2830" max="2830" width="15.125" style="219" customWidth="1"/>
    <col min="2831" max="2831" width="7.5" style="219" customWidth="1"/>
    <col min="2832" max="2832" width="4.125" style="219" customWidth="1"/>
    <col min="2833" max="2833" width="3.25" style="219" customWidth="1"/>
    <col min="2834" max="2834" width="7.375" style="219" customWidth="1"/>
    <col min="2835" max="2835" width="4.875" style="219" customWidth="1"/>
    <col min="2836" max="2836" width="14.75" style="219" customWidth="1"/>
    <col min="2837" max="2837" width="4.875" style="219" customWidth="1"/>
    <col min="2838" max="2838" width="7.375" style="219" customWidth="1"/>
    <col min="2839" max="2839" width="5.625" style="219" customWidth="1"/>
    <col min="2840" max="2840" width="9.25" style="219" customWidth="1"/>
    <col min="2841" max="2841" width="19.75" style="219" customWidth="1"/>
    <col min="2842" max="2842" width="8.75" style="219" customWidth="1"/>
    <col min="2843" max="2843" width="10.375" style="219" customWidth="1"/>
    <col min="2844" max="2844" width="8.25" style="219" customWidth="1"/>
    <col min="2845" max="2845" width="5.125" style="219" customWidth="1"/>
    <col min="2846" max="2846" width="8.5" style="219" customWidth="1"/>
    <col min="2847" max="2848" width="15.25" style="219" customWidth="1"/>
    <col min="2849" max="2849" width="13.75" style="219" customWidth="1"/>
    <col min="2850" max="2850" width="28.625" style="219" customWidth="1"/>
    <col min="2851" max="2851" width="9" style="219"/>
    <col min="2852" max="2852" width="28.5" style="219" customWidth="1"/>
    <col min="2853" max="2853" width="9" style="219"/>
    <col min="2854" max="2854" width="11.125" style="219" customWidth="1"/>
    <col min="2855" max="3072" width="9" style="219"/>
    <col min="3073" max="3073" width="4.5" style="219" customWidth="1"/>
    <col min="3074" max="3083" width="2.5" style="219" customWidth="1"/>
    <col min="3084" max="3084" width="5.375" style="219" customWidth="1"/>
    <col min="3085" max="3085" width="17" style="219" customWidth="1"/>
    <col min="3086" max="3086" width="15.125" style="219" customWidth="1"/>
    <col min="3087" max="3087" width="7.5" style="219" customWidth="1"/>
    <col min="3088" max="3088" width="4.125" style="219" customWidth="1"/>
    <col min="3089" max="3089" width="3.25" style="219" customWidth="1"/>
    <col min="3090" max="3090" width="7.375" style="219" customWidth="1"/>
    <col min="3091" max="3091" width="4.875" style="219" customWidth="1"/>
    <col min="3092" max="3092" width="14.75" style="219" customWidth="1"/>
    <col min="3093" max="3093" width="4.875" style="219" customWidth="1"/>
    <col min="3094" max="3094" width="7.375" style="219" customWidth="1"/>
    <col min="3095" max="3095" width="5.625" style="219" customWidth="1"/>
    <col min="3096" max="3096" width="9.25" style="219" customWidth="1"/>
    <col min="3097" max="3097" width="19.75" style="219" customWidth="1"/>
    <col min="3098" max="3098" width="8.75" style="219" customWidth="1"/>
    <col min="3099" max="3099" width="10.375" style="219" customWidth="1"/>
    <col min="3100" max="3100" width="8.25" style="219" customWidth="1"/>
    <col min="3101" max="3101" width="5.125" style="219" customWidth="1"/>
    <col min="3102" max="3102" width="8.5" style="219" customWidth="1"/>
    <col min="3103" max="3104" width="15.25" style="219" customWidth="1"/>
    <col min="3105" max="3105" width="13.75" style="219" customWidth="1"/>
    <col min="3106" max="3106" width="28.625" style="219" customWidth="1"/>
    <col min="3107" max="3107" width="9" style="219"/>
    <col min="3108" max="3108" width="28.5" style="219" customWidth="1"/>
    <col min="3109" max="3109" width="9" style="219"/>
    <col min="3110" max="3110" width="11.125" style="219" customWidth="1"/>
    <col min="3111" max="3328" width="9" style="219"/>
    <col min="3329" max="3329" width="4.5" style="219" customWidth="1"/>
    <col min="3330" max="3339" width="2.5" style="219" customWidth="1"/>
    <col min="3340" max="3340" width="5.375" style="219" customWidth="1"/>
    <col min="3341" max="3341" width="17" style="219" customWidth="1"/>
    <col min="3342" max="3342" width="15.125" style="219" customWidth="1"/>
    <col min="3343" max="3343" width="7.5" style="219" customWidth="1"/>
    <col min="3344" max="3344" width="4.125" style="219" customWidth="1"/>
    <col min="3345" max="3345" width="3.25" style="219" customWidth="1"/>
    <col min="3346" max="3346" width="7.375" style="219" customWidth="1"/>
    <col min="3347" max="3347" width="4.875" style="219" customWidth="1"/>
    <col min="3348" max="3348" width="14.75" style="219" customWidth="1"/>
    <col min="3349" max="3349" width="4.875" style="219" customWidth="1"/>
    <col min="3350" max="3350" width="7.375" style="219" customWidth="1"/>
    <col min="3351" max="3351" width="5.625" style="219" customWidth="1"/>
    <col min="3352" max="3352" width="9.25" style="219" customWidth="1"/>
    <col min="3353" max="3353" width="19.75" style="219" customWidth="1"/>
    <col min="3354" max="3354" width="8.75" style="219" customWidth="1"/>
    <col min="3355" max="3355" width="10.375" style="219" customWidth="1"/>
    <col min="3356" max="3356" width="8.25" style="219" customWidth="1"/>
    <col min="3357" max="3357" width="5.125" style="219" customWidth="1"/>
    <col min="3358" max="3358" width="8.5" style="219" customWidth="1"/>
    <col min="3359" max="3360" width="15.25" style="219" customWidth="1"/>
    <col min="3361" max="3361" width="13.75" style="219" customWidth="1"/>
    <col min="3362" max="3362" width="28.625" style="219" customWidth="1"/>
    <col min="3363" max="3363" width="9" style="219"/>
    <col min="3364" max="3364" width="28.5" style="219" customWidth="1"/>
    <col min="3365" max="3365" width="9" style="219"/>
    <col min="3366" max="3366" width="11.125" style="219" customWidth="1"/>
    <col min="3367" max="3584" width="9" style="219"/>
    <col min="3585" max="3585" width="4.5" style="219" customWidth="1"/>
    <col min="3586" max="3595" width="2.5" style="219" customWidth="1"/>
    <col min="3596" max="3596" width="5.375" style="219" customWidth="1"/>
    <col min="3597" max="3597" width="17" style="219" customWidth="1"/>
    <col min="3598" max="3598" width="15.125" style="219" customWidth="1"/>
    <col min="3599" max="3599" width="7.5" style="219" customWidth="1"/>
    <col min="3600" max="3600" width="4.125" style="219" customWidth="1"/>
    <col min="3601" max="3601" width="3.25" style="219" customWidth="1"/>
    <col min="3602" max="3602" width="7.375" style="219" customWidth="1"/>
    <col min="3603" max="3603" width="4.875" style="219" customWidth="1"/>
    <col min="3604" max="3604" width="14.75" style="219" customWidth="1"/>
    <col min="3605" max="3605" width="4.875" style="219" customWidth="1"/>
    <col min="3606" max="3606" width="7.375" style="219" customWidth="1"/>
    <col min="3607" max="3607" width="5.625" style="219" customWidth="1"/>
    <col min="3608" max="3608" width="9.25" style="219" customWidth="1"/>
    <col min="3609" max="3609" width="19.75" style="219" customWidth="1"/>
    <col min="3610" max="3610" width="8.75" style="219" customWidth="1"/>
    <col min="3611" max="3611" width="10.375" style="219" customWidth="1"/>
    <col min="3612" max="3612" width="8.25" style="219" customWidth="1"/>
    <col min="3613" max="3613" width="5.125" style="219" customWidth="1"/>
    <col min="3614" max="3614" width="8.5" style="219" customWidth="1"/>
    <col min="3615" max="3616" width="15.25" style="219" customWidth="1"/>
    <col min="3617" max="3617" width="13.75" style="219" customWidth="1"/>
    <col min="3618" max="3618" width="28.625" style="219" customWidth="1"/>
    <col min="3619" max="3619" width="9" style="219"/>
    <col min="3620" max="3620" width="28.5" style="219" customWidth="1"/>
    <col min="3621" max="3621" width="9" style="219"/>
    <col min="3622" max="3622" width="11.125" style="219" customWidth="1"/>
    <col min="3623" max="3840" width="9" style="219"/>
    <col min="3841" max="3841" width="4.5" style="219" customWidth="1"/>
    <col min="3842" max="3851" width="2.5" style="219" customWidth="1"/>
    <col min="3852" max="3852" width="5.375" style="219" customWidth="1"/>
    <col min="3853" max="3853" width="17" style="219" customWidth="1"/>
    <col min="3854" max="3854" width="15.125" style="219" customWidth="1"/>
    <col min="3855" max="3855" width="7.5" style="219" customWidth="1"/>
    <col min="3856" max="3856" width="4.125" style="219" customWidth="1"/>
    <col min="3857" max="3857" width="3.25" style="219" customWidth="1"/>
    <col min="3858" max="3858" width="7.375" style="219" customWidth="1"/>
    <col min="3859" max="3859" width="4.875" style="219" customWidth="1"/>
    <col min="3860" max="3860" width="14.75" style="219" customWidth="1"/>
    <col min="3861" max="3861" width="4.875" style="219" customWidth="1"/>
    <col min="3862" max="3862" width="7.375" style="219" customWidth="1"/>
    <col min="3863" max="3863" width="5.625" style="219" customWidth="1"/>
    <col min="3864" max="3864" width="9.25" style="219" customWidth="1"/>
    <col min="3865" max="3865" width="19.75" style="219" customWidth="1"/>
    <col min="3866" max="3866" width="8.75" style="219" customWidth="1"/>
    <col min="3867" max="3867" width="10.375" style="219" customWidth="1"/>
    <col min="3868" max="3868" width="8.25" style="219" customWidth="1"/>
    <col min="3869" max="3869" width="5.125" style="219" customWidth="1"/>
    <col min="3870" max="3870" width="8.5" style="219" customWidth="1"/>
    <col min="3871" max="3872" width="15.25" style="219" customWidth="1"/>
    <col min="3873" max="3873" width="13.75" style="219" customWidth="1"/>
    <col min="3874" max="3874" width="28.625" style="219" customWidth="1"/>
    <col min="3875" max="3875" width="9" style="219"/>
    <col min="3876" max="3876" width="28.5" style="219" customWidth="1"/>
    <col min="3877" max="3877" width="9" style="219"/>
    <col min="3878" max="3878" width="11.125" style="219" customWidth="1"/>
    <col min="3879" max="4096" width="9" style="219"/>
    <col min="4097" max="4097" width="4.5" style="219" customWidth="1"/>
    <col min="4098" max="4107" width="2.5" style="219" customWidth="1"/>
    <col min="4108" max="4108" width="5.375" style="219" customWidth="1"/>
    <col min="4109" max="4109" width="17" style="219" customWidth="1"/>
    <col min="4110" max="4110" width="15.125" style="219" customWidth="1"/>
    <col min="4111" max="4111" width="7.5" style="219" customWidth="1"/>
    <col min="4112" max="4112" width="4.125" style="219" customWidth="1"/>
    <col min="4113" max="4113" width="3.25" style="219" customWidth="1"/>
    <col min="4114" max="4114" width="7.375" style="219" customWidth="1"/>
    <col min="4115" max="4115" width="4.875" style="219" customWidth="1"/>
    <col min="4116" max="4116" width="14.75" style="219" customWidth="1"/>
    <col min="4117" max="4117" width="4.875" style="219" customWidth="1"/>
    <col min="4118" max="4118" width="7.375" style="219" customWidth="1"/>
    <col min="4119" max="4119" width="5.625" style="219" customWidth="1"/>
    <col min="4120" max="4120" width="9.25" style="219" customWidth="1"/>
    <col min="4121" max="4121" width="19.75" style="219" customWidth="1"/>
    <col min="4122" max="4122" width="8.75" style="219" customWidth="1"/>
    <col min="4123" max="4123" width="10.375" style="219" customWidth="1"/>
    <col min="4124" max="4124" width="8.25" style="219" customWidth="1"/>
    <col min="4125" max="4125" width="5.125" style="219" customWidth="1"/>
    <col min="4126" max="4126" width="8.5" style="219" customWidth="1"/>
    <col min="4127" max="4128" width="15.25" style="219" customWidth="1"/>
    <col min="4129" max="4129" width="13.75" style="219" customWidth="1"/>
    <col min="4130" max="4130" width="28.625" style="219" customWidth="1"/>
    <col min="4131" max="4131" width="9" style="219"/>
    <col min="4132" max="4132" width="28.5" style="219" customWidth="1"/>
    <col min="4133" max="4133" width="9" style="219"/>
    <col min="4134" max="4134" width="11.125" style="219" customWidth="1"/>
    <col min="4135" max="4352" width="9" style="219"/>
    <col min="4353" max="4353" width="4.5" style="219" customWidth="1"/>
    <col min="4354" max="4363" width="2.5" style="219" customWidth="1"/>
    <col min="4364" max="4364" width="5.375" style="219" customWidth="1"/>
    <col min="4365" max="4365" width="17" style="219" customWidth="1"/>
    <col min="4366" max="4366" width="15.125" style="219" customWidth="1"/>
    <col min="4367" max="4367" width="7.5" style="219" customWidth="1"/>
    <col min="4368" max="4368" width="4.125" style="219" customWidth="1"/>
    <col min="4369" max="4369" width="3.25" style="219" customWidth="1"/>
    <col min="4370" max="4370" width="7.375" style="219" customWidth="1"/>
    <col min="4371" max="4371" width="4.875" style="219" customWidth="1"/>
    <col min="4372" max="4372" width="14.75" style="219" customWidth="1"/>
    <col min="4373" max="4373" width="4.875" style="219" customWidth="1"/>
    <col min="4374" max="4374" width="7.375" style="219" customWidth="1"/>
    <col min="4375" max="4375" width="5.625" style="219" customWidth="1"/>
    <col min="4376" max="4376" width="9.25" style="219" customWidth="1"/>
    <col min="4377" max="4377" width="19.75" style="219" customWidth="1"/>
    <col min="4378" max="4378" width="8.75" style="219" customWidth="1"/>
    <col min="4379" max="4379" width="10.375" style="219" customWidth="1"/>
    <col min="4380" max="4380" width="8.25" style="219" customWidth="1"/>
    <col min="4381" max="4381" width="5.125" style="219" customWidth="1"/>
    <col min="4382" max="4382" width="8.5" style="219" customWidth="1"/>
    <col min="4383" max="4384" width="15.25" style="219" customWidth="1"/>
    <col min="4385" max="4385" width="13.75" style="219" customWidth="1"/>
    <col min="4386" max="4386" width="28.625" style="219" customWidth="1"/>
    <col min="4387" max="4387" width="9" style="219"/>
    <col min="4388" max="4388" width="28.5" style="219" customWidth="1"/>
    <col min="4389" max="4389" width="9" style="219"/>
    <col min="4390" max="4390" width="11.125" style="219" customWidth="1"/>
    <col min="4391" max="4608" width="9" style="219"/>
    <col min="4609" max="4609" width="4.5" style="219" customWidth="1"/>
    <col min="4610" max="4619" width="2.5" style="219" customWidth="1"/>
    <col min="4620" max="4620" width="5.375" style="219" customWidth="1"/>
    <col min="4621" max="4621" width="17" style="219" customWidth="1"/>
    <col min="4622" max="4622" width="15.125" style="219" customWidth="1"/>
    <col min="4623" max="4623" width="7.5" style="219" customWidth="1"/>
    <col min="4624" max="4624" width="4.125" style="219" customWidth="1"/>
    <col min="4625" max="4625" width="3.25" style="219" customWidth="1"/>
    <col min="4626" max="4626" width="7.375" style="219" customWidth="1"/>
    <col min="4627" max="4627" width="4.875" style="219" customWidth="1"/>
    <col min="4628" max="4628" width="14.75" style="219" customWidth="1"/>
    <col min="4629" max="4629" width="4.875" style="219" customWidth="1"/>
    <col min="4630" max="4630" width="7.375" style="219" customWidth="1"/>
    <col min="4631" max="4631" width="5.625" style="219" customWidth="1"/>
    <col min="4632" max="4632" width="9.25" style="219" customWidth="1"/>
    <col min="4633" max="4633" width="19.75" style="219" customWidth="1"/>
    <col min="4634" max="4634" width="8.75" style="219" customWidth="1"/>
    <col min="4635" max="4635" width="10.375" style="219" customWidth="1"/>
    <col min="4636" max="4636" width="8.25" style="219" customWidth="1"/>
    <col min="4637" max="4637" width="5.125" style="219" customWidth="1"/>
    <col min="4638" max="4638" width="8.5" style="219" customWidth="1"/>
    <col min="4639" max="4640" width="15.25" style="219" customWidth="1"/>
    <col min="4641" max="4641" width="13.75" style="219" customWidth="1"/>
    <col min="4642" max="4642" width="28.625" style="219" customWidth="1"/>
    <col min="4643" max="4643" width="9" style="219"/>
    <col min="4644" max="4644" width="28.5" style="219" customWidth="1"/>
    <col min="4645" max="4645" width="9" style="219"/>
    <col min="4646" max="4646" width="11.125" style="219" customWidth="1"/>
    <col min="4647" max="4864" width="9" style="219"/>
    <col min="4865" max="4865" width="4.5" style="219" customWidth="1"/>
    <col min="4866" max="4875" width="2.5" style="219" customWidth="1"/>
    <col min="4876" max="4876" width="5.375" style="219" customWidth="1"/>
    <col min="4877" max="4877" width="17" style="219" customWidth="1"/>
    <col min="4878" max="4878" width="15.125" style="219" customWidth="1"/>
    <col min="4879" max="4879" width="7.5" style="219" customWidth="1"/>
    <col min="4880" max="4880" width="4.125" style="219" customWidth="1"/>
    <col min="4881" max="4881" width="3.25" style="219" customWidth="1"/>
    <col min="4882" max="4882" width="7.375" style="219" customWidth="1"/>
    <col min="4883" max="4883" width="4.875" style="219" customWidth="1"/>
    <col min="4884" max="4884" width="14.75" style="219" customWidth="1"/>
    <col min="4885" max="4885" width="4.875" style="219" customWidth="1"/>
    <col min="4886" max="4886" width="7.375" style="219" customWidth="1"/>
    <col min="4887" max="4887" width="5.625" style="219" customWidth="1"/>
    <col min="4888" max="4888" width="9.25" style="219" customWidth="1"/>
    <col min="4889" max="4889" width="19.75" style="219" customWidth="1"/>
    <col min="4890" max="4890" width="8.75" style="219" customWidth="1"/>
    <col min="4891" max="4891" width="10.375" style="219" customWidth="1"/>
    <col min="4892" max="4892" width="8.25" style="219" customWidth="1"/>
    <col min="4893" max="4893" width="5.125" style="219" customWidth="1"/>
    <col min="4894" max="4894" width="8.5" style="219" customWidth="1"/>
    <col min="4895" max="4896" width="15.25" style="219" customWidth="1"/>
    <col min="4897" max="4897" width="13.75" style="219" customWidth="1"/>
    <col min="4898" max="4898" width="28.625" style="219" customWidth="1"/>
    <col min="4899" max="4899" width="9" style="219"/>
    <col min="4900" max="4900" width="28.5" style="219" customWidth="1"/>
    <col min="4901" max="4901" width="9" style="219"/>
    <col min="4902" max="4902" width="11.125" style="219" customWidth="1"/>
    <col min="4903" max="5120" width="9" style="219"/>
    <col min="5121" max="5121" width="4.5" style="219" customWidth="1"/>
    <col min="5122" max="5131" width="2.5" style="219" customWidth="1"/>
    <col min="5132" max="5132" width="5.375" style="219" customWidth="1"/>
    <col min="5133" max="5133" width="17" style="219" customWidth="1"/>
    <col min="5134" max="5134" width="15.125" style="219" customWidth="1"/>
    <col min="5135" max="5135" width="7.5" style="219" customWidth="1"/>
    <col min="5136" max="5136" width="4.125" style="219" customWidth="1"/>
    <col min="5137" max="5137" width="3.25" style="219" customWidth="1"/>
    <col min="5138" max="5138" width="7.375" style="219" customWidth="1"/>
    <col min="5139" max="5139" width="4.875" style="219" customWidth="1"/>
    <col min="5140" max="5140" width="14.75" style="219" customWidth="1"/>
    <col min="5141" max="5141" width="4.875" style="219" customWidth="1"/>
    <col min="5142" max="5142" width="7.375" style="219" customWidth="1"/>
    <col min="5143" max="5143" width="5.625" style="219" customWidth="1"/>
    <col min="5144" max="5144" width="9.25" style="219" customWidth="1"/>
    <col min="5145" max="5145" width="19.75" style="219" customWidth="1"/>
    <col min="5146" max="5146" width="8.75" style="219" customWidth="1"/>
    <col min="5147" max="5147" width="10.375" style="219" customWidth="1"/>
    <col min="5148" max="5148" width="8.25" style="219" customWidth="1"/>
    <col min="5149" max="5149" width="5.125" style="219" customWidth="1"/>
    <col min="5150" max="5150" width="8.5" style="219" customWidth="1"/>
    <col min="5151" max="5152" width="15.25" style="219" customWidth="1"/>
    <col min="5153" max="5153" width="13.75" style="219" customWidth="1"/>
    <col min="5154" max="5154" width="28.625" style="219" customWidth="1"/>
    <col min="5155" max="5155" width="9" style="219"/>
    <col min="5156" max="5156" width="28.5" style="219" customWidth="1"/>
    <col min="5157" max="5157" width="9" style="219"/>
    <col min="5158" max="5158" width="11.125" style="219" customWidth="1"/>
    <col min="5159" max="5376" width="9" style="219"/>
    <col min="5377" max="5377" width="4.5" style="219" customWidth="1"/>
    <col min="5378" max="5387" width="2.5" style="219" customWidth="1"/>
    <col min="5388" max="5388" width="5.375" style="219" customWidth="1"/>
    <col min="5389" max="5389" width="17" style="219" customWidth="1"/>
    <col min="5390" max="5390" width="15.125" style="219" customWidth="1"/>
    <col min="5391" max="5391" width="7.5" style="219" customWidth="1"/>
    <col min="5392" max="5392" width="4.125" style="219" customWidth="1"/>
    <col min="5393" max="5393" width="3.25" style="219" customWidth="1"/>
    <col min="5394" max="5394" width="7.375" style="219" customWidth="1"/>
    <col min="5395" max="5395" width="4.875" style="219" customWidth="1"/>
    <col min="5396" max="5396" width="14.75" style="219" customWidth="1"/>
    <col min="5397" max="5397" width="4.875" style="219" customWidth="1"/>
    <col min="5398" max="5398" width="7.375" style="219" customWidth="1"/>
    <col min="5399" max="5399" width="5.625" style="219" customWidth="1"/>
    <col min="5400" max="5400" width="9.25" style="219" customWidth="1"/>
    <col min="5401" max="5401" width="19.75" style="219" customWidth="1"/>
    <col min="5402" max="5402" width="8.75" style="219" customWidth="1"/>
    <col min="5403" max="5403" width="10.375" style="219" customWidth="1"/>
    <col min="5404" max="5404" width="8.25" style="219" customWidth="1"/>
    <col min="5405" max="5405" width="5.125" style="219" customWidth="1"/>
    <col min="5406" max="5406" width="8.5" style="219" customWidth="1"/>
    <col min="5407" max="5408" width="15.25" style="219" customWidth="1"/>
    <col min="5409" max="5409" width="13.75" style="219" customWidth="1"/>
    <col min="5410" max="5410" width="28.625" style="219" customWidth="1"/>
    <col min="5411" max="5411" width="9" style="219"/>
    <col min="5412" max="5412" width="28.5" style="219" customWidth="1"/>
    <col min="5413" max="5413" width="9" style="219"/>
    <col min="5414" max="5414" width="11.125" style="219" customWidth="1"/>
    <col min="5415" max="5632" width="9" style="219"/>
    <col min="5633" max="5633" width="4.5" style="219" customWidth="1"/>
    <col min="5634" max="5643" width="2.5" style="219" customWidth="1"/>
    <col min="5644" max="5644" width="5.375" style="219" customWidth="1"/>
    <col min="5645" max="5645" width="17" style="219" customWidth="1"/>
    <col min="5646" max="5646" width="15.125" style="219" customWidth="1"/>
    <col min="5647" max="5647" width="7.5" style="219" customWidth="1"/>
    <col min="5648" max="5648" width="4.125" style="219" customWidth="1"/>
    <col min="5649" max="5649" width="3.25" style="219" customWidth="1"/>
    <col min="5650" max="5650" width="7.375" style="219" customWidth="1"/>
    <col min="5651" max="5651" width="4.875" style="219" customWidth="1"/>
    <col min="5652" max="5652" width="14.75" style="219" customWidth="1"/>
    <col min="5653" max="5653" width="4.875" style="219" customWidth="1"/>
    <col min="5654" max="5654" width="7.375" style="219" customWidth="1"/>
    <col min="5655" max="5655" width="5.625" style="219" customWidth="1"/>
    <col min="5656" max="5656" width="9.25" style="219" customWidth="1"/>
    <col min="5657" max="5657" width="19.75" style="219" customWidth="1"/>
    <col min="5658" max="5658" width="8.75" style="219" customWidth="1"/>
    <col min="5659" max="5659" width="10.375" style="219" customWidth="1"/>
    <col min="5660" max="5660" width="8.25" style="219" customWidth="1"/>
    <col min="5661" max="5661" width="5.125" style="219" customWidth="1"/>
    <col min="5662" max="5662" width="8.5" style="219" customWidth="1"/>
    <col min="5663" max="5664" width="15.25" style="219" customWidth="1"/>
    <col min="5665" max="5665" width="13.75" style="219" customWidth="1"/>
    <col min="5666" max="5666" width="28.625" style="219" customWidth="1"/>
    <col min="5667" max="5667" width="9" style="219"/>
    <col min="5668" max="5668" width="28.5" style="219" customWidth="1"/>
    <col min="5669" max="5669" width="9" style="219"/>
    <col min="5670" max="5670" width="11.125" style="219" customWidth="1"/>
    <col min="5671" max="5888" width="9" style="219"/>
    <col min="5889" max="5889" width="4.5" style="219" customWidth="1"/>
    <col min="5890" max="5899" width="2.5" style="219" customWidth="1"/>
    <col min="5900" max="5900" width="5.375" style="219" customWidth="1"/>
    <col min="5901" max="5901" width="17" style="219" customWidth="1"/>
    <col min="5902" max="5902" width="15.125" style="219" customWidth="1"/>
    <col min="5903" max="5903" width="7.5" style="219" customWidth="1"/>
    <col min="5904" max="5904" width="4.125" style="219" customWidth="1"/>
    <col min="5905" max="5905" width="3.25" style="219" customWidth="1"/>
    <col min="5906" max="5906" width="7.375" style="219" customWidth="1"/>
    <col min="5907" max="5907" width="4.875" style="219" customWidth="1"/>
    <col min="5908" max="5908" width="14.75" style="219" customWidth="1"/>
    <col min="5909" max="5909" width="4.875" style="219" customWidth="1"/>
    <col min="5910" max="5910" width="7.375" style="219" customWidth="1"/>
    <col min="5911" max="5911" width="5.625" style="219" customWidth="1"/>
    <col min="5912" max="5912" width="9.25" style="219" customWidth="1"/>
    <col min="5913" max="5913" width="19.75" style="219" customWidth="1"/>
    <col min="5914" max="5914" width="8.75" style="219" customWidth="1"/>
    <col min="5915" max="5915" width="10.375" style="219" customWidth="1"/>
    <col min="5916" max="5916" width="8.25" style="219" customWidth="1"/>
    <col min="5917" max="5917" width="5.125" style="219" customWidth="1"/>
    <col min="5918" max="5918" width="8.5" style="219" customWidth="1"/>
    <col min="5919" max="5920" width="15.25" style="219" customWidth="1"/>
    <col min="5921" max="5921" width="13.75" style="219" customWidth="1"/>
    <col min="5922" max="5922" width="28.625" style="219" customWidth="1"/>
    <col min="5923" max="5923" width="9" style="219"/>
    <col min="5924" max="5924" width="28.5" style="219" customWidth="1"/>
    <col min="5925" max="5925" width="9" style="219"/>
    <col min="5926" max="5926" width="11.125" style="219" customWidth="1"/>
    <col min="5927" max="6144" width="9" style="219"/>
    <col min="6145" max="6145" width="4.5" style="219" customWidth="1"/>
    <col min="6146" max="6155" width="2.5" style="219" customWidth="1"/>
    <col min="6156" max="6156" width="5.375" style="219" customWidth="1"/>
    <col min="6157" max="6157" width="17" style="219" customWidth="1"/>
    <col min="6158" max="6158" width="15.125" style="219" customWidth="1"/>
    <col min="6159" max="6159" width="7.5" style="219" customWidth="1"/>
    <col min="6160" max="6160" width="4.125" style="219" customWidth="1"/>
    <col min="6161" max="6161" width="3.25" style="219" customWidth="1"/>
    <col min="6162" max="6162" width="7.375" style="219" customWidth="1"/>
    <col min="6163" max="6163" width="4.875" style="219" customWidth="1"/>
    <col min="6164" max="6164" width="14.75" style="219" customWidth="1"/>
    <col min="6165" max="6165" width="4.875" style="219" customWidth="1"/>
    <col min="6166" max="6166" width="7.375" style="219" customWidth="1"/>
    <col min="6167" max="6167" width="5.625" style="219" customWidth="1"/>
    <col min="6168" max="6168" width="9.25" style="219" customWidth="1"/>
    <col min="6169" max="6169" width="19.75" style="219" customWidth="1"/>
    <col min="6170" max="6170" width="8.75" style="219" customWidth="1"/>
    <col min="6171" max="6171" width="10.375" style="219" customWidth="1"/>
    <col min="6172" max="6172" width="8.25" style="219" customWidth="1"/>
    <col min="6173" max="6173" width="5.125" style="219" customWidth="1"/>
    <col min="6174" max="6174" width="8.5" style="219" customWidth="1"/>
    <col min="6175" max="6176" width="15.25" style="219" customWidth="1"/>
    <col min="6177" max="6177" width="13.75" style="219" customWidth="1"/>
    <col min="6178" max="6178" width="28.625" style="219" customWidth="1"/>
    <col min="6179" max="6179" width="9" style="219"/>
    <col min="6180" max="6180" width="28.5" style="219" customWidth="1"/>
    <col min="6181" max="6181" width="9" style="219"/>
    <col min="6182" max="6182" width="11.125" style="219" customWidth="1"/>
    <col min="6183" max="6400" width="9" style="219"/>
    <col min="6401" max="6401" width="4.5" style="219" customWidth="1"/>
    <col min="6402" max="6411" width="2.5" style="219" customWidth="1"/>
    <col min="6412" max="6412" width="5.375" style="219" customWidth="1"/>
    <col min="6413" max="6413" width="17" style="219" customWidth="1"/>
    <col min="6414" max="6414" width="15.125" style="219" customWidth="1"/>
    <col min="6415" max="6415" width="7.5" style="219" customWidth="1"/>
    <col min="6416" max="6416" width="4.125" style="219" customWidth="1"/>
    <col min="6417" max="6417" width="3.25" style="219" customWidth="1"/>
    <col min="6418" max="6418" width="7.375" style="219" customWidth="1"/>
    <col min="6419" max="6419" width="4.875" style="219" customWidth="1"/>
    <col min="6420" max="6420" width="14.75" style="219" customWidth="1"/>
    <col min="6421" max="6421" width="4.875" style="219" customWidth="1"/>
    <col min="6422" max="6422" width="7.375" style="219" customWidth="1"/>
    <col min="6423" max="6423" width="5.625" style="219" customWidth="1"/>
    <col min="6424" max="6424" width="9.25" style="219" customWidth="1"/>
    <col min="6425" max="6425" width="19.75" style="219" customWidth="1"/>
    <col min="6426" max="6426" width="8.75" style="219" customWidth="1"/>
    <col min="6427" max="6427" width="10.375" style="219" customWidth="1"/>
    <col min="6428" max="6428" width="8.25" style="219" customWidth="1"/>
    <col min="6429" max="6429" width="5.125" style="219" customWidth="1"/>
    <col min="6430" max="6430" width="8.5" style="219" customWidth="1"/>
    <col min="6431" max="6432" width="15.25" style="219" customWidth="1"/>
    <col min="6433" max="6433" width="13.75" style="219" customWidth="1"/>
    <col min="6434" max="6434" width="28.625" style="219" customWidth="1"/>
    <col min="6435" max="6435" width="9" style="219"/>
    <col min="6436" max="6436" width="28.5" style="219" customWidth="1"/>
    <col min="6437" max="6437" width="9" style="219"/>
    <col min="6438" max="6438" width="11.125" style="219" customWidth="1"/>
    <col min="6439" max="6656" width="9" style="219"/>
    <col min="6657" max="6657" width="4.5" style="219" customWidth="1"/>
    <col min="6658" max="6667" width="2.5" style="219" customWidth="1"/>
    <col min="6668" max="6668" width="5.375" style="219" customWidth="1"/>
    <col min="6669" max="6669" width="17" style="219" customWidth="1"/>
    <col min="6670" max="6670" width="15.125" style="219" customWidth="1"/>
    <col min="6671" max="6671" width="7.5" style="219" customWidth="1"/>
    <col min="6672" max="6672" width="4.125" style="219" customWidth="1"/>
    <col min="6673" max="6673" width="3.25" style="219" customWidth="1"/>
    <col min="6674" max="6674" width="7.375" style="219" customWidth="1"/>
    <col min="6675" max="6675" width="4.875" style="219" customWidth="1"/>
    <col min="6676" max="6676" width="14.75" style="219" customWidth="1"/>
    <col min="6677" max="6677" width="4.875" style="219" customWidth="1"/>
    <col min="6678" max="6678" width="7.375" style="219" customWidth="1"/>
    <col min="6679" max="6679" width="5.625" style="219" customWidth="1"/>
    <col min="6680" max="6680" width="9.25" style="219" customWidth="1"/>
    <col min="6681" max="6681" width="19.75" style="219" customWidth="1"/>
    <col min="6682" max="6682" width="8.75" style="219" customWidth="1"/>
    <col min="6683" max="6683" width="10.375" style="219" customWidth="1"/>
    <col min="6684" max="6684" width="8.25" style="219" customWidth="1"/>
    <col min="6685" max="6685" width="5.125" style="219" customWidth="1"/>
    <col min="6686" max="6686" width="8.5" style="219" customWidth="1"/>
    <col min="6687" max="6688" width="15.25" style="219" customWidth="1"/>
    <col min="6689" max="6689" width="13.75" style="219" customWidth="1"/>
    <col min="6690" max="6690" width="28.625" style="219" customWidth="1"/>
    <col min="6691" max="6691" width="9" style="219"/>
    <col min="6692" max="6692" width="28.5" style="219" customWidth="1"/>
    <col min="6693" max="6693" width="9" style="219"/>
    <col min="6694" max="6694" width="11.125" style="219" customWidth="1"/>
    <col min="6695" max="6912" width="9" style="219"/>
    <col min="6913" max="6913" width="4.5" style="219" customWidth="1"/>
    <col min="6914" max="6923" width="2.5" style="219" customWidth="1"/>
    <col min="6924" max="6924" width="5.375" style="219" customWidth="1"/>
    <col min="6925" max="6925" width="17" style="219" customWidth="1"/>
    <col min="6926" max="6926" width="15.125" style="219" customWidth="1"/>
    <col min="6927" max="6927" width="7.5" style="219" customWidth="1"/>
    <col min="6928" max="6928" width="4.125" style="219" customWidth="1"/>
    <col min="6929" max="6929" width="3.25" style="219" customWidth="1"/>
    <col min="6930" max="6930" width="7.375" style="219" customWidth="1"/>
    <col min="6931" max="6931" width="4.875" style="219" customWidth="1"/>
    <col min="6932" max="6932" width="14.75" style="219" customWidth="1"/>
    <col min="6933" max="6933" width="4.875" style="219" customWidth="1"/>
    <col min="6934" max="6934" width="7.375" style="219" customWidth="1"/>
    <col min="6935" max="6935" width="5.625" style="219" customWidth="1"/>
    <col min="6936" max="6936" width="9.25" style="219" customWidth="1"/>
    <col min="6937" max="6937" width="19.75" style="219" customWidth="1"/>
    <col min="6938" max="6938" width="8.75" style="219" customWidth="1"/>
    <col min="6939" max="6939" width="10.375" style="219" customWidth="1"/>
    <col min="6940" max="6940" width="8.25" style="219" customWidth="1"/>
    <col min="6941" max="6941" width="5.125" style="219" customWidth="1"/>
    <col min="6942" max="6942" width="8.5" style="219" customWidth="1"/>
    <col min="6943" max="6944" width="15.25" style="219" customWidth="1"/>
    <col min="6945" max="6945" width="13.75" style="219" customWidth="1"/>
    <col min="6946" max="6946" width="28.625" style="219" customWidth="1"/>
    <col min="6947" max="6947" width="9" style="219"/>
    <col min="6948" max="6948" width="28.5" style="219" customWidth="1"/>
    <col min="6949" max="6949" width="9" style="219"/>
    <col min="6950" max="6950" width="11.125" style="219" customWidth="1"/>
    <col min="6951" max="7168" width="9" style="219"/>
    <col min="7169" max="7169" width="4.5" style="219" customWidth="1"/>
    <col min="7170" max="7179" width="2.5" style="219" customWidth="1"/>
    <col min="7180" max="7180" width="5.375" style="219" customWidth="1"/>
    <col min="7181" max="7181" width="17" style="219" customWidth="1"/>
    <col min="7182" max="7182" width="15.125" style="219" customWidth="1"/>
    <col min="7183" max="7183" width="7.5" style="219" customWidth="1"/>
    <col min="7184" max="7184" width="4.125" style="219" customWidth="1"/>
    <col min="7185" max="7185" width="3.25" style="219" customWidth="1"/>
    <col min="7186" max="7186" width="7.375" style="219" customWidth="1"/>
    <col min="7187" max="7187" width="4.875" style="219" customWidth="1"/>
    <col min="7188" max="7188" width="14.75" style="219" customWidth="1"/>
    <col min="7189" max="7189" width="4.875" style="219" customWidth="1"/>
    <col min="7190" max="7190" width="7.375" style="219" customWidth="1"/>
    <col min="7191" max="7191" width="5.625" style="219" customWidth="1"/>
    <col min="7192" max="7192" width="9.25" style="219" customWidth="1"/>
    <col min="7193" max="7193" width="19.75" style="219" customWidth="1"/>
    <col min="7194" max="7194" width="8.75" style="219" customWidth="1"/>
    <col min="7195" max="7195" width="10.375" style="219" customWidth="1"/>
    <col min="7196" max="7196" width="8.25" style="219" customWidth="1"/>
    <col min="7197" max="7197" width="5.125" style="219" customWidth="1"/>
    <col min="7198" max="7198" width="8.5" style="219" customWidth="1"/>
    <col min="7199" max="7200" width="15.25" style="219" customWidth="1"/>
    <col min="7201" max="7201" width="13.75" style="219" customWidth="1"/>
    <col min="7202" max="7202" width="28.625" style="219" customWidth="1"/>
    <col min="7203" max="7203" width="9" style="219"/>
    <col min="7204" max="7204" width="28.5" style="219" customWidth="1"/>
    <col min="7205" max="7205" width="9" style="219"/>
    <col min="7206" max="7206" width="11.125" style="219" customWidth="1"/>
    <col min="7207" max="7424" width="9" style="219"/>
    <col min="7425" max="7425" width="4.5" style="219" customWidth="1"/>
    <col min="7426" max="7435" width="2.5" style="219" customWidth="1"/>
    <col min="7436" max="7436" width="5.375" style="219" customWidth="1"/>
    <col min="7437" max="7437" width="17" style="219" customWidth="1"/>
    <col min="7438" max="7438" width="15.125" style="219" customWidth="1"/>
    <col min="7439" max="7439" width="7.5" style="219" customWidth="1"/>
    <col min="7440" max="7440" width="4.125" style="219" customWidth="1"/>
    <col min="7441" max="7441" width="3.25" style="219" customWidth="1"/>
    <col min="7442" max="7442" width="7.375" style="219" customWidth="1"/>
    <col min="7443" max="7443" width="4.875" style="219" customWidth="1"/>
    <col min="7444" max="7444" width="14.75" style="219" customWidth="1"/>
    <col min="7445" max="7445" width="4.875" style="219" customWidth="1"/>
    <col min="7446" max="7446" width="7.375" style="219" customWidth="1"/>
    <col min="7447" max="7447" width="5.625" style="219" customWidth="1"/>
    <col min="7448" max="7448" width="9.25" style="219" customWidth="1"/>
    <col min="7449" max="7449" width="19.75" style="219" customWidth="1"/>
    <col min="7450" max="7450" width="8.75" style="219" customWidth="1"/>
    <col min="7451" max="7451" width="10.375" style="219" customWidth="1"/>
    <col min="7452" max="7452" width="8.25" style="219" customWidth="1"/>
    <col min="7453" max="7453" width="5.125" style="219" customWidth="1"/>
    <col min="7454" max="7454" width="8.5" style="219" customWidth="1"/>
    <col min="7455" max="7456" width="15.25" style="219" customWidth="1"/>
    <col min="7457" max="7457" width="13.75" style="219" customWidth="1"/>
    <col min="7458" max="7458" width="28.625" style="219" customWidth="1"/>
    <col min="7459" max="7459" width="9" style="219"/>
    <col min="7460" max="7460" width="28.5" style="219" customWidth="1"/>
    <col min="7461" max="7461" width="9" style="219"/>
    <col min="7462" max="7462" width="11.125" style="219" customWidth="1"/>
    <col min="7463" max="7680" width="9" style="219"/>
    <col min="7681" max="7681" width="4.5" style="219" customWidth="1"/>
    <col min="7682" max="7691" width="2.5" style="219" customWidth="1"/>
    <col min="7692" max="7692" width="5.375" style="219" customWidth="1"/>
    <col min="7693" max="7693" width="17" style="219" customWidth="1"/>
    <col min="7694" max="7694" width="15.125" style="219" customWidth="1"/>
    <col min="7695" max="7695" width="7.5" style="219" customWidth="1"/>
    <col min="7696" max="7696" width="4.125" style="219" customWidth="1"/>
    <col min="7697" max="7697" width="3.25" style="219" customWidth="1"/>
    <col min="7698" max="7698" width="7.375" style="219" customWidth="1"/>
    <col min="7699" max="7699" width="4.875" style="219" customWidth="1"/>
    <col min="7700" max="7700" width="14.75" style="219" customWidth="1"/>
    <col min="7701" max="7701" width="4.875" style="219" customWidth="1"/>
    <col min="7702" max="7702" width="7.375" style="219" customWidth="1"/>
    <col min="7703" max="7703" width="5.625" style="219" customWidth="1"/>
    <col min="7704" max="7704" width="9.25" style="219" customWidth="1"/>
    <col min="7705" max="7705" width="19.75" style="219" customWidth="1"/>
    <col min="7706" max="7706" width="8.75" style="219" customWidth="1"/>
    <col min="7707" max="7707" width="10.375" style="219" customWidth="1"/>
    <col min="7708" max="7708" width="8.25" style="219" customWidth="1"/>
    <col min="7709" max="7709" width="5.125" style="219" customWidth="1"/>
    <col min="7710" max="7710" width="8.5" style="219" customWidth="1"/>
    <col min="7711" max="7712" width="15.25" style="219" customWidth="1"/>
    <col min="7713" max="7713" width="13.75" style="219" customWidth="1"/>
    <col min="7714" max="7714" width="28.625" style="219" customWidth="1"/>
    <col min="7715" max="7715" width="9" style="219"/>
    <col min="7716" max="7716" width="28.5" style="219" customWidth="1"/>
    <col min="7717" max="7717" width="9" style="219"/>
    <col min="7718" max="7718" width="11.125" style="219" customWidth="1"/>
    <col min="7719" max="7936" width="9" style="219"/>
    <col min="7937" max="7937" width="4.5" style="219" customWidth="1"/>
    <col min="7938" max="7947" width="2.5" style="219" customWidth="1"/>
    <col min="7948" max="7948" width="5.375" style="219" customWidth="1"/>
    <col min="7949" max="7949" width="17" style="219" customWidth="1"/>
    <col min="7950" max="7950" width="15.125" style="219" customWidth="1"/>
    <col min="7951" max="7951" width="7.5" style="219" customWidth="1"/>
    <col min="7952" max="7952" width="4.125" style="219" customWidth="1"/>
    <col min="7953" max="7953" width="3.25" style="219" customWidth="1"/>
    <col min="7954" max="7954" width="7.375" style="219" customWidth="1"/>
    <col min="7955" max="7955" width="4.875" style="219" customWidth="1"/>
    <col min="7956" max="7956" width="14.75" style="219" customWidth="1"/>
    <col min="7957" max="7957" width="4.875" style="219" customWidth="1"/>
    <col min="7958" max="7958" width="7.375" style="219" customWidth="1"/>
    <col min="7959" max="7959" width="5.625" style="219" customWidth="1"/>
    <col min="7960" max="7960" width="9.25" style="219" customWidth="1"/>
    <col min="7961" max="7961" width="19.75" style="219" customWidth="1"/>
    <col min="7962" max="7962" width="8.75" style="219" customWidth="1"/>
    <col min="7963" max="7963" width="10.375" style="219" customWidth="1"/>
    <col min="7964" max="7964" width="8.25" style="219" customWidth="1"/>
    <col min="7965" max="7965" width="5.125" style="219" customWidth="1"/>
    <col min="7966" max="7966" width="8.5" style="219" customWidth="1"/>
    <col min="7967" max="7968" width="15.25" style="219" customWidth="1"/>
    <col min="7969" max="7969" width="13.75" style="219" customWidth="1"/>
    <col min="7970" max="7970" width="28.625" style="219" customWidth="1"/>
    <col min="7971" max="7971" width="9" style="219"/>
    <col min="7972" max="7972" width="28.5" style="219" customWidth="1"/>
    <col min="7973" max="7973" width="9" style="219"/>
    <col min="7974" max="7974" width="11.125" style="219" customWidth="1"/>
    <col min="7975" max="8192" width="9" style="219"/>
    <col min="8193" max="8193" width="4.5" style="219" customWidth="1"/>
    <col min="8194" max="8203" width="2.5" style="219" customWidth="1"/>
    <col min="8204" max="8204" width="5.375" style="219" customWidth="1"/>
    <col min="8205" max="8205" width="17" style="219" customWidth="1"/>
    <col min="8206" max="8206" width="15.125" style="219" customWidth="1"/>
    <col min="8207" max="8207" width="7.5" style="219" customWidth="1"/>
    <col min="8208" max="8208" width="4.125" style="219" customWidth="1"/>
    <col min="8209" max="8209" width="3.25" style="219" customWidth="1"/>
    <col min="8210" max="8210" width="7.375" style="219" customWidth="1"/>
    <col min="8211" max="8211" width="4.875" style="219" customWidth="1"/>
    <col min="8212" max="8212" width="14.75" style="219" customWidth="1"/>
    <col min="8213" max="8213" width="4.875" style="219" customWidth="1"/>
    <col min="8214" max="8214" width="7.375" style="219" customWidth="1"/>
    <col min="8215" max="8215" width="5.625" style="219" customWidth="1"/>
    <col min="8216" max="8216" width="9.25" style="219" customWidth="1"/>
    <col min="8217" max="8217" width="19.75" style="219" customWidth="1"/>
    <col min="8218" max="8218" width="8.75" style="219" customWidth="1"/>
    <col min="8219" max="8219" width="10.375" style="219" customWidth="1"/>
    <col min="8220" max="8220" width="8.25" style="219" customWidth="1"/>
    <col min="8221" max="8221" width="5.125" style="219" customWidth="1"/>
    <col min="8222" max="8222" width="8.5" style="219" customWidth="1"/>
    <col min="8223" max="8224" width="15.25" style="219" customWidth="1"/>
    <col min="8225" max="8225" width="13.75" style="219" customWidth="1"/>
    <col min="8226" max="8226" width="28.625" style="219" customWidth="1"/>
    <col min="8227" max="8227" width="9" style="219"/>
    <col min="8228" max="8228" width="28.5" style="219" customWidth="1"/>
    <col min="8229" max="8229" width="9" style="219"/>
    <col min="8230" max="8230" width="11.125" style="219" customWidth="1"/>
    <col min="8231" max="8448" width="9" style="219"/>
    <col min="8449" max="8449" width="4.5" style="219" customWidth="1"/>
    <col min="8450" max="8459" width="2.5" style="219" customWidth="1"/>
    <col min="8460" max="8460" width="5.375" style="219" customWidth="1"/>
    <col min="8461" max="8461" width="17" style="219" customWidth="1"/>
    <col min="8462" max="8462" width="15.125" style="219" customWidth="1"/>
    <col min="8463" max="8463" width="7.5" style="219" customWidth="1"/>
    <col min="8464" max="8464" width="4.125" style="219" customWidth="1"/>
    <col min="8465" max="8465" width="3.25" style="219" customWidth="1"/>
    <col min="8466" max="8466" width="7.375" style="219" customWidth="1"/>
    <col min="8467" max="8467" width="4.875" style="219" customWidth="1"/>
    <col min="8468" max="8468" width="14.75" style="219" customWidth="1"/>
    <col min="8469" max="8469" width="4.875" style="219" customWidth="1"/>
    <col min="8470" max="8470" width="7.375" style="219" customWidth="1"/>
    <col min="8471" max="8471" width="5.625" style="219" customWidth="1"/>
    <col min="8472" max="8472" width="9.25" style="219" customWidth="1"/>
    <col min="8473" max="8473" width="19.75" style="219" customWidth="1"/>
    <col min="8474" max="8474" width="8.75" style="219" customWidth="1"/>
    <col min="8475" max="8475" width="10.375" style="219" customWidth="1"/>
    <col min="8476" max="8476" width="8.25" style="219" customWidth="1"/>
    <col min="8477" max="8477" width="5.125" style="219" customWidth="1"/>
    <col min="8478" max="8478" width="8.5" style="219" customWidth="1"/>
    <col min="8479" max="8480" width="15.25" style="219" customWidth="1"/>
    <col min="8481" max="8481" width="13.75" style="219" customWidth="1"/>
    <col min="8482" max="8482" width="28.625" style="219" customWidth="1"/>
    <col min="8483" max="8483" width="9" style="219"/>
    <col min="8484" max="8484" width="28.5" style="219" customWidth="1"/>
    <col min="8485" max="8485" width="9" style="219"/>
    <col min="8486" max="8486" width="11.125" style="219" customWidth="1"/>
    <col min="8487" max="8704" width="9" style="219"/>
    <col min="8705" max="8705" width="4.5" style="219" customWidth="1"/>
    <col min="8706" max="8715" width="2.5" style="219" customWidth="1"/>
    <col min="8716" max="8716" width="5.375" style="219" customWidth="1"/>
    <col min="8717" max="8717" width="17" style="219" customWidth="1"/>
    <col min="8718" max="8718" width="15.125" style="219" customWidth="1"/>
    <col min="8719" max="8719" width="7.5" style="219" customWidth="1"/>
    <col min="8720" max="8720" width="4.125" style="219" customWidth="1"/>
    <col min="8721" max="8721" width="3.25" style="219" customWidth="1"/>
    <col min="8722" max="8722" width="7.375" style="219" customWidth="1"/>
    <col min="8723" max="8723" width="4.875" style="219" customWidth="1"/>
    <col min="8724" max="8724" width="14.75" style="219" customWidth="1"/>
    <col min="8725" max="8725" width="4.875" style="219" customWidth="1"/>
    <col min="8726" max="8726" width="7.375" style="219" customWidth="1"/>
    <col min="8727" max="8727" width="5.625" style="219" customWidth="1"/>
    <col min="8728" max="8728" width="9.25" style="219" customWidth="1"/>
    <col min="8729" max="8729" width="19.75" style="219" customWidth="1"/>
    <col min="8730" max="8730" width="8.75" style="219" customWidth="1"/>
    <col min="8731" max="8731" width="10.375" style="219" customWidth="1"/>
    <col min="8732" max="8732" width="8.25" style="219" customWidth="1"/>
    <col min="8733" max="8733" width="5.125" style="219" customWidth="1"/>
    <col min="8734" max="8734" width="8.5" style="219" customWidth="1"/>
    <col min="8735" max="8736" width="15.25" style="219" customWidth="1"/>
    <col min="8737" max="8737" width="13.75" style="219" customWidth="1"/>
    <col min="8738" max="8738" width="28.625" style="219" customWidth="1"/>
    <col min="8739" max="8739" width="9" style="219"/>
    <col min="8740" max="8740" width="28.5" style="219" customWidth="1"/>
    <col min="8741" max="8741" width="9" style="219"/>
    <col min="8742" max="8742" width="11.125" style="219" customWidth="1"/>
    <col min="8743" max="8960" width="9" style="219"/>
    <col min="8961" max="8961" width="4.5" style="219" customWidth="1"/>
    <col min="8962" max="8971" width="2.5" style="219" customWidth="1"/>
    <col min="8972" max="8972" width="5.375" style="219" customWidth="1"/>
    <col min="8973" max="8973" width="17" style="219" customWidth="1"/>
    <col min="8974" max="8974" width="15.125" style="219" customWidth="1"/>
    <col min="8975" max="8975" width="7.5" style="219" customWidth="1"/>
    <col min="8976" max="8976" width="4.125" style="219" customWidth="1"/>
    <col min="8977" max="8977" width="3.25" style="219" customWidth="1"/>
    <col min="8978" max="8978" width="7.375" style="219" customWidth="1"/>
    <col min="8979" max="8979" width="4.875" style="219" customWidth="1"/>
    <col min="8980" max="8980" width="14.75" style="219" customWidth="1"/>
    <col min="8981" max="8981" width="4.875" style="219" customWidth="1"/>
    <col min="8982" max="8982" width="7.375" style="219" customWidth="1"/>
    <col min="8983" max="8983" width="5.625" style="219" customWidth="1"/>
    <col min="8984" max="8984" width="9.25" style="219" customWidth="1"/>
    <col min="8985" max="8985" width="19.75" style="219" customWidth="1"/>
    <col min="8986" max="8986" width="8.75" style="219" customWidth="1"/>
    <col min="8987" max="8987" width="10.375" style="219" customWidth="1"/>
    <col min="8988" max="8988" width="8.25" style="219" customWidth="1"/>
    <col min="8989" max="8989" width="5.125" style="219" customWidth="1"/>
    <col min="8990" max="8990" width="8.5" style="219" customWidth="1"/>
    <col min="8991" max="8992" width="15.25" style="219" customWidth="1"/>
    <col min="8993" max="8993" width="13.75" style="219" customWidth="1"/>
    <col min="8994" max="8994" width="28.625" style="219" customWidth="1"/>
    <col min="8995" max="8995" width="9" style="219"/>
    <col min="8996" max="8996" width="28.5" style="219" customWidth="1"/>
    <col min="8997" max="8997" width="9" style="219"/>
    <col min="8998" max="8998" width="11.125" style="219" customWidth="1"/>
    <col min="8999" max="9216" width="9" style="219"/>
    <col min="9217" max="9217" width="4.5" style="219" customWidth="1"/>
    <col min="9218" max="9227" width="2.5" style="219" customWidth="1"/>
    <col min="9228" max="9228" width="5.375" style="219" customWidth="1"/>
    <col min="9229" max="9229" width="17" style="219" customWidth="1"/>
    <col min="9230" max="9230" width="15.125" style="219" customWidth="1"/>
    <col min="9231" max="9231" width="7.5" style="219" customWidth="1"/>
    <col min="9232" max="9232" width="4.125" style="219" customWidth="1"/>
    <col min="9233" max="9233" width="3.25" style="219" customWidth="1"/>
    <col min="9234" max="9234" width="7.375" style="219" customWidth="1"/>
    <col min="9235" max="9235" width="4.875" style="219" customWidth="1"/>
    <col min="9236" max="9236" width="14.75" style="219" customWidth="1"/>
    <col min="9237" max="9237" width="4.875" style="219" customWidth="1"/>
    <col min="9238" max="9238" width="7.375" style="219" customWidth="1"/>
    <col min="9239" max="9239" width="5.625" style="219" customWidth="1"/>
    <col min="9240" max="9240" width="9.25" style="219" customWidth="1"/>
    <col min="9241" max="9241" width="19.75" style="219" customWidth="1"/>
    <col min="9242" max="9242" width="8.75" style="219" customWidth="1"/>
    <col min="9243" max="9243" width="10.375" style="219" customWidth="1"/>
    <col min="9244" max="9244" width="8.25" style="219" customWidth="1"/>
    <col min="9245" max="9245" width="5.125" style="219" customWidth="1"/>
    <col min="9246" max="9246" width="8.5" style="219" customWidth="1"/>
    <col min="9247" max="9248" width="15.25" style="219" customWidth="1"/>
    <col min="9249" max="9249" width="13.75" style="219" customWidth="1"/>
    <col min="9250" max="9250" width="28.625" style="219" customWidth="1"/>
    <col min="9251" max="9251" width="9" style="219"/>
    <col min="9252" max="9252" width="28.5" style="219" customWidth="1"/>
    <col min="9253" max="9253" width="9" style="219"/>
    <col min="9254" max="9254" width="11.125" style="219" customWidth="1"/>
    <col min="9255" max="9472" width="9" style="219"/>
    <col min="9473" max="9473" width="4.5" style="219" customWidth="1"/>
    <col min="9474" max="9483" width="2.5" style="219" customWidth="1"/>
    <col min="9484" max="9484" width="5.375" style="219" customWidth="1"/>
    <col min="9485" max="9485" width="17" style="219" customWidth="1"/>
    <col min="9486" max="9486" width="15.125" style="219" customWidth="1"/>
    <col min="9487" max="9487" width="7.5" style="219" customWidth="1"/>
    <col min="9488" max="9488" width="4.125" style="219" customWidth="1"/>
    <col min="9489" max="9489" width="3.25" style="219" customWidth="1"/>
    <col min="9490" max="9490" width="7.375" style="219" customWidth="1"/>
    <col min="9491" max="9491" width="4.875" style="219" customWidth="1"/>
    <col min="9492" max="9492" width="14.75" style="219" customWidth="1"/>
    <col min="9493" max="9493" width="4.875" style="219" customWidth="1"/>
    <col min="9494" max="9494" width="7.375" style="219" customWidth="1"/>
    <col min="9495" max="9495" width="5.625" style="219" customWidth="1"/>
    <col min="9496" max="9496" width="9.25" style="219" customWidth="1"/>
    <col min="9497" max="9497" width="19.75" style="219" customWidth="1"/>
    <col min="9498" max="9498" width="8.75" style="219" customWidth="1"/>
    <col min="9499" max="9499" width="10.375" style="219" customWidth="1"/>
    <col min="9500" max="9500" width="8.25" style="219" customWidth="1"/>
    <col min="9501" max="9501" width="5.125" style="219" customWidth="1"/>
    <col min="9502" max="9502" width="8.5" style="219" customWidth="1"/>
    <col min="9503" max="9504" width="15.25" style="219" customWidth="1"/>
    <col min="9505" max="9505" width="13.75" style="219" customWidth="1"/>
    <col min="9506" max="9506" width="28.625" style="219" customWidth="1"/>
    <col min="9507" max="9507" width="9" style="219"/>
    <col min="9508" max="9508" width="28.5" style="219" customWidth="1"/>
    <col min="9509" max="9509" width="9" style="219"/>
    <col min="9510" max="9510" width="11.125" style="219" customWidth="1"/>
    <col min="9511" max="9728" width="9" style="219"/>
    <col min="9729" max="9729" width="4.5" style="219" customWidth="1"/>
    <col min="9730" max="9739" width="2.5" style="219" customWidth="1"/>
    <col min="9740" max="9740" width="5.375" style="219" customWidth="1"/>
    <col min="9741" max="9741" width="17" style="219" customWidth="1"/>
    <col min="9742" max="9742" width="15.125" style="219" customWidth="1"/>
    <col min="9743" max="9743" width="7.5" style="219" customWidth="1"/>
    <col min="9744" max="9744" width="4.125" style="219" customWidth="1"/>
    <col min="9745" max="9745" width="3.25" style="219" customWidth="1"/>
    <col min="9746" max="9746" width="7.375" style="219" customWidth="1"/>
    <col min="9747" max="9747" width="4.875" style="219" customWidth="1"/>
    <col min="9748" max="9748" width="14.75" style="219" customWidth="1"/>
    <col min="9749" max="9749" width="4.875" style="219" customWidth="1"/>
    <col min="9750" max="9750" width="7.375" style="219" customWidth="1"/>
    <col min="9751" max="9751" width="5.625" style="219" customWidth="1"/>
    <col min="9752" max="9752" width="9.25" style="219" customWidth="1"/>
    <col min="9753" max="9753" width="19.75" style="219" customWidth="1"/>
    <col min="9754" max="9754" width="8.75" style="219" customWidth="1"/>
    <col min="9755" max="9755" width="10.375" style="219" customWidth="1"/>
    <col min="9756" max="9756" width="8.25" style="219" customWidth="1"/>
    <col min="9757" max="9757" width="5.125" style="219" customWidth="1"/>
    <col min="9758" max="9758" width="8.5" style="219" customWidth="1"/>
    <col min="9759" max="9760" width="15.25" style="219" customWidth="1"/>
    <col min="9761" max="9761" width="13.75" style="219" customWidth="1"/>
    <col min="9762" max="9762" width="28.625" style="219" customWidth="1"/>
    <col min="9763" max="9763" width="9" style="219"/>
    <col min="9764" max="9764" width="28.5" style="219" customWidth="1"/>
    <col min="9765" max="9765" width="9" style="219"/>
    <col min="9766" max="9766" width="11.125" style="219" customWidth="1"/>
    <col min="9767" max="9984" width="9" style="219"/>
    <col min="9985" max="9985" width="4.5" style="219" customWidth="1"/>
    <col min="9986" max="9995" width="2.5" style="219" customWidth="1"/>
    <col min="9996" max="9996" width="5.375" style="219" customWidth="1"/>
    <col min="9997" max="9997" width="17" style="219" customWidth="1"/>
    <col min="9998" max="9998" width="15.125" style="219" customWidth="1"/>
    <col min="9999" max="9999" width="7.5" style="219" customWidth="1"/>
    <col min="10000" max="10000" width="4.125" style="219" customWidth="1"/>
    <col min="10001" max="10001" width="3.25" style="219" customWidth="1"/>
    <col min="10002" max="10002" width="7.375" style="219" customWidth="1"/>
    <col min="10003" max="10003" width="4.875" style="219" customWidth="1"/>
    <col min="10004" max="10004" width="14.75" style="219" customWidth="1"/>
    <col min="10005" max="10005" width="4.875" style="219" customWidth="1"/>
    <col min="10006" max="10006" width="7.375" style="219" customWidth="1"/>
    <col min="10007" max="10007" width="5.625" style="219" customWidth="1"/>
    <col min="10008" max="10008" width="9.25" style="219" customWidth="1"/>
    <col min="10009" max="10009" width="19.75" style="219" customWidth="1"/>
    <col min="10010" max="10010" width="8.75" style="219" customWidth="1"/>
    <col min="10011" max="10011" width="10.375" style="219" customWidth="1"/>
    <col min="10012" max="10012" width="8.25" style="219" customWidth="1"/>
    <col min="10013" max="10013" width="5.125" style="219" customWidth="1"/>
    <col min="10014" max="10014" width="8.5" style="219" customWidth="1"/>
    <col min="10015" max="10016" width="15.25" style="219" customWidth="1"/>
    <col min="10017" max="10017" width="13.75" style="219" customWidth="1"/>
    <col min="10018" max="10018" width="28.625" style="219" customWidth="1"/>
    <col min="10019" max="10019" width="9" style="219"/>
    <col min="10020" max="10020" width="28.5" style="219" customWidth="1"/>
    <col min="10021" max="10021" width="9" style="219"/>
    <col min="10022" max="10022" width="11.125" style="219" customWidth="1"/>
    <col min="10023" max="10240" width="9" style="219"/>
    <col min="10241" max="10241" width="4.5" style="219" customWidth="1"/>
    <col min="10242" max="10251" width="2.5" style="219" customWidth="1"/>
    <col min="10252" max="10252" width="5.375" style="219" customWidth="1"/>
    <col min="10253" max="10253" width="17" style="219" customWidth="1"/>
    <col min="10254" max="10254" width="15.125" style="219" customWidth="1"/>
    <col min="10255" max="10255" width="7.5" style="219" customWidth="1"/>
    <col min="10256" max="10256" width="4.125" style="219" customWidth="1"/>
    <col min="10257" max="10257" width="3.25" style="219" customWidth="1"/>
    <col min="10258" max="10258" width="7.375" style="219" customWidth="1"/>
    <col min="10259" max="10259" width="4.875" style="219" customWidth="1"/>
    <col min="10260" max="10260" width="14.75" style="219" customWidth="1"/>
    <col min="10261" max="10261" width="4.875" style="219" customWidth="1"/>
    <col min="10262" max="10262" width="7.375" style="219" customWidth="1"/>
    <col min="10263" max="10263" width="5.625" style="219" customWidth="1"/>
    <col min="10264" max="10264" width="9.25" style="219" customWidth="1"/>
    <col min="10265" max="10265" width="19.75" style="219" customWidth="1"/>
    <col min="10266" max="10266" width="8.75" style="219" customWidth="1"/>
    <col min="10267" max="10267" width="10.375" style="219" customWidth="1"/>
    <col min="10268" max="10268" width="8.25" style="219" customWidth="1"/>
    <col min="10269" max="10269" width="5.125" style="219" customWidth="1"/>
    <col min="10270" max="10270" width="8.5" style="219" customWidth="1"/>
    <col min="10271" max="10272" width="15.25" style="219" customWidth="1"/>
    <col min="10273" max="10273" width="13.75" style="219" customWidth="1"/>
    <col min="10274" max="10274" width="28.625" style="219" customWidth="1"/>
    <col min="10275" max="10275" width="9" style="219"/>
    <col min="10276" max="10276" width="28.5" style="219" customWidth="1"/>
    <col min="10277" max="10277" width="9" style="219"/>
    <col min="10278" max="10278" width="11.125" style="219" customWidth="1"/>
    <col min="10279" max="10496" width="9" style="219"/>
    <col min="10497" max="10497" width="4.5" style="219" customWidth="1"/>
    <col min="10498" max="10507" width="2.5" style="219" customWidth="1"/>
    <col min="10508" max="10508" width="5.375" style="219" customWidth="1"/>
    <col min="10509" max="10509" width="17" style="219" customWidth="1"/>
    <col min="10510" max="10510" width="15.125" style="219" customWidth="1"/>
    <col min="10511" max="10511" width="7.5" style="219" customWidth="1"/>
    <col min="10512" max="10512" width="4.125" style="219" customWidth="1"/>
    <col min="10513" max="10513" width="3.25" style="219" customWidth="1"/>
    <col min="10514" max="10514" width="7.375" style="219" customWidth="1"/>
    <col min="10515" max="10515" width="4.875" style="219" customWidth="1"/>
    <col min="10516" max="10516" width="14.75" style="219" customWidth="1"/>
    <col min="10517" max="10517" width="4.875" style="219" customWidth="1"/>
    <col min="10518" max="10518" width="7.375" style="219" customWidth="1"/>
    <col min="10519" max="10519" width="5.625" style="219" customWidth="1"/>
    <col min="10520" max="10520" width="9.25" style="219" customWidth="1"/>
    <col min="10521" max="10521" width="19.75" style="219" customWidth="1"/>
    <col min="10522" max="10522" width="8.75" style="219" customWidth="1"/>
    <col min="10523" max="10523" width="10.375" style="219" customWidth="1"/>
    <col min="10524" max="10524" width="8.25" style="219" customWidth="1"/>
    <col min="10525" max="10525" width="5.125" style="219" customWidth="1"/>
    <col min="10526" max="10526" width="8.5" style="219" customWidth="1"/>
    <col min="10527" max="10528" width="15.25" style="219" customWidth="1"/>
    <col min="10529" max="10529" width="13.75" style="219" customWidth="1"/>
    <col min="10530" max="10530" width="28.625" style="219" customWidth="1"/>
    <col min="10531" max="10531" width="9" style="219"/>
    <col min="10532" max="10532" width="28.5" style="219" customWidth="1"/>
    <col min="10533" max="10533" width="9" style="219"/>
    <col min="10534" max="10534" width="11.125" style="219" customWidth="1"/>
    <col min="10535" max="10752" width="9" style="219"/>
    <col min="10753" max="10753" width="4.5" style="219" customWidth="1"/>
    <col min="10754" max="10763" width="2.5" style="219" customWidth="1"/>
    <col min="10764" max="10764" width="5.375" style="219" customWidth="1"/>
    <col min="10765" max="10765" width="17" style="219" customWidth="1"/>
    <col min="10766" max="10766" width="15.125" style="219" customWidth="1"/>
    <col min="10767" max="10767" width="7.5" style="219" customWidth="1"/>
    <col min="10768" max="10768" width="4.125" style="219" customWidth="1"/>
    <col min="10769" max="10769" width="3.25" style="219" customWidth="1"/>
    <col min="10770" max="10770" width="7.375" style="219" customWidth="1"/>
    <col min="10771" max="10771" width="4.875" style="219" customWidth="1"/>
    <col min="10772" max="10772" width="14.75" style="219" customWidth="1"/>
    <col min="10773" max="10773" width="4.875" style="219" customWidth="1"/>
    <col min="10774" max="10774" width="7.375" style="219" customWidth="1"/>
    <col min="10775" max="10775" width="5.625" style="219" customWidth="1"/>
    <col min="10776" max="10776" width="9.25" style="219" customWidth="1"/>
    <col min="10777" max="10777" width="19.75" style="219" customWidth="1"/>
    <col min="10778" max="10778" width="8.75" style="219" customWidth="1"/>
    <col min="10779" max="10779" width="10.375" style="219" customWidth="1"/>
    <col min="10780" max="10780" width="8.25" style="219" customWidth="1"/>
    <col min="10781" max="10781" width="5.125" style="219" customWidth="1"/>
    <col min="10782" max="10782" width="8.5" style="219" customWidth="1"/>
    <col min="10783" max="10784" width="15.25" style="219" customWidth="1"/>
    <col min="10785" max="10785" width="13.75" style="219" customWidth="1"/>
    <col min="10786" max="10786" width="28.625" style="219" customWidth="1"/>
    <col min="10787" max="10787" width="9" style="219"/>
    <col min="10788" max="10788" width="28.5" style="219" customWidth="1"/>
    <col min="10789" max="10789" width="9" style="219"/>
    <col min="10790" max="10790" width="11.125" style="219" customWidth="1"/>
    <col min="10791" max="11008" width="9" style="219"/>
    <col min="11009" max="11009" width="4.5" style="219" customWidth="1"/>
    <col min="11010" max="11019" width="2.5" style="219" customWidth="1"/>
    <col min="11020" max="11020" width="5.375" style="219" customWidth="1"/>
    <col min="11021" max="11021" width="17" style="219" customWidth="1"/>
    <col min="11022" max="11022" width="15.125" style="219" customWidth="1"/>
    <col min="11023" max="11023" width="7.5" style="219" customWidth="1"/>
    <col min="11024" max="11024" width="4.125" style="219" customWidth="1"/>
    <col min="11025" max="11025" width="3.25" style="219" customWidth="1"/>
    <col min="11026" max="11026" width="7.375" style="219" customWidth="1"/>
    <col min="11027" max="11027" width="4.875" style="219" customWidth="1"/>
    <col min="11028" max="11028" width="14.75" style="219" customWidth="1"/>
    <col min="11029" max="11029" width="4.875" style="219" customWidth="1"/>
    <col min="11030" max="11030" width="7.375" style="219" customWidth="1"/>
    <col min="11031" max="11031" width="5.625" style="219" customWidth="1"/>
    <col min="11032" max="11032" width="9.25" style="219" customWidth="1"/>
    <col min="11033" max="11033" width="19.75" style="219" customWidth="1"/>
    <col min="11034" max="11034" width="8.75" style="219" customWidth="1"/>
    <col min="11035" max="11035" width="10.375" style="219" customWidth="1"/>
    <col min="11036" max="11036" width="8.25" style="219" customWidth="1"/>
    <col min="11037" max="11037" width="5.125" style="219" customWidth="1"/>
    <col min="11038" max="11038" width="8.5" style="219" customWidth="1"/>
    <col min="11039" max="11040" width="15.25" style="219" customWidth="1"/>
    <col min="11041" max="11041" width="13.75" style="219" customWidth="1"/>
    <col min="11042" max="11042" width="28.625" style="219" customWidth="1"/>
    <col min="11043" max="11043" width="9" style="219"/>
    <col min="11044" max="11044" width="28.5" style="219" customWidth="1"/>
    <col min="11045" max="11045" width="9" style="219"/>
    <col min="11046" max="11046" width="11.125" style="219" customWidth="1"/>
    <col min="11047" max="11264" width="9" style="219"/>
    <col min="11265" max="11265" width="4.5" style="219" customWidth="1"/>
    <col min="11266" max="11275" width="2.5" style="219" customWidth="1"/>
    <col min="11276" max="11276" width="5.375" style="219" customWidth="1"/>
    <col min="11277" max="11277" width="17" style="219" customWidth="1"/>
    <col min="11278" max="11278" width="15.125" style="219" customWidth="1"/>
    <col min="11279" max="11279" width="7.5" style="219" customWidth="1"/>
    <col min="11280" max="11280" width="4.125" style="219" customWidth="1"/>
    <col min="11281" max="11281" width="3.25" style="219" customWidth="1"/>
    <col min="11282" max="11282" width="7.375" style="219" customWidth="1"/>
    <col min="11283" max="11283" width="4.875" style="219" customWidth="1"/>
    <col min="11284" max="11284" width="14.75" style="219" customWidth="1"/>
    <col min="11285" max="11285" width="4.875" style="219" customWidth="1"/>
    <col min="11286" max="11286" width="7.375" style="219" customWidth="1"/>
    <col min="11287" max="11287" width="5.625" style="219" customWidth="1"/>
    <col min="11288" max="11288" width="9.25" style="219" customWidth="1"/>
    <col min="11289" max="11289" width="19.75" style="219" customWidth="1"/>
    <col min="11290" max="11290" width="8.75" style="219" customWidth="1"/>
    <col min="11291" max="11291" width="10.375" style="219" customWidth="1"/>
    <col min="11292" max="11292" width="8.25" style="219" customWidth="1"/>
    <col min="11293" max="11293" width="5.125" style="219" customWidth="1"/>
    <col min="11294" max="11294" width="8.5" style="219" customWidth="1"/>
    <col min="11295" max="11296" width="15.25" style="219" customWidth="1"/>
    <col min="11297" max="11297" width="13.75" style="219" customWidth="1"/>
    <col min="11298" max="11298" width="28.625" style="219" customWidth="1"/>
    <col min="11299" max="11299" width="9" style="219"/>
    <col min="11300" max="11300" width="28.5" style="219" customWidth="1"/>
    <col min="11301" max="11301" width="9" style="219"/>
    <col min="11302" max="11302" width="11.125" style="219" customWidth="1"/>
    <col min="11303" max="11520" width="9" style="219"/>
    <col min="11521" max="11521" width="4.5" style="219" customWidth="1"/>
    <col min="11522" max="11531" width="2.5" style="219" customWidth="1"/>
    <col min="11532" max="11532" width="5.375" style="219" customWidth="1"/>
    <col min="11533" max="11533" width="17" style="219" customWidth="1"/>
    <col min="11534" max="11534" width="15.125" style="219" customWidth="1"/>
    <col min="11535" max="11535" width="7.5" style="219" customWidth="1"/>
    <col min="11536" max="11536" width="4.125" style="219" customWidth="1"/>
    <col min="11537" max="11537" width="3.25" style="219" customWidth="1"/>
    <col min="11538" max="11538" width="7.375" style="219" customWidth="1"/>
    <col min="11539" max="11539" width="4.875" style="219" customWidth="1"/>
    <col min="11540" max="11540" width="14.75" style="219" customWidth="1"/>
    <col min="11541" max="11541" width="4.875" style="219" customWidth="1"/>
    <col min="11542" max="11542" width="7.375" style="219" customWidth="1"/>
    <col min="11543" max="11543" width="5.625" style="219" customWidth="1"/>
    <col min="11544" max="11544" width="9.25" style="219" customWidth="1"/>
    <col min="11545" max="11545" width="19.75" style="219" customWidth="1"/>
    <col min="11546" max="11546" width="8.75" style="219" customWidth="1"/>
    <col min="11547" max="11547" width="10.375" style="219" customWidth="1"/>
    <col min="11548" max="11548" width="8.25" style="219" customWidth="1"/>
    <col min="11549" max="11549" width="5.125" style="219" customWidth="1"/>
    <col min="11550" max="11550" width="8.5" style="219" customWidth="1"/>
    <col min="11551" max="11552" width="15.25" style="219" customWidth="1"/>
    <col min="11553" max="11553" width="13.75" style="219" customWidth="1"/>
    <col min="11554" max="11554" width="28.625" style="219" customWidth="1"/>
    <col min="11555" max="11555" width="9" style="219"/>
    <col min="11556" max="11556" width="28.5" style="219" customWidth="1"/>
    <col min="11557" max="11557" width="9" style="219"/>
    <col min="11558" max="11558" width="11.125" style="219" customWidth="1"/>
    <col min="11559" max="11776" width="9" style="219"/>
    <col min="11777" max="11777" width="4.5" style="219" customWidth="1"/>
    <col min="11778" max="11787" width="2.5" style="219" customWidth="1"/>
    <col min="11788" max="11788" width="5.375" style="219" customWidth="1"/>
    <col min="11789" max="11789" width="17" style="219" customWidth="1"/>
    <col min="11790" max="11790" width="15.125" style="219" customWidth="1"/>
    <col min="11791" max="11791" width="7.5" style="219" customWidth="1"/>
    <col min="11792" max="11792" width="4.125" style="219" customWidth="1"/>
    <col min="11793" max="11793" width="3.25" style="219" customWidth="1"/>
    <col min="11794" max="11794" width="7.375" style="219" customWidth="1"/>
    <col min="11795" max="11795" width="4.875" style="219" customWidth="1"/>
    <col min="11796" max="11796" width="14.75" style="219" customWidth="1"/>
    <col min="11797" max="11797" width="4.875" style="219" customWidth="1"/>
    <col min="11798" max="11798" width="7.375" style="219" customWidth="1"/>
    <col min="11799" max="11799" width="5.625" style="219" customWidth="1"/>
    <col min="11800" max="11800" width="9.25" style="219" customWidth="1"/>
    <col min="11801" max="11801" width="19.75" style="219" customWidth="1"/>
    <col min="11802" max="11802" width="8.75" style="219" customWidth="1"/>
    <col min="11803" max="11803" width="10.375" style="219" customWidth="1"/>
    <col min="11804" max="11804" width="8.25" style="219" customWidth="1"/>
    <col min="11805" max="11805" width="5.125" style="219" customWidth="1"/>
    <col min="11806" max="11806" width="8.5" style="219" customWidth="1"/>
    <col min="11807" max="11808" width="15.25" style="219" customWidth="1"/>
    <col min="11809" max="11809" width="13.75" style="219" customWidth="1"/>
    <col min="11810" max="11810" width="28.625" style="219" customWidth="1"/>
    <col min="11811" max="11811" width="9" style="219"/>
    <col min="11812" max="11812" width="28.5" style="219" customWidth="1"/>
    <col min="11813" max="11813" width="9" style="219"/>
    <col min="11814" max="11814" width="11.125" style="219" customWidth="1"/>
    <col min="11815" max="12032" width="9" style="219"/>
    <col min="12033" max="12033" width="4.5" style="219" customWidth="1"/>
    <col min="12034" max="12043" width="2.5" style="219" customWidth="1"/>
    <col min="12044" max="12044" width="5.375" style="219" customWidth="1"/>
    <col min="12045" max="12045" width="17" style="219" customWidth="1"/>
    <col min="12046" max="12046" width="15.125" style="219" customWidth="1"/>
    <col min="12047" max="12047" width="7.5" style="219" customWidth="1"/>
    <col min="12048" max="12048" width="4.125" style="219" customWidth="1"/>
    <col min="12049" max="12049" width="3.25" style="219" customWidth="1"/>
    <col min="12050" max="12050" width="7.375" style="219" customWidth="1"/>
    <col min="12051" max="12051" width="4.875" style="219" customWidth="1"/>
    <col min="12052" max="12052" width="14.75" style="219" customWidth="1"/>
    <col min="12053" max="12053" width="4.875" style="219" customWidth="1"/>
    <col min="12054" max="12054" width="7.375" style="219" customWidth="1"/>
    <col min="12055" max="12055" width="5.625" style="219" customWidth="1"/>
    <col min="12056" max="12056" width="9.25" style="219" customWidth="1"/>
    <col min="12057" max="12057" width="19.75" style="219" customWidth="1"/>
    <col min="12058" max="12058" width="8.75" style="219" customWidth="1"/>
    <col min="12059" max="12059" width="10.375" style="219" customWidth="1"/>
    <col min="12060" max="12060" width="8.25" style="219" customWidth="1"/>
    <col min="12061" max="12061" width="5.125" style="219" customWidth="1"/>
    <col min="12062" max="12062" width="8.5" style="219" customWidth="1"/>
    <col min="12063" max="12064" width="15.25" style="219" customWidth="1"/>
    <col min="12065" max="12065" width="13.75" style="219" customWidth="1"/>
    <col min="12066" max="12066" width="28.625" style="219" customWidth="1"/>
    <col min="12067" max="12067" width="9" style="219"/>
    <col min="12068" max="12068" width="28.5" style="219" customWidth="1"/>
    <col min="12069" max="12069" width="9" style="219"/>
    <col min="12070" max="12070" width="11.125" style="219" customWidth="1"/>
    <col min="12071" max="12288" width="9" style="219"/>
    <col min="12289" max="12289" width="4.5" style="219" customWidth="1"/>
    <col min="12290" max="12299" width="2.5" style="219" customWidth="1"/>
    <col min="12300" max="12300" width="5.375" style="219" customWidth="1"/>
    <col min="12301" max="12301" width="17" style="219" customWidth="1"/>
    <col min="12302" max="12302" width="15.125" style="219" customWidth="1"/>
    <col min="12303" max="12303" width="7.5" style="219" customWidth="1"/>
    <col min="12304" max="12304" width="4.125" style="219" customWidth="1"/>
    <col min="12305" max="12305" width="3.25" style="219" customWidth="1"/>
    <col min="12306" max="12306" width="7.375" style="219" customWidth="1"/>
    <col min="12307" max="12307" width="4.875" style="219" customWidth="1"/>
    <col min="12308" max="12308" width="14.75" style="219" customWidth="1"/>
    <col min="12309" max="12309" width="4.875" style="219" customWidth="1"/>
    <col min="12310" max="12310" width="7.375" style="219" customWidth="1"/>
    <col min="12311" max="12311" width="5.625" style="219" customWidth="1"/>
    <col min="12312" max="12312" width="9.25" style="219" customWidth="1"/>
    <col min="12313" max="12313" width="19.75" style="219" customWidth="1"/>
    <col min="12314" max="12314" width="8.75" style="219" customWidth="1"/>
    <col min="12315" max="12315" width="10.375" style="219" customWidth="1"/>
    <col min="12316" max="12316" width="8.25" style="219" customWidth="1"/>
    <col min="12317" max="12317" width="5.125" style="219" customWidth="1"/>
    <col min="12318" max="12318" width="8.5" style="219" customWidth="1"/>
    <col min="12319" max="12320" width="15.25" style="219" customWidth="1"/>
    <col min="12321" max="12321" width="13.75" style="219" customWidth="1"/>
    <col min="12322" max="12322" width="28.625" style="219" customWidth="1"/>
    <col min="12323" max="12323" width="9" style="219"/>
    <col min="12324" max="12324" width="28.5" style="219" customWidth="1"/>
    <col min="12325" max="12325" width="9" style="219"/>
    <col min="12326" max="12326" width="11.125" style="219" customWidth="1"/>
    <col min="12327" max="12544" width="9" style="219"/>
    <col min="12545" max="12545" width="4.5" style="219" customWidth="1"/>
    <col min="12546" max="12555" width="2.5" style="219" customWidth="1"/>
    <col min="12556" max="12556" width="5.375" style="219" customWidth="1"/>
    <col min="12557" max="12557" width="17" style="219" customWidth="1"/>
    <col min="12558" max="12558" width="15.125" style="219" customWidth="1"/>
    <col min="12559" max="12559" width="7.5" style="219" customWidth="1"/>
    <col min="12560" max="12560" width="4.125" style="219" customWidth="1"/>
    <col min="12561" max="12561" width="3.25" style="219" customWidth="1"/>
    <col min="12562" max="12562" width="7.375" style="219" customWidth="1"/>
    <col min="12563" max="12563" width="4.875" style="219" customWidth="1"/>
    <col min="12564" max="12564" width="14.75" style="219" customWidth="1"/>
    <col min="12565" max="12565" width="4.875" style="219" customWidth="1"/>
    <col min="12566" max="12566" width="7.375" style="219" customWidth="1"/>
    <col min="12567" max="12567" width="5.625" style="219" customWidth="1"/>
    <col min="12568" max="12568" width="9.25" style="219" customWidth="1"/>
    <col min="12569" max="12569" width="19.75" style="219" customWidth="1"/>
    <col min="12570" max="12570" width="8.75" style="219" customWidth="1"/>
    <col min="12571" max="12571" width="10.375" style="219" customWidth="1"/>
    <col min="12572" max="12572" width="8.25" style="219" customWidth="1"/>
    <col min="12573" max="12573" width="5.125" style="219" customWidth="1"/>
    <col min="12574" max="12574" width="8.5" style="219" customWidth="1"/>
    <col min="12575" max="12576" width="15.25" style="219" customWidth="1"/>
    <col min="12577" max="12577" width="13.75" style="219" customWidth="1"/>
    <col min="12578" max="12578" width="28.625" style="219" customWidth="1"/>
    <col min="12579" max="12579" width="9" style="219"/>
    <col min="12580" max="12580" width="28.5" style="219" customWidth="1"/>
    <col min="12581" max="12581" width="9" style="219"/>
    <col min="12582" max="12582" width="11.125" style="219" customWidth="1"/>
    <col min="12583" max="12800" width="9" style="219"/>
    <col min="12801" max="12801" width="4.5" style="219" customWidth="1"/>
    <col min="12802" max="12811" width="2.5" style="219" customWidth="1"/>
    <col min="12812" max="12812" width="5.375" style="219" customWidth="1"/>
    <col min="12813" max="12813" width="17" style="219" customWidth="1"/>
    <col min="12814" max="12814" width="15.125" style="219" customWidth="1"/>
    <col min="12815" max="12815" width="7.5" style="219" customWidth="1"/>
    <col min="12816" max="12816" width="4.125" style="219" customWidth="1"/>
    <col min="12817" max="12817" width="3.25" style="219" customWidth="1"/>
    <col min="12818" max="12818" width="7.375" style="219" customWidth="1"/>
    <col min="12819" max="12819" width="4.875" style="219" customWidth="1"/>
    <col min="12820" max="12820" width="14.75" style="219" customWidth="1"/>
    <col min="12821" max="12821" width="4.875" style="219" customWidth="1"/>
    <col min="12822" max="12822" width="7.375" style="219" customWidth="1"/>
    <col min="12823" max="12823" width="5.625" style="219" customWidth="1"/>
    <col min="12824" max="12824" width="9.25" style="219" customWidth="1"/>
    <col min="12825" max="12825" width="19.75" style="219" customWidth="1"/>
    <col min="12826" max="12826" width="8.75" style="219" customWidth="1"/>
    <col min="12827" max="12827" width="10.375" style="219" customWidth="1"/>
    <col min="12828" max="12828" width="8.25" style="219" customWidth="1"/>
    <col min="12829" max="12829" width="5.125" style="219" customWidth="1"/>
    <col min="12830" max="12830" width="8.5" style="219" customWidth="1"/>
    <col min="12831" max="12832" width="15.25" style="219" customWidth="1"/>
    <col min="12833" max="12833" width="13.75" style="219" customWidth="1"/>
    <col min="12834" max="12834" width="28.625" style="219" customWidth="1"/>
    <col min="12835" max="12835" width="9" style="219"/>
    <col min="12836" max="12836" width="28.5" style="219" customWidth="1"/>
    <col min="12837" max="12837" width="9" style="219"/>
    <col min="12838" max="12838" width="11.125" style="219" customWidth="1"/>
    <col min="12839" max="13056" width="9" style="219"/>
    <col min="13057" max="13057" width="4.5" style="219" customWidth="1"/>
    <col min="13058" max="13067" width="2.5" style="219" customWidth="1"/>
    <col min="13068" max="13068" width="5.375" style="219" customWidth="1"/>
    <col min="13069" max="13069" width="17" style="219" customWidth="1"/>
    <col min="13070" max="13070" width="15.125" style="219" customWidth="1"/>
    <col min="13071" max="13071" width="7.5" style="219" customWidth="1"/>
    <col min="13072" max="13072" width="4.125" style="219" customWidth="1"/>
    <col min="13073" max="13073" width="3.25" style="219" customWidth="1"/>
    <col min="13074" max="13074" width="7.375" style="219" customWidth="1"/>
    <col min="13075" max="13075" width="4.875" style="219" customWidth="1"/>
    <col min="13076" max="13076" width="14.75" style="219" customWidth="1"/>
    <col min="13077" max="13077" width="4.875" style="219" customWidth="1"/>
    <col min="13078" max="13078" width="7.375" style="219" customWidth="1"/>
    <col min="13079" max="13079" width="5.625" style="219" customWidth="1"/>
    <col min="13080" max="13080" width="9.25" style="219" customWidth="1"/>
    <col min="13081" max="13081" width="19.75" style="219" customWidth="1"/>
    <col min="13082" max="13082" width="8.75" style="219" customWidth="1"/>
    <col min="13083" max="13083" width="10.375" style="219" customWidth="1"/>
    <col min="13084" max="13084" width="8.25" style="219" customWidth="1"/>
    <col min="13085" max="13085" width="5.125" style="219" customWidth="1"/>
    <col min="13086" max="13086" width="8.5" style="219" customWidth="1"/>
    <col min="13087" max="13088" width="15.25" style="219" customWidth="1"/>
    <col min="13089" max="13089" width="13.75" style="219" customWidth="1"/>
    <col min="13090" max="13090" width="28.625" style="219" customWidth="1"/>
    <col min="13091" max="13091" width="9" style="219"/>
    <col min="13092" max="13092" width="28.5" style="219" customWidth="1"/>
    <col min="13093" max="13093" width="9" style="219"/>
    <col min="13094" max="13094" width="11.125" style="219" customWidth="1"/>
    <col min="13095" max="13312" width="9" style="219"/>
    <col min="13313" max="13313" width="4.5" style="219" customWidth="1"/>
    <col min="13314" max="13323" width="2.5" style="219" customWidth="1"/>
    <col min="13324" max="13324" width="5.375" style="219" customWidth="1"/>
    <col min="13325" max="13325" width="17" style="219" customWidth="1"/>
    <col min="13326" max="13326" width="15.125" style="219" customWidth="1"/>
    <col min="13327" max="13327" width="7.5" style="219" customWidth="1"/>
    <col min="13328" max="13328" width="4.125" style="219" customWidth="1"/>
    <col min="13329" max="13329" width="3.25" style="219" customWidth="1"/>
    <col min="13330" max="13330" width="7.375" style="219" customWidth="1"/>
    <col min="13331" max="13331" width="4.875" style="219" customWidth="1"/>
    <col min="13332" max="13332" width="14.75" style="219" customWidth="1"/>
    <col min="13333" max="13333" width="4.875" style="219" customWidth="1"/>
    <col min="13334" max="13334" width="7.375" style="219" customWidth="1"/>
    <col min="13335" max="13335" width="5.625" style="219" customWidth="1"/>
    <col min="13336" max="13336" width="9.25" style="219" customWidth="1"/>
    <col min="13337" max="13337" width="19.75" style="219" customWidth="1"/>
    <col min="13338" max="13338" width="8.75" style="219" customWidth="1"/>
    <col min="13339" max="13339" width="10.375" style="219" customWidth="1"/>
    <col min="13340" max="13340" width="8.25" style="219" customWidth="1"/>
    <col min="13341" max="13341" width="5.125" style="219" customWidth="1"/>
    <col min="13342" max="13342" width="8.5" style="219" customWidth="1"/>
    <col min="13343" max="13344" width="15.25" style="219" customWidth="1"/>
    <col min="13345" max="13345" width="13.75" style="219" customWidth="1"/>
    <col min="13346" max="13346" width="28.625" style="219" customWidth="1"/>
    <col min="13347" max="13347" width="9" style="219"/>
    <col min="13348" max="13348" width="28.5" style="219" customWidth="1"/>
    <col min="13349" max="13349" width="9" style="219"/>
    <col min="13350" max="13350" width="11.125" style="219" customWidth="1"/>
    <col min="13351" max="13568" width="9" style="219"/>
    <col min="13569" max="13569" width="4.5" style="219" customWidth="1"/>
    <col min="13570" max="13579" width="2.5" style="219" customWidth="1"/>
    <col min="13580" max="13580" width="5.375" style="219" customWidth="1"/>
    <col min="13581" max="13581" width="17" style="219" customWidth="1"/>
    <col min="13582" max="13582" width="15.125" style="219" customWidth="1"/>
    <col min="13583" max="13583" width="7.5" style="219" customWidth="1"/>
    <col min="13584" max="13584" width="4.125" style="219" customWidth="1"/>
    <col min="13585" max="13585" width="3.25" style="219" customWidth="1"/>
    <col min="13586" max="13586" width="7.375" style="219" customWidth="1"/>
    <col min="13587" max="13587" width="4.875" style="219" customWidth="1"/>
    <col min="13588" max="13588" width="14.75" style="219" customWidth="1"/>
    <col min="13589" max="13589" width="4.875" style="219" customWidth="1"/>
    <col min="13590" max="13590" width="7.375" style="219" customWidth="1"/>
    <col min="13591" max="13591" width="5.625" style="219" customWidth="1"/>
    <col min="13592" max="13592" width="9.25" style="219" customWidth="1"/>
    <col min="13593" max="13593" width="19.75" style="219" customWidth="1"/>
    <col min="13594" max="13594" width="8.75" style="219" customWidth="1"/>
    <col min="13595" max="13595" width="10.375" style="219" customWidth="1"/>
    <col min="13596" max="13596" width="8.25" style="219" customWidth="1"/>
    <col min="13597" max="13597" width="5.125" style="219" customWidth="1"/>
    <col min="13598" max="13598" width="8.5" style="219" customWidth="1"/>
    <col min="13599" max="13600" width="15.25" style="219" customWidth="1"/>
    <col min="13601" max="13601" width="13.75" style="219" customWidth="1"/>
    <col min="13602" max="13602" width="28.625" style="219" customWidth="1"/>
    <col min="13603" max="13603" width="9" style="219"/>
    <col min="13604" max="13604" width="28.5" style="219" customWidth="1"/>
    <col min="13605" max="13605" width="9" style="219"/>
    <col min="13606" max="13606" width="11.125" style="219" customWidth="1"/>
    <col min="13607" max="13824" width="9" style="219"/>
    <col min="13825" max="13825" width="4.5" style="219" customWidth="1"/>
    <col min="13826" max="13835" width="2.5" style="219" customWidth="1"/>
    <col min="13836" max="13836" width="5.375" style="219" customWidth="1"/>
    <col min="13837" max="13837" width="17" style="219" customWidth="1"/>
    <col min="13838" max="13838" width="15.125" style="219" customWidth="1"/>
    <col min="13839" max="13839" width="7.5" style="219" customWidth="1"/>
    <col min="13840" max="13840" width="4.125" style="219" customWidth="1"/>
    <col min="13841" max="13841" width="3.25" style="219" customWidth="1"/>
    <col min="13842" max="13842" width="7.375" style="219" customWidth="1"/>
    <col min="13843" max="13843" width="4.875" style="219" customWidth="1"/>
    <col min="13844" max="13844" width="14.75" style="219" customWidth="1"/>
    <col min="13845" max="13845" width="4.875" style="219" customWidth="1"/>
    <col min="13846" max="13846" width="7.375" style="219" customWidth="1"/>
    <col min="13847" max="13847" width="5.625" style="219" customWidth="1"/>
    <col min="13848" max="13848" width="9.25" style="219" customWidth="1"/>
    <col min="13849" max="13849" width="19.75" style="219" customWidth="1"/>
    <col min="13850" max="13850" width="8.75" style="219" customWidth="1"/>
    <col min="13851" max="13851" width="10.375" style="219" customWidth="1"/>
    <col min="13852" max="13852" width="8.25" style="219" customWidth="1"/>
    <col min="13853" max="13853" width="5.125" style="219" customWidth="1"/>
    <col min="13854" max="13854" width="8.5" style="219" customWidth="1"/>
    <col min="13855" max="13856" width="15.25" style="219" customWidth="1"/>
    <col min="13857" max="13857" width="13.75" style="219" customWidth="1"/>
    <col min="13858" max="13858" width="28.625" style="219" customWidth="1"/>
    <col min="13859" max="13859" width="9" style="219"/>
    <col min="13860" max="13860" width="28.5" style="219" customWidth="1"/>
    <col min="13861" max="13861" width="9" style="219"/>
    <col min="13862" max="13862" width="11.125" style="219" customWidth="1"/>
    <col min="13863" max="14080" width="9" style="219"/>
    <col min="14081" max="14081" width="4.5" style="219" customWidth="1"/>
    <col min="14082" max="14091" width="2.5" style="219" customWidth="1"/>
    <col min="14092" max="14092" width="5.375" style="219" customWidth="1"/>
    <col min="14093" max="14093" width="17" style="219" customWidth="1"/>
    <col min="14094" max="14094" width="15.125" style="219" customWidth="1"/>
    <col min="14095" max="14095" width="7.5" style="219" customWidth="1"/>
    <col min="14096" max="14096" width="4.125" style="219" customWidth="1"/>
    <col min="14097" max="14097" width="3.25" style="219" customWidth="1"/>
    <col min="14098" max="14098" width="7.375" style="219" customWidth="1"/>
    <col min="14099" max="14099" width="4.875" style="219" customWidth="1"/>
    <col min="14100" max="14100" width="14.75" style="219" customWidth="1"/>
    <col min="14101" max="14101" width="4.875" style="219" customWidth="1"/>
    <col min="14102" max="14102" width="7.375" style="219" customWidth="1"/>
    <col min="14103" max="14103" width="5.625" style="219" customWidth="1"/>
    <col min="14104" max="14104" width="9.25" style="219" customWidth="1"/>
    <col min="14105" max="14105" width="19.75" style="219" customWidth="1"/>
    <col min="14106" max="14106" width="8.75" style="219" customWidth="1"/>
    <col min="14107" max="14107" width="10.375" style="219" customWidth="1"/>
    <col min="14108" max="14108" width="8.25" style="219" customWidth="1"/>
    <col min="14109" max="14109" width="5.125" style="219" customWidth="1"/>
    <col min="14110" max="14110" width="8.5" style="219" customWidth="1"/>
    <col min="14111" max="14112" width="15.25" style="219" customWidth="1"/>
    <col min="14113" max="14113" width="13.75" style="219" customWidth="1"/>
    <col min="14114" max="14114" width="28.625" style="219" customWidth="1"/>
    <col min="14115" max="14115" width="9" style="219"/>
    <col min="14116" max="14116" width="28.5" style="219" customWidth="1"/>
    <col min="14117" max="14117" width="9" style="219"/>
    <col min="14118" max="14118" width="11.125" style="219" customWidth="1"/>
    <col min="14119" max="14336" width="9" style="219"/>
    <col min="14337" max="14337" width="4.5" style="219" customWidth="1"/>
    <col min="14338" max="14347" width="2.5" style="219" customWidth="1"/>
    <col min="14348" max="14348" width="5.375" style="219" customWidth="1"/>
    <col min="14349" max="14349" width="17" style="219" customWidth="1"/>
    <col min="14350" max="14350" width="15.125" style="219" customWidth="1"/>
    <col min="14351" max="14351" width="7.5" style="219" customWidth="1"/>
    <col min="14352" max="14352" width="4.125" style="219" customWidth="1"/>
    <col min="14353" max="14353" width="3.25" style="219" customWidth="1"/>
    <col min="14354" max="14354" width="7.375" style="219" customWidth="1"/>
    <col min="14355" max="14355" width="4.875" style="219" customWidth="1"/>
    <col min="14356" max="14356" width="14.75" style="219" customWidth="1"/>
    <col min="14357" max="14357" width="4.875" style="219" customWidth="1"/>
    <col min="14358" max="14358" width="7.375" style="219" customWidth="1"/>
    <col min="14359" max="14359" width="5.625" style="219" customWidth="1"/>
    <col min="14360" max="14360" width="9.25" style="219" customWidth="1"/>
    <col min="14361" max="14361" width="19.75" style="219" customWidth="1"/>
    <col min="14362" max="14362" width="8.75" style="219" customWidth="1"/>
    <col min="14363" max="14363" width="10.375" style="219" customWidth="1"/>
    <col min="14364" max="14364" width="8.25" style="219" customWidth="1"/>
    <col min="14365" max="14365" width="5.125" style="219" customWidth="1"/>
    <col min="14366" max="14366" width="8.5" style="219" customWidth="1"/>
    <col min="14367" max="14368" width="15.25" style="219" customWidth="1"/>
    <col min="14369" max="14369" width="13.75" style="219" customWidth="1"/>
    <col min="14370" max="14370" width="28.625" style="219" customWidth="1"/>
    <col min="14371" max="14371" width="9" style="219"/>
    <col min="14372" max="14372" width="28.5" style="219" customWidth="1"/>
    <col min="14373" max="14373" width="9" style="219"/>
    <col min="14374" max="14374" width="11.125" style="219" customWidth="1"/>
    <col min="14375" max="14592" width="9" style="219"/>
    <col min="14593" max="14593" width="4.5" style="219" customWidth="1"/>
    <col min="14594" max="14603" width="2.5" style="219" customWidth="1"/>
    <col min="14604" max="14604" width="5.375" style="219" customWidth="1"/>
    <col min="14605" max="14605" width="17" style="219" customWidth="1"/>
    <col min="14606" max="14606" width="15.125" style="219" customWidth="1"/>
    <col min="14607" max="14607" width="7.5" style="219" customWidth="1"/>
    <col min="14608" max="14608" width="4.125" style="219" customWidth="1"/>
    <col min="14609" max="14609" width="3.25" style="219" customWidth="1"/>
    <col min="14610" max="14610" width="7.375" style="219" customWidth="1"/>
    <col min="14611" max="14611" width="4.875" style="219" customWidth="1"/>
    <col min="14612" max="14612" width="14.75" style="219" customWidth="1"/>
    <col min="14613" max="14613" width="4.875" style="219" customWidth="1"/>
    <col min="14614" max="14614" width="7.375" style="219" customWidth="1"/>
    <col min="14615" max="14615" width="5.625" style="219" customWidth="1"/>
    <col min="14616" max="14616" width="9.25" style="219" customWidth="1"/>
    <col min="14617" max="14617" width="19.75" style="219" customWidth="1"/>
    <col min="14618" max="14618" width="8.75" style="219" customWidth="1"/>
    <col min="14619" max="14619" width="10.375" style="219" customWidth="1"/>
    <col min="14620" max="14620" width="8.25" style="219" customWidth="1"/>
    <col min="14621" max="14621" width="5.125" style="219" customWidth="1"/>
    <col min="14622" max="14622" width="8.5" style="219" customWidth="1"/>
    <col min="14623" max="14624" width="15.25" style="219" customWidth="1"/>
    <col min="14625" max="14625" width="13.75" style="219" customWidth="1"/>
    <col min="14626" max="14626" width="28.625" style="219" customWidth="1"/>
    <col min="14627" max="14627" width="9" style="219"/>
    <col min="14628" max="14628" width="28.5" style="219" customWidth="1"/>
    <col min="14629" max="14629" width="9" style="219"/>
    <col min="14630" max="14630" width="11.125" style="219" customWidth="1"/>
    <col min="14631" max="14848" width="9" style="219"/>
    <col min="14849" max="14849" width="4.5" style="219" customWidth="1"/>
    <col min="14850" max="14859" width="2.5" style="219" customWidth="1"/>
    <col min="14860" max="14860" width="5.375" style="219" customWidth="1"/>
    <col min="14861" max="14861" width="17" style="219" customWidth="1"/>
    <col min="14862" max="14862" width="15.125" style="219" customWidth="1"/>
    <col min="14863" max="14863" width="7.5" style="219" customWidth="1"/>
    <col min="14864" max="14864" width="4.125" style="219" customWidth="1"/>
    <col min="14865" max="14865" width="3.25" style="219" customWidth="1"/>
    <col min="14866" max="14866" width="7.375" style="219" customWidth="1"/>
    <col min="14867" max="14867" width="4.875" style="219" customWidth="1"/>
    <col min="14868" max="14868" width="14.75" style="219" customWidth="1"/>
    <col min="14869" max="14869" width="4.875" style="219" customWidth="1"/>
    <col min="14870" max="14870" width="7.375" style="219" customWidth="1"/>
    <col min="14871" max="14871" width="5.625" style="219" customWidth="1"/>
    <col min="14872" max="14872" width="9.25" style="219" customWidth="1"/>
    <col min="14873" max="14873" width="19.75" style="219" customWidth="1"/>
    <col min="14874" max="14874" width="8.75" style="219" customWidth="1"/>
    <col min="14875" max="14875" width="10.375" style="219" customWidth="1"/>
    <col min="14876" max="14876" width="8.25" style="219" customWidth="1"/>
    <col min="14877" max="14877" width="5.125" style="219" customWidth="1"/>
    <col min="14878" max="14878" width="8.5" style="219" customWidth="1"/>
    <col min="14879" max="14880" width="15.25" style="219" customWidth="1"/>
    <col min="14881" max="14881" width="13.75" style="219" customWidth="1"/>
    <col min="14882" max="14882" width="28.625" style="219" customWidth="1"/>
    <col min="14883" max="14883" width="9" style="219"/>
    <col min="14884" max="14884" width="28.5" style="219" customWidth="1"/>
    <col min="14885" max="14885" width="9" style="219"/>
    <col min="14886" max="14886" width="11.125" style="219" customWidth="1"/>
    <col min="14887" max="15104" width="9" style="219"/>
    <col min="15105" max="15105" width="4.5" style="219" customWidth="1"/>
    <col min="15106" max="15115" width="2.5" style="219" customWidth="1"/>
    <col min="15116" max="15116" width="5.375" style="219" customWidth="1"/>
    <col min="15117" max="15117" width="17" style="219" customWidth="1"/>
    <col min="15118" max="15118" width="15.125" style="219" customWidth="1"/>
    <col min="15119" max="15119" width="7.5" style="219" customWidth="1"/>
    <col min="15120" max="15120" width="4.125" style="219" customWidth="1"/>
    <col min="15121" max="15121" width="3.25" style="219" customWidth="1"/>
    <col min="15122" max="15122" width="7.375" style="219" customWidth="1"/>
    <col min="15123" max="15123" width="4.875" style="219" customWidth="1"/>
    <col min="15124" max="15124" width="14.75" style="219" customWidth="1"/>
    <col min="15125" max="15125" width="4.875" style="219" customWidth="1"/>
    <col min="15126" max="15126" width="7.375" style="219" customWidth="1"/>
    <col min="15127" max="15127" width="5.625" style="219" customWidth="1"/>
    <col min="15128" max="15128" width="9.25" style="219" customWidth="1"/>
    <col min="15129" max="15129" width="19.75" style="219" customWidth="1"/>
    <col min="15130" max="15130" width="8.75" style="219" customWidth="1"/>
    <col min="15131" max="15131" width="10.375" style="219" customWidth="1"/>
    <col min="15132" max="15132" width="8.25" style="219" customWidth="1"/>
    <col min="15133" max="15133" width="5.125" style="219" customWidth="1"/>
    <col min="15134" max="15134" width="8.5" style="219" customWidth="1"/>
    <col min="15135" max="15136" width="15.25" style="219" customWidth="1"/>
    <col min="15137" max="15137" width="13.75" style="219" customWidth="1"/>
    <col min="15138" max="15138" width="28.625" style="219" customWidth="1"/>
    <col min="15139" max="15139" width="9" style="219"/>
    <col min="15140" max="15140" width="28.5" style="219" customWidth="1"/>
    <col min="15141" max="15141" width="9" style="219"/>
    <col min="15142" max="15142" width="11.125" style="219" customWidth="1"/>
    <col min="15143" max="15360" width="9" style="219"/>
    <col min="15361" max="15361" width="4.5" style="219" customWidth="1"/>
    <col min="15362" max="15371" width="2.5" style="219" customWidth="1"/>
    <col min="15372" max="15372" width="5.375" style="219" customWidth="1"/>
    <col min="15373" max="15373" width="17" style="219" customWidth="1"/>
    <col min="15374" max="15374" width="15.125" style="219" customWidth="1"/>
    <col min="15375" max="15375" width="7.5" style="219" customWidth="1"/>
    <col min="15376" max="15376" width="4.125" style="219" customWidth="1"/>
    <col min="15377" max="15377" width="3.25" style="219" customWidth="1"/>
    <col min="15378" max="15378" width="7.375" style="219" customWidth="1"/>
    <col min="15379" max="15379" width="4.875" style="219" customWidth="1"/>
    <col min="15380" max="15380" width="14.75" style="219" customWidth="1"/>
    <col min="15381" max="15381" width="4.875" style="219" customWidth="1"/>
    <col min="15382" max="15382" width="7.375" style="219" customWidth="1"/>
    <col min="15383" max="15383" width="5.625" style="219" customWidth="1"/>
    <col min="15384" max="15384" width="9.25" style="219" customWidth="1"/>
    <col min="15385" max="15385" width="19.75" style="219" customWidth="1"/>
    <col min="15386" max="15386" width="8.75" style="219" customWidth="1"/>
    <col min="15387" max="15387" width="10.375" style="219" customWidth="1"/>
    <col min="15388" max="15388" width="8.25" style="219" customWidth="1"/>
    <col min="15389" max="15389" width="5.125" style="219" customWidth="1"/>
    <col min="15390" max="15390" width="8.5" style="219" customWidth="1"/>
    <col min="15391" max="15392" width="15.25" style="219" customWidth="1"/>
    <col min="15393" max="15393" width="13.75" style="219" customWidth="1"/>
    <col min="15394" max="15394" width="28.625" style="219" customWidth="1"/>
    <col min="15395" max="15395" width="9" style="219"/>
    <col min="15396" max="15396" width="28.5" style="219" customWidth="1"/>
    <col min="15397" max="15397" width="9" style="219"/>
    <col min="15398" max="15398" width="11.125" style="219" customWidth="1"/>
    <col min="15399" max="15616" width="9" style="219"/>
    <col min="15617" max="15617" width="4.5" style="219" customWidth="1"/>
    <col min="15618" max="15627" width="2.5" style="219" customWidth="1"/>
    <col min="15628" max="15628" width="5.375" style="219" customWidth="1"/>
    <col min="15629" max="15629" width="17" style="219" customWidth="1"/>
    <col min="15630" max="15630" width="15.125" style="219" customWidth="1"/>
    <col min="15631" max="15631" width="7.5" style="219" customWidth="1"/>
    <col min="15632" max="15632" width="4.125" style="219" customWidth="1"/>
    <col min="15633" max="15633" width="3.25" style="219" customWidth="1"/>
    <col min="15634" max="15634" width="7.375" style="219" customWidth="1"/>
    <col min="15635" max="15635" width="4.875" style="219" customWidth="1"/>
    <col min="15636" max="15636" width="14.75" style="219" customWidth="1"/>
    <col min="15637" max="15637" width="4.875" style="219" customWidth="1"/>
    <col min="15638" max="15638" width="7.375" style="219" customWidth="1"/>
    <col min="15639" max="15639" width="5.625" style="219" customWidth="1"/>
    <col min="15640" max="15640" width="9.25" style="219" customWidth="1"/>
    <col min="15641" max="15641" width="19.75" style="219" customWidth="1"/>
    <col min="15642" max="15642" width="8.75" style="219" customWidth="1"/>
    <col min="15643" max="15643" width="10.375" style="219" customWidth="1"/>
    <col min="15644" max="15644" width="8.25" style="219" customWidth="1"/>
    <col min="15645" max="15645" width="5.125" style="219" customWidth="1"/>
    <col min="15646" max="15646" width="8.5" style="219" customWidth="1"/>
    <col min="15647" max="15648" width="15.25" style="219" customWidth="1"/>
    <col min="15649" max="15649" width="13.75" style="219" customWidth="1"/>
    <col min="15650" max="15650" width="28.625" style="219" customWidth="1"/>
    <col min="15651" max="15651" width="9" style="219"/>
    <col min="15652" max="15652" width="28.5" style="219" customWidth="1"/>
    <col min="15653" max="15653" width="9" style="219"/>
    <col min="15654" max="15654" width="11.125" style="219" customWidth="1"/>
    <col min="15655" max="15872" width="9" style="219"/>
    <col min="15873" max="15873" width="4.5" style="219" customWidth="1"/>
    <col min="15874" max="15883" width="2.5" style="219" customWidth="1"/>
    <col min="15884" max="15884" width="5.375" style="219" customWidth="1"/>
    <col min="15885" max="15885" width="17" style="219" customWidth="1"/>
    <col min="15886" max="15886" width="15.125" style="219" customWidth="1"/>
    <col min="15887" max="15887" width="7.5" style="219" customWidth="1"/>
    <col min="15888" max="15888" width="4.125" style="219" customWidth="1"/>
    <col min="15889" max="15889" width="3.25" style="219" customWidth="1"/>
    <col min="15890" max="15890" width="7.375" style="219" customWidth="1"/>
    <col min="15891" max="15891" width="4.875" style="219" customWidth="1"/>
    <col min="15892" max="15892" width="14.75" style="219" customWidth="1"/>
    <col min="15893" max="15893" width="4.875" style="219" customWidth="1"/>
    <col min="15894" max="15894" width="7.375" style="219" customWidth="1"/>
    <col min="15895" max="15895" width="5.625" style="219" customWidth="1"/>
    <col min="15896" max="15896" width="9.25" style="219" customWidth="1"/>
    <col min="15897" max="15897" width="19.75" style="219" customWidth="1"/>
    <col min="15898" max="15898" width="8.75" style="219" customWidth="1"/>
    <col min="15899" max="15899" width="10.375" style="219" customWidth="1"/>
    <col min="15900" max="15900" width="8.25" style="219" customWidth="1"/>
    <col min="15901" max="15901" width="5.125" style="219" customWidth="1"/>
    <col min="15902" max="15902" width="8.5" style="219" customWidth="1"/>
    <col min="15903" max="15904" width="15.25" style="219" customWidth="1"/>
    <col min="15905" max="15905" width="13.75" style="219" customWidth="1"/>
    <col min="15906" max="15906" width="28.625" style="219" customWidth="1"/>
    <col min="15907" max="15907" width="9" style="219"/>
    <col min="15908" max="15908" width="28.5" style="219" customWidth="1"/>
    <col min="15909" max="15909" width="9" style="219"/>
    <col min="15910" max="15910" width="11.125" style="219" customWidth="1"/>
    <col min="15911" max="16128" width="9" style="219"/>
    <col min="16129" max="16129" width="4.5" style="219" customWidth="1"/>
    <col min="16130" max="16139" width="2.5" style="219" customWidth="1"/>
    <col min="16140" max="16140" width="5.375" style="219" customWidth="1"/>
    <col min="16141" max="16141" width="17" style="219" customWidth="1"/>
    <col min="16142" max="16142" width="15.125" style="219" customWidth="1"/>
    <col min="16143" max="16143" width="7.5" style="219" customWidth="1"/>
    <col min="16144" max="16144" width="4.125" style="219" customWidth="1"/>
    <col min="16145" max="16145" width="3.25" style="219" customWidth="1"/>
    <col min="16146" max="16146" width="7.375" style="219" customWidth="1"/>
    <col min="16147" max="16147" width="4.875" style="219" customWidth="1"/>
    <col min="16148" max="16148" width="14.75" style="219" customWidth="1"/>
    <col min="16149" max="16149" width="4.875" style="219" customWidth="1"/>
    <col min="16150" max="16150" width="7.375" style="219" customWidth="1"/>
    <col min="16151" max="16151" width="5.625" style="219" customWidth="1"/>
    <col min="16152" max="16152" width="9.25" style="219" customWidth="1"/>
    <col min="16153" max="16153" width="19.75" style="219" customWidth="1"/>
    <col min="16154" max="16154" width="8.75" style="219" customWidth="1"/>
    <col min="16155" max="16155" width="10.375" style="219" customWidth="1"/>
    <col min="16156" max="16156" width="8.25" style="219" customWidth="1"/>
    <col min="16157" max="16157" width="5.125" style="219" customWidth="1"/>
    <col min="16158" max="16158" width="8.5" style="219" customWidth="1"/>
    <col min="16159" max="16160" width="15.25" style="219" customWidth="1"/>
    <col min="16161" max="16161" width="13.75" style="219" customWidth="1"/>
    <col min="16162" max="16162" width="28.625" style="219" customWidth="1"/>
    <col min="16163" max="16163" width="9" style="219"/>
    <col min="16164" max="16164" width="28.5" style="219" customWidth="1"/>
    <col min="16165" max="16165" width="9" style="219"/>
    <col min="16166" max="16166" width="11.125" style="219" customWidth="1"/>
    <col min="16167" max="16384" width="9" style="219"/>
  </cols>
  <sheetData>
    <row r="1" spans="1:34">
      <c r="A1" s="449"/>
      <c r="B1" s="449"/>
      <c r="C1" s="449"/>
      <c r="D1" s="449"/>
      <c r="E1" s="449"/>
      <c r="F1" s="449"/>
      <c r="G1" s="449"/>
      <c r="H1" s="449"/>
      <c r="I1" s="449"/>
      <c r="J1" s="449"/>
      <c r="K1" s="449"/>
      <c r="L1" s="449"/>
      <c r="M1" s="449"/>
      <c r="N1" s="449"/>
      <c r="O1" s="450"/>
      <c r="P1" s="450"/>
      <c r="Q1" s="450"/>
      <c r="R1" s="450"/>
      <c r="S1" s="450"/>
      <c r="T1" s="450"/>
      <c r="U1" s="450"/>
      <c r="V1" s="450"/>
      <c r="W1" s="450"/>
      <c r="X1" s="450"/>
      <c r="Y1" s="450"/>
      <c r="Z1" s="450"/>
      <c r="AA1" s="450"/>
      <c r="AB1" s="450"/>
      <c r="AC1" s="450"/>
      <c r="AD1" s="450"/>
      <c r="AE1" s="450"/>
      <c r="AF1" s="223"/>
    </row>
    <row r="2" spans="1:34" ht="28.5" customHeight="1">
      <c r="A2" s="451" t="s">
        <v>178</v>
      </c>
      <c r="B2" s="452"/>
      <c r="C2" s="452"/>
      <c r="D2" s="452"/>
      <c r="E2" s="453"/>
      <c r="F2" s="454" t="s">
        <v>179</v>
      </c>
      <c r="G2" s="455"/>
      <c r="H2" s="455"/>
      <c r="I2" s="455"/>
      <c r="J2" s="455"/>
      <c r="K2" s="456"/>
      <c r="L2" s="457" t="s">
        <v>180</v>
      </c>
      <c r="M2" s="457"/>
      <c r="N2" s="458"/>
      <c r="O2" s="477" t="s">
        <v>181</v>
      </c>
      <c r="P2" s="478"/>
      <c r="Q2" s="478"/>
      <c r="R2" s="478"/>
      <c r="S2" s="478"/>
      <c r="T2" s="478"/>
      <c r="U2" s="478"/>
      <c r="V2" s="478"/>
      <c r="W2" s="478"/>
      <c r="X2" s="478"/>
      <c r="Y2" s="478"/>
      <c r="Z2" s="478"/>
      <c r="AA2" s="478"/>
      <c r="AB2" s="478"/>
      <c r="AC2" s="478"/>
      <c r="AD2" s="232" t="s">
        <v>56</v>
      </c>
      <c r="AE2" s="233" t="s">
        <v>182</v>
      </c>
      <c r="AF2" s="233" t="s">
        <v>183</v>
      </c>
    </row>
    <row r="3" spans="1:34" ht="18.75">
      <c r="A3" s="459" t="s">
        <v>184</v>
      </c>
      <c r="B3" s="459"/>
      <c r="C3" s="459"/>
      <c r="D3" s="459"/>
      <c r="E3" s="459"/>
      <c r="F3" s="459"/>
      <c r="G3" s="459"/>
      <c r="H3" s="459"/>
      <c r="I3" s="459"/>
      <c r="J3" s="459"/>
      <c r="K3" s="459"/>
      <c r="L3" s="459"/>
      <c r="M3" s="459"/>
      <c r="N3" s="459"/>
      <c r="O3" s="477"/>
      <c r="P3" s="478"/>
      <c r="Q3" s="478"/>
      <c r="R3" s="478"/>
      <c r="S3" s="478"/>
      <c r="T3" s="478"/>
      <c r="U3" s="478"/>
      <c r="V3" s="478"/>
      <c r="W3" s="478"/>
      <c r="X3" s="478"/>
      <c r="Y3" s="478"/>
      <c r="Z3" s="478"/>
      <c r="AA3" s="478"/>
      <c r="AB3" s="478"/>
      <c r="AC3" s="478"/>
      <c r="AD3" s="232" t="s">
        <v>185</v>
      </c>
      <c r="AE3" s="232" t="s">
        <v>24</v>
      </c>
      <c r="AF3" s="232" t="s">
        <v>24</v>
      </c>
    </row>
    <row r="4" spans="1:34" ht="18.75">
      <c r="A4" s="458" t="s">
        <v>186</v>
      </c>
      <c r="B4" s="458"/>
      <c r="C4" s="458"/>
      <c r="D4" s="458"/>
      <c r="E4" s="458"/>
      <c r="F4" s="458"/>
      <c r="G4" s="458"/>
      <c r="H4" s="458"/>
      <c r="I4" s="458"/>
      <c r="J4" s="458"/>
      <c r="K4" s="458"/>
      <c r="L4" s="457" t="s">
        <v>187</v>
      </c>
      <c r="M4" s="457"/>
      <c r="N4" s="458"/>
      <c r="O4" s="477"/>
      <c r="P4" s="478"/>
      <c r="Q4" s="478"/>
      <c r="R4" s="478"/>
      <c r="S4" s="478"/>
      <c r="T4" s="478"/>
      <c r="U4" s="478"/>
      <c r="V4" s="478"/>
      <c r="W4" s="478"/>
      <c r="X4" s="478"/>
      <c r="Y4" s="478"/>
      <c r="Z4" s="478"/>
      <c r="AA4" s="478"/>
      <c r="AB4" s="478"/>
      <c r="AC4" s="478"/>
      <c r="AD4" s="232" t="s">
        <v>188</v>
      </c>
      <c r="AE4" s="232" t="s">
        <v>189</v>
      </c>
      <c r="AF4" s="232" t="s">
        <v>189</v>
      </c>
    </row>
    <row r="5" spans="1:34" ht="18.75">
      <c r="A5" s="457" t="s">
        <v>190</v>
      </c>
      <c r="B5" s="457"/>
      <c r="C5" s="457"/>
      <c r="D5" s="457"/>
      <c r="E5" s="457"/>
      <c r="F5" s="457"/>
      <c r="G5" s="457"/>
      <c r="H5" s="457"/>
      <c r="I5" s="457"/>
      <c r="J5" s="457"/>
      <c r="K5" s="457"/>
      <c r="L5" s="457"/>
      <c r="M5" s="457"/>
      <c r="N5" s="457"/>
      <c r="O5" s="477"/>
      <c r="P5" s="478"/>
      <c r="Q5" s="478"/>
      <c r="R5" s="478"/>
      <c r="S5" s="478"/>
      <c r="T5" s="478"/>
      <c r="U5" s="478"/>
      <c r="V5" s="478"/>
      <c r="W5" s="478"/>
      <c r="X5" s="478"/>
      <c r="Y5" s="478"/>
      <c r="Z5" s="478"/>
      <c r="AA5" s="478"/>
      <c r="AB5" s="478"/>
      <c r="AC5" s="478"/>
      <c r="AD5" s="232" t="s">
        <v>21</v>
      </c>
      <c r="AE5" s="232" t="s">
        <v>25</v>
      </c>
      <c r="AF5" s="232" t="s">
        <v>29</v>
      </c>
    </row>
    <row r="6" spans="1:34" ht="14.25" customHeight="1">
      <c r="A6" s="468" t="s">
        <v>191</v>
      </c>
      <c r="B6" s="469"/>
      <c r="C6" s="469"/>
      <c r="D6" s="469"/>
      <c r="E6" s="469"/>
      <c r="F6" s="469"/>
      <c r="G6" s="469"/>
      <c r="H6" s="469"/>
      <c r="I6" s="469"/>
      <c r="J6" s="469"/>
      <c r="K6" s="469"/>
      <c r="L6" s="469"/>
      <c r="M6" s="469"/>
      <c r="N6" s="470"/>
      <c r="O6" s="477"/>
      <c r="P6" s="478"/>
      <c r="Q6" s="478"/>
      <c r="R6" s="478"/>
      <c r="S6" s="478"/>
      <c r="T6" s="478"/>
      <c r="U6" s="478"/>
      <c r="V6" s="478"/>
      <c r="W6" s="478"/>
      <c r="X6" s="478"/>
      <c r="Y6" s="478"/>
      <c r="Z6" s="478"/>
      <c r="AA6" s="478"/>
      <c r="AB6" s="478"/>
      <c r="AC6" s="478"/>
      <c r="AD6" s="232" t="s">
        <v>192</v>
      </c>
      <c r="AE6" s="232"/>
      <c r="AF6" s="232"/>
    </row>
    <row r="7" spans="1:34" ht="14.25" customHeight="1">
      <c r="A7" s="471"/>
      <c r="B7" s="472"/>
      <c r="C7" s="472"/>
      <c r="D7" s="472"/>
      <c r="E7" s="472"/>
      <c r="F7" s="472"/>
      <c r="G7" s="472"/>
      <c r="H7" s="472"/>
      <c r="I7" s="472"/>
      <c r="J7" s="472"/>
      <c r="K7" s="472"/>
      <c r="L7" s="472"/>
      <c r="M7" s="472"/>
      <c r="N7" s="473"/>
      <c r="O7" s="479"/>
      <c r="P7" s="480"/>
      <c r="Q7" s="480"/>
      <c r="R7" s="480"/>
      <c r="S7" s="480"/>
      <c r="T7" s="480"/>
      <c r="U7" s="480"/>
      <c r="V7" s="480"/>
      <c r="W7" s="480"/>
      <c r="X7" s="480"/>
      <c r="Y7" s="480"/>
      <c r="Z7" s="480"/>
      <c r="AA7" s="480"/>
      <c r="AB7" s="480"/>
      <c r="AC7" s="480"/>
      <c r="AD7" s="232" t="s">
        <v>193</v>
      </c>
      <c r="AE7" s="232"/>
      <c r="AF7" s="232"/>
    </row>
    <row r="8" spans="1:34" ht="18" customHeight="1">
      <c r="A8" s="465" t="s">
        <v>194</v>
      </c>
      <c r="B8" s="393" t="s">
        <v>195</v>
      </c>
      <c r="C8" s="464"/>
      <c r="D8" s="464"/>
      <c r="E8" s="464"/>
      <c r="F8" s="464"/>
      <c r="G8" s="464"/>
      <c r="H8" s="464"/>
      <c r="I8" s="464"/>
      <c r="J8" s="464"/>
      <c r="K8" s="394"/>
      <c r="L8" s="460" t="s">
        <v>196</v>
      </c>
      <c r="M8" s="462" t="s">
        <v>56</v>
      </c>
      <c r="N8" s="460" t="s">
        <v>185</v>
      </c>
      <c r="O8" s="460" t="s">
        <v>197</v>
      </c>
      <c r="P8" s="460" t="s">
        <v>198</v>
      </c>
      <c r="Q8" s="460" t="s">
        <v>199</v>
      </c>
      <c r="R8" s="460" t="s">
        <v>15</v>
      </c>
      <c r="S8" s="462" t="s">
        <v>200</v>
      </c>
      <c r="T8" s="462" t="s">
        <v>201</v>
      </c>
      <c r="U8" s="462" t="s">
        <v>202</v>
      </c>
      <c r="V8" s="462" t="s">
        <v>203</v>
      </c>
      <c r="W8" s="483" t="s">
        <v>204</v>
      </c>
      <c r="X8" s="483" t="s">
        <v>205</v>
      </c>
      <c r="Y8" s="481" t="s">
        <v>206</v>
      </c>
      <c r="Z8" s="481" t="s">
        <v>207</v>
      </c>
      <c r="AA8" s="460" t="s">
        <v>208</v>
      </c>
      <c r="AB8" s="460" t="s">
        <v>209</v>
      </c>
      <c r="AC8" s="460" t="s">
        <v>210</v>
      </c>
      <c r="AD8" s="460" t="s">
        <v>22</v>
      </c>
      <c r="AE8" s="460" t="s">
        <v>211</v>
      </c>
      <c r="AF8" s="460" t="s">
        <v>211</v>
      </c>
    </row>
    <row r="9" spans="1:34" s="17" customFormat="1" ht="18" customHeight="1">
      <c r="A9" s="466"/>
      <c r="B9" s="252">
        <v>0</v>
      </c>
      <c r="C9" s="252">
        <v>1</v>
      </c>
      <c r="D9" s="252">
        <v>2</v>
      </c>
      <c r="E9" s="252">
        <v>3</v>
      </c>
      <c r="F9" s="252">
        <v>4</v>
      </c>
      <c r="G9" s="252">
        <v>5</v>
      </c>
      <c r="H9" s="252">
        <v>6</v>
      </c>
      <c r="I9" s="252">
        <v>7</v>
      </c>
      <c r="J9" s="252">
        <v>8</v>
      </c>
      <c r="K9" s="26">
        <v>9</v>
      </c>
      <c r="L9" s="467"/>
      <c r="M9" s="463"/>
      <c r="N9" s="467"/>
      <c r="O9" s="461"/>
      <c r="P9" s="461"/>
      <c r="Q9" s="461"/>
      <c r="R9" s="461"/>
      <c r="S9" s="463"/>
      <c r="T9" s="463"/>
      <c r="U9" s="463"/>
      <c r="V9" s="463"/>
      <c r="W9" s="484"/>
      <c r="X9" s="484"/>
      <c r="Y9" s="482"/>
      <c r="Z9" s="482"/>
      <c r="AA9" s="461"/>
      <c r="AB9" s="461"/>
      <c r="AC9" s="461"/>
      <c r="AD9" s="461"/>
      <c r="AE9" s="461"/>
      <c r="AF9" s="461"/>
    </row>
    <row r="10" spans="1:34" s="17" customFormat="1" ht="24" customHeight="1">
      <c r="A10" s="253">
        <f>ROW()-9</f>
        <v>1</v>
      </c>
      <c r="B10" s="254">
        <v>0</v>
      </c>
      <c r="C10" s="254"/>
      <c r="D10" s="254"/>
      <c r="E10" s="254"/>
      <c r="F10" s="254"/>
      <c r="G10" s="254"/>
      <c r="H10" s="254"/>
      <c r="I10" s="254"/>
      <c r="J10" s="254"/>
      <c r="K10" s="254"/>
      <c r="L10" s="260"/>
      <c r="M10" s="254" t="s">
        <v>23</v>
      </c>
      <c r="N10" s="261" t="s">
        <v>24</v>
      </c>
      <c r="O10" s="254" t="s">
        <v>212</v>
      </c>
      <c r="P10" s="75" t="s">
        <v>213</v>
      </c>
      <c r="Q10" s="253" t="s">
        <v>214</v>
      </c>
      <c r="R10" s="281"/>
      <c r="S10" s="113" t="s">
        <v>215</v>
      </c>
      <c r="T10" s="254" t="s">
        <v>23</v>
      </c>
      <c r="U10" s="113" t="s">
        <v>213</v>
      </c>
      <c r="V10" s="98" t="s">
        <v>216</v>
      </c>
      <c r="W10" s="98" t="s">
        <v>217</v>
      </c>
      <c r="X10" s="75" t="s">
        <v>218</v>
      </c>
      <c r="Y10" s="75" t="s">
        <v>219</v>
      </c>
      <c r="Z10" s="75" t="s">
        <v>220</v>
      </c>
      <c r="AA10" s="75"/>
      <c r="AB10" s="291"/>
      <c r="AC10" s="129" t="s">
        <v>220</v>
      </c>
      <c r="AD10" s="129" t="s">
        <v>221</v>
      </c>
      <c r="AE10" s="292">
        <v>1</v>
      </c>
      <c r="AF10" s="292">
        <v>0</v>
      </c>
    </row>
    <row r="11" spans="1:34" s="17" customFormat="1" ht="24" customHeight="1">
      <c r="A11" s="253">
        <f>ROW()-9</f>
        <v>2</v>
      </c>
      <c r="B11" s="254">
        <v>0</v>
      </c>
      <c r="C11" s="254"/>
      <c r="D11" s="254"/>
      <c r="E11" s="254"/>
      <c r="F11" s="254"/>
      <c r="G11" s="254"/>
      <c r="H11" s="254"/>
      <c r="I11" s="254"/>
      <c r="J11" s="254"/>
      <c r="K11" s="254"/>
      <c r="L11" s="260"/>
      <c r="M11" s="254" t="s">
        <v>27</v>
      </c>
      <c r="N11" s="261" t="s">
        <v>24</v>
      </c>
      <c r="O11" s="254" t="s">
        <v>212</v>
      </c>
      <c r="P11" s="75" t="s">
        <v>213</v>
      </c>
      <c r="Q11" s="253" t="s">
        <v>214</v>
      </c>
      <c r="R11" s="281"/>
      <c r="S11" s="113" t="s">
        <v>215</v>
      </c>
      <c r="T11" s="254" t="s">
        <v>27</v>
      </c>
      <c r="U11" s="113" t="s">
        <v>213</v>
      </c>
      <c r="V11" s="98" t="s">
        <v>216</v>
      </c>
      <c r="W11" s="98" t="s">
        <v>217</v>
      </c>
      <c r="X11" s="75" t="s">
        <v>218</v>
      </c>
      <c r="Y11" s="75" t="s">
        <v>219</v>
      </c>
      <c r="Z11" s="75" t="s">
        <v>220</v>
      </c>
      <c r="AA11" s="75"/>
      <c r="AB11" s="291"/>
      <c r="AC11" s="129" t="s">
        <v>220</v>
      </c>
      <c r="AD11" s="129" t="s">
        <v>221</v>
      </c>
      <c r="AE11" s="292">
        <v>0</v>
      </c>
      <c r="AF11" s="292">
        <v>1</v>
      </c>
    </row>
    <row r="12" spans="1:34" s="217" customFormat="1" ht="24" customHeight="1">
      <c r="A12" s="252">
        <f>ROW()-9</f>
        <v>3</v>
      </c>
      <c r="B12" s="233"/>
      <c r="C12" s="233">
        <v>1</v>
      </c>
      <c r="D12" s="26"/>
      <c r="E12" s="26"/>
      <c r="F12" s="26"/>
      <c r="G12" s="26"/>
      <c r="H12" s="26"/>
      <c r="I12" s="26"/>
      <c r="J12" s="26"/>
      <c r="K12" s="233"/>
      <c r="L12" s="262"/>
      <c r="M12" s="233" t="s">
        <v>146</v>
      </c>
      <c r="N12" s="26" t="s">
        <v>147</v>
      </c>
      <c r="O12" s="233" t="s">
        <v>222</v>
      </c>
      <c r="P12" s="233" t="s">
        <v>213</v>
      </c>
      <c r="Q12" s="252" t="s">
        <v>214</v>
      </c>
      <c r="R12" s="282"/>
      <c r="S12" s="94" t="s">
        <v>215</v>
      </c>
      <c r="T12" s="233" t="s">
        <v>146</v>
      </c>
      <c r="U12" s="94" t="s">
        <v>223</v>
      </c>
      <c r="V12" s="252" t="s">
        <v>217</v>
      </c>
      <c r="W12" s="91" t="s">
        <v>216</v>
      </c>
      <c r="X12" s="26" t="s">
        <v>218</v>
      </c>
      <c r="Y12" s="26" t="s">
        <v>219</v>
      </c>
      <c r="Z12" s="252" t="s">
        <v>220</v>
      </c>
      <c r="AA12" s="26" t="s">
        <v>224</v>
      </c>
      <c r="AB12" s="293">
        <v>0.36599999999999999</v>
      </c>
      <c r="AC12" s="293" t="s">
        <v>225</v>
      </c>
      <c r="AD12" s="131" t="s">
        <v>221</v>
      </c>
      <c r="AE12" s="294">
        <v>1</v>
      </c>
      <c r="AF12" s="294">
        <v>1</v>
      </c>
    </row>
    <row r="13" spans="1:34" s="217" customFormat="1" ht="24" customHeight="1">
      <c r="A13" s="252">
        <f>ROW()-9</f>
        <v>4</v>
      </c>
      <c r="B13" s="233"/>
      <c r="C13" s="233">
        <v>1</v>
      </c>
      <c r="D13" s="26"/>
      <c r="E13" s="26"/>
      <c r="F13" s="26"/>
      <c r="G13" s="26"/>
      <c r="H13" s="26"/>
      <c r="I13" s="26"/>
      <c r="J13" s="26"/>
      <c r="K13" s="26"/>
      <c r="L13" s="262"/>
      <c r="M13" s="233" t="s">
        <v>226</v>
      </c>
      <c r="N13" s="26" t="s">
        <v>227</v>
      </c>
      <c r="O13" s="233" t="s">
        <v>228</v>
      </c>
      <c r="P13" s="233" t="s">
        <v>213</v>
      </c>
      <c r="Q13" s="252" t="s">
        <v>214</v>
      </c>
      <c r="R13" s="282"/>
      <c r="S13" s="94" t="s">
        <v>215</v>
      </c>
      <c r="T13" s="233" t="s">
        <v>220</v>
      </c>
      <c r="U13" s="94" t="s">
        <v>223</v>
      </c>
      <c r="V13" s="252" t="s">
        <v>217</v>
      </c>
      <c r="W13" s="91" t="s">
        <v>216</v>
      </c>
      <c r="X13" s="26" t="s">
        <v>228</v>
      </c>
      <c r="Y13" s="26" t="s">
        <v>220</v>
      </c>
      <c r="Z13" s="26" t="s">
        <v>220</v>
      </c>
      <c r="AA13" s="293" t="s">
        <v>229</v>
      </c>
      <c r="AB13" s="293">
        <v>1E-3</v>
      </c>
      <c r="AC13" s="293" t="s">
        <v>220</v>
      </c>
      <c r="AD13" s="293"/>
      <c r="AE13" s="294">
        <v>4</v>
      </c>
      <c r="AF13" s="294">
        <v>4</v>
      </c>
      <c r="AH13" s="217" t="s">
        <v>230</v>
      </c>
    </row>
    <row r="14" spans="1:34" s="217" customFormat="1" ht="24" customHeight="1">
      <c r="A14" s="252">
        <f>ROW()-9</f>
        <v>5</v>
      </c>
      <c r="B14" s="233"/>
      <c r="C14" s="233">
        <v>1</v>
      </c>
      <c r="D14" s="26"/>
      <c r="E14" s="26"/>
      <c r="F14" s="26"/>
      <c r="G14" s="26"/>
      <c r="H14" s="26"/>
      <c r="I14" s="26"/>
      <c r="J14" s="26"/>
      <c r="K14" s="26"/>
      <c r="L14" s="262"/>
      <c r="M14" s="233" t="s">
        <v>231</v>
      </c>
      <c r="N14" s="26" t="s">
        <v>232</v>
      </c>
      <c r="O14" s="233" t="s">
        <v>222</v>
      </c>
      <c r="P14" s="233" t="s">
        <v>213</v>
      </c>
      <c r="Q14" s="252" t="s">
        <v>214</v>
      </c>
      <c r="R14" s="282"/>
      <c r="S14" s="94" t="s">
        <v>215</v>
      </c>
      <c r="T14" s="233" t="s">
        <v>231</v>
      </c>
      <c r="U14" s="94" t="s">
        <v>223</v>
      </c>
      <c r="V14" s="252" t="s">
        <v>217</v>
      </c>
      <c r="W14" s="91" t="s">
        <v>216</v>
      </c>
      <c r="X14" s="26" t="s">
        <v>218</v>
      </c>
      <c r="Y14" s="26" t="s">
        <v>220</v>
      </c>
      <c r="Z14" s="26" t="s">
        <v>220</v>
      </c>
      <c r="AA14" s="293" t="s">
        <v>233</v>
      </c>
      <c r="AB14" s="293">
        <v>17.4756</v>
      </c>
      <c r="AC14" s="293" t="s">
        <v>220</v>
      </c>
      <c r="AD14" s="131" t="s">
        <v>234</v>
      </c>
      <c r="AE14" s="294">
        <v>1</v>
      </c>
      <c r="AF14" s="294">
        <v>1</v>
      </c>
    </row>
    <row r="15" spans="1:34" s="217" customFormat="1" ht="24" customHeight="1">
      <c r="A15" s="252">
        <f t="shared" ref="A15:A71" si="0">ROW()-9</f>
        <v>6</v>
      </c>
      <c r="B15" s="252"/>
      <c r="C15" s="252">
        <v>1</v>
      </c>
      <c r="D15" s="252"/>
      <c r="E15" s="252"/>
      <c r="F15" s="252"/>
      <c r="G15" s="252"/>
      <c r="H15" s="252"/>
      <c r="I15" s="252"/>
      <c r="J15" s="252"/>
      <c r="K15" s="252"/>
      <c r="L15" s="263"/>
      <c r="M15" s="252" t="s">
        <v>235</v>
      </c>
      <c r="N15" s="26" t="s">
        <v>236</v>
      </c>
      <c r="O15" s="252" t="s">
        <v>222</v>
      </c>
      <c r="P15" s="26"/>
      <c r="Q15" s="252" t="s">
        <v>214</v>
      </c>
      <c r="R15" s="91"/>
      <c r="S15" s="94" t="s">
        <v>215</v>
      </c>
      <c r="T15" s="252" t="s">
        <v>235</v>
      </c>
      <c r="U15" s="94" t="s">
        <v>223</v>
      </c>
      <c r="V15" s="252" t="s">
        <v>217</v>
      </c>
      <c r="W15" s="91" t="s">
        <v>216</v>
      </c>
      <c r="X15" s="26" t="s">
        <v>218</v>
      </c>
      <c r="Y15" s="252" t="s">
        <v>219</v>
      </c>
      <c r="Z15" s="252" t="s">
        <v>220</v>
      </c>
      <c r="AA15" s="252" t="s">
        <v>237</v>
      </c>
      <c r="AB15" s="295">
        <v>2.1059999999999999</v>
      </c>
      <c r="AC15" s="91" t="s">
        <v>220</v>
      </c>
      <c r="AD15" s="91" t="s">
        <v>221</v>
      </c>
      <c r="AE15" s="103" t="s">
        <v>238</v>
      </c>
      <c r="AF15" s="103" t="s">
        <v>238</v>
      </c>
    </row>
    <row r="16" spans="1:34" s="217" customFormat="1" ht="24" customHeight="1">
      <c r="A16" s="252">
        <f t="shared" si="0"/>
        <v>7</v>
      </c>
      <c r="B16" s="252"/>
      <c r="C16" s="252">
        <v>1</v>
      </c>
      <c r="D16" s="252"/>
      <c r="E16" s="252"/>
      <c r="F16" s="252"/>
      <c r="G16" s="252"/>
      <c r="H16" s="252"/>
      <c r="I16" s="252"/>
      <c r="J16" s="252"/>
      <c r="K16" s="252"/>
      <c r="L16" s="263"/>
      <c r="M16" s="222" t="s">
        <v>239</v>
      </c>
      <c r="N16" s="222" t="s">
        <v>240</v>
      </c>
      <c r="O16" s="222" t="s">
        <v>228</v>
      </c>
      <c r="P16" s="256" t="s">
        <v>213</v>
      </c>
      <c r="Q16" s="252" t="s">
        <v>214</v>
      </c>
      <c r="R16" s="256"/>
      <c r="S16" s="94" t="s">
        <v>215</v>
      </c>
      <c r="T16" s="222" t="s">
        <v>220</v>
      </c>
      <c r="U16" s="94" t="s">
        <v>223</v>
      </c>
      <c r="V16" s="252" t="s">
        <v>217</v>
      </c>
      <c r="W16" s="91" t="s">
        <v>216</v>
      </c>
      <c r="X16" s="26" t="s">
        <v>228</v>
      </c>
      <c r="Y16" s="252" t="s">
        <v>220</v>
      </c>
      <c r="Z16" s="252" t="s">
        <v>220</v>
      </c>
      <c r="AA16" s="252" t="s">
        <v>241</v>
      </c>
      <c r="AB16" s="295">
        <v>2.5999999999999999E-2</v>
      </c>
      <c r="AC16" s="140" t="s">
        <v>220</v>
      </c>
      <c r="AD16" s="140"/>
      <c r="AE16" s="103" t="s">
        <v>242</v>
      </c>
      <c r="AF16" s="103" t="s">
        <v>242</v>
      </c>
    </row>
    <row r="17" spans="1:39" s="217" customFormat="1" ht="24" customHeight="1">
      <c r="A17" s="252">
        <f t="shared" si="0"/>
        <v>8</v>
      </c>
      <c r="B17" s="252"/>
      <c r="C17" s="252">
        <v>1</v>
      </c>
      <c r="D17" s="252"/>
      <c r="E17" s="252"/>
      <c r="F17" s="252"/>
      <c r="G17" s="252"/>
      <c r="H17" s="252"/>
      <c r="I17" s="252"/>
      <c r="J17" s="252"/>
      <c r="K17" s="252"/>
      <c r="L17" s="263"/>
      <c r="M17" s="222" t="s">
        <v>243</v>
      </c>
      <c r="N17" s="222" t="s">
        <v>115</v>
      </c>
      <c r="O17" s="222" t="s">
        <v>228</v>
      </c>
      <c r="P17" s="256" t="s">
        <v>244</v>
      </c>
      <c r="Q17" s="252" t="s">
        <v>214</v>
      </c>
      <c r="R17" s="256"/>
      <c r="S17" s="94" t="s">
        <v>215</v>
      </c>
      <c r="T17" s="222" t="s">
        <v>220</v>
      </c>
      <c r="U17" s="94" t="s">
        <v>223</v>
      </c>
      <c r="V17" s="252" t="s">
        <v>217</v>
      </c>
      <c r="W17" s="91" t="s">
        <v>216</v>
      </c>
      <c r="X17" s="26" t="s">
        <v>228</v>
      </c>
      <c r="Y17" s="252" t="s">
        <v>220</v>
      </c>
      <c r="Z17" s="252" t="s">
        <v>220</v>
      </c>
      <c r="AA17" s="252" t="s">
        <v>245</v>
      </c>
      <c r="AB17" s="295">
        <v>4.0000000000000001E-3</v>
      </c>
      <c r="AC17" s="140" t="s">
        <v>220</v>
      </c>
      <c r="AD17" s="140"/>
      <c r="AE17" s="103" t="s">
        <v>242</v>
      </c>
      <c r="AF17" s="103" t="s">
        <v>242</v>
      </c>
    </row>
    <row r="18" spans="1:39" s="217" customFormat="1" ht="24" customHeight="1">
      <c r="A18" s="252">
        <f t="shared" si="0"/>
        <v>9</v>
      </c>
      <c r="B18" s="252"/>
      <c r="C18" s="252">
        <v>1</v>
      </c>
      <c r="D18" s="252"/>
      <c r="E18" s="252"/>
      <c r="F18" s="252"/>
      <c r="G18" s="252"/>
      <c r="H18" s="252"/>
      <c r="I18" s="252"/>
      <c r="J18" s="252"/>
      <c r="K18" s="252"/>
      <c r="L18" s="263"/>
      <c r="M18" s="222" t="s">
        <v>246</v>
      </c>
      <c r="N18" s="222" t="s">
        <v>122</v>
      </c>
      <c r="O18" s="222" t="s">
        <v>228</v>
      </c>
      <c r="P18" s="256" t="s">
        <v>244</v>
      </c>
      <c r="Q18" s="252" t="s">
        <v>214</v>
      </c>
      <c r="R18" s="256"/>
      <c r="S18" s="94" t="s">
        <v>215</v>
      </c>
      <c r="T18" s="222" t="s">
        <v>220</v>
      </c>
      <c r="U18" s="94" t="s">
        <v>223</v>
      </c>
      <c r="V18" s="252" t="s">
        <v>217</v>
      </c>
      <c r="W18" s="91" t="s">
        <v>216</v>
      </c>
      <c r="X18" s="26" t="s">
        <v>228</v>
      </c>
      <c r="Y18" s="252" t="s">
        <v>220</v>
      </c>
      <c r="Z18" s="252" t="s">
        <v>220</v>
      </c>
      <c r="AA18" s="252" t="s">
        <v>247</v>
      </c>
      <c r="AB18" s="295">
        <v>6.0000000000000001E-3</v>
      </c>
      <c r="AC18" s="140" t="s">
        <v>220</v>
      </c>
      <c r="AD18" s="140"/>
      <c r="AE18" s="103" t="s">
        <v>242</v>
      </c>
      <c r="AF18" s="103" t="s">
        <v>242</v>
      </c>
    </row>
    <row r="19" spans="1:39" ht="24" customHeight="1">
      <c r="A19" s="253">
        <f t="shared" si="0"/>
        <v>10</v>
      </c>
      <c r="B19" s="253"/>
      <c r="C19" s="253">
        <v>1</v>
      </c>
      <c r="D19" s="253"/>
      <c r="E19" s="253"/>
      <c r="F19" s="253"/>
      <c r="G19" s="253"/>
      <c r="H19" s="253"/>
      <c r="I19" s="253"/>
      <c r="J19" s="253"/>
      <c r="K19" s="253"/>
      <c r="L19" s="124"/>
      <c r="M19" s="253" t="s">
        <v>248</v>
      </c>
      <c r="N19" s="75" t="s">
        <v>249</v>
      </c>
      <c r="O19" s="75" t="s">
        <v>222</v>
      </c>
      <c r="P19" s="144" t="s">
        <v>250</v>
      </c>
      <c r="Q19" s="253" t="s">
        <v>214</v>
      </c>
      <c r="R19" s="98"/>
      <c r="S19" s="113" t="s">
        <v>215</v>
      </c>
      <c r="T19" s="253" t="s">
        <v>220</v>
      </c>
      <c r="U19" s="113" t="s">
        <v>223</v>
      </c>
      <c r="V19" s="98" t="s">
        <v>216</v>
      </c>
      <c r="W19" s="98" t="s">
        <v>217</v>
      </c>
      <c r="X19" s="75" t="s">
        <v>218</v>
      </c>
      <c r="Y19" s="253" t="s">
        <v>219</v>
      </c>
      <c r="Z19" s="253" t="s">
        <v>220</v>
      </c>
      <c r="AA19" s="253"/>
      <c r="AB19" s="296" t="s">
        <v>220</v>
      </c>
      <c r="AC19" s="144" t="s">
        <v>220</v>
      </c>
      <c r="AD19" s="144"/>
      <c r="AE19" s="149">
        <v>1</v>
      </c>
      <c r="AF19" s="149">
        <v>1</v>
      </c>
      <c r="AG19" s="217"/>
    </row>
    <row r="20" spans="1:39" ht="24" customHeight="1">
      <c r="A20" s="252">
        <f t="shared" si="0"/>
        <v>11</v>
      </c>
      <c r="B20" s="252"/>
      <c r="C20" s="252"/>
      <c r="D20" s="252">
        <v>2</v>
      </c>
      <c r="E20" s="252"/>
      <c r="F20" s="252"/>
      <c r="G20" s="252"/>
      <c r="H20" s="252"/>
      <c r="I20" s="252"/>
      <c r="J20" s="252"/>
      <c r="K20" s="252"/>
      <c r="L20" s="263"/>
      <c r="M20" s="252" t="s">
        <v>69</v>
      </c>
      <c r="N20" s="26" t="s">
        <v>70</v>
      </c>
      <c r="O20" s="26" t="s">
        <v>222</v>
      </c>
      <c r="P20" s="256" t="s">
        <v>244</v>
      </c>
      <c r="Q20" s="252" t="s">
        <v>214</v>
      </c>
      <c r="R20" s="91"/>
      <c r="S20" s="94" t="s">
        <v>215</v>
      </c>
      <c r="T20" s="252" t="s">
        <v>220</v>
      </c>
      <c r="U20" s="94" t="s">
        <v>223</v>
      </c>
      <c r="V20" s="91" t="s">
        <v>216</v>
      </c>
      <c r="W20" s="91" t="s">
        <v>217</v>
      </c>
      <c r="X20" s="26" t="s">
        <v>218</v>
      </c>
      <c r="Y20" s="252" t="s">
        <v>219</v>
      </c>
      <c r="Z20" s="252" t="s">
        <v>220</v>
      </c>
      <c r="AA20" s="252"/>
      <c r="AB20" s="297" t="s">
        <v>220</v>
      </c>
      <c r="AC20" s="140" t="s">
        <v>220</v>
      </c>
      <c r="AD20" s="140"/>
      <c r="AE20" s="103">
        <v>1</v>
      </c>
      <c r="AF20" s="103">
        <v>1</v>
      </c>
      <c r="AG20" s="217"/>
    </row>
    <row r="21" spans="1:39" ht="24" customHeight="1">
      <c r="A21" s="252">
        <f t="shared" si="0"/>
        <v>12</v>
      </c>
      <c r="B21" s="221"/>
      <c r="C21" s="221"/>
      <c r="D21" s="221">
        <v>2</v>
      </c>
      <c r="E21" s="221"/>
      <c r="F21" s="221"/>
      <c r="G21" s="221"/>
      <c r="H21" s="221"/>
      <c r="I21" s="221"/>
      <c r="J21" s="221"/>
      <c r="K21" s="221"/>
      <c r="L21" s="221" t="s">
        <v>251</v>
      </c>
      <c r="M21" s="222" t="s">
        <v>117</v>
      </c>
      <c r="N21" s="264" t="s">
        <v>118</v>
      </c>
      <c r="O21" s="131" t="s">
        <v>252</v>
      </c>
      <c r="P21" s="131" t="s">
        <v>213</v>
      </c>
      <c r="Q21" s="221" t="s">
        <v>214</v>
      </c>
      <c r="R21" s="283"/>
      <c r="S21" s="90" t="s">
        <v>215</v>
      </c>
      <c r="T21" s="222" t="s">
        <v>117</v>
      </c>
      <c r="U21" s="152" t="s">
        <v>223</v>
      </c>
      <c r="V21" s="252" t="s">
        <v>217</v>
      </c>
      <c r="W21" s="91" t="s">
        <v>216</v>
      </c>
      <c r="X21" s="131" t="s">
        <v>252</v>
      </c>
      <c r="Y21" s="232" t="s">
        <v>219</v>
      </c>
      <c r="Z21" s="232"/>
      <c r="AA21" s="232" t="s">
        <v>253</v>
      </c>
      <c r="AB21" s="298">
        <v>0.86719999999999997</v>
      </c>
      <c r="AC21" s="140" t="s">
        <v>220</v>
      </c>
      <c r="AD21" s="232"/>
      <c r="AE21" s="183">
        <v>1</v>
      </c>
      <c r="AF21" s="183">
        <v>1</v>
      </c>
      <c r="AG21" s="217"/>
    </row>
    <row r="22" spans="1:39" ht="24" customHeight="1">
      <c r="A22" s="252">
        <f t="shared" si="0"/>
        <v>13</v>
      </c>
      <c r="B22" s="221"/>
      <c r="C22" s="221"/>
      <c r="D22" s="221"/>
      <c r="E22" s="221">
        <v>3</v>
      </c>
      <c r="F22" s="221"/>
      <c r="G22" s="221"/>
      <c r="H22" s="221"/>
      <c r="I22" s="221"/>
      <c r="J22" s="221"/>
      <c r="K22" s="221"/>
      <c r="L22" s="221" t="s">
        <v>251</v>
      </c>
      <c r="M22" s="265" t="s">
        <v>124</v>
      </c>
      <c r="N22" s="266" t="s">
        <v>125</v>
      </c>
      <c r="O22" s="131" t="s">
        <v>252</v>
      </c>
      <c r="P22" s="131" t="s">
        <v>250</v>
      </c>
      <c r="Q22" s="221" t="s">
        <v>214</v>
      </c>
      <c r="R22" s="283"/>
      <c r="S22" s="90" t="s">
        <v>215</v>
      </c>
      <c r="T22" s="252" t="s">
        <v>220</v>
      </c>
      <c r="U22" s="152" t="s">
        <v>223</v>
      </c>
      <c r="V22" s="252" t="s">
        <v>217</v>
      </c>
      <c r="W22" s="91" t="s">
        <v>216</v>
      </c>
      <c r="X22" s="131" t="s">
        <v>252</v>
      </c>
      <c r="Y22" s="222" t="s">
        <v>254</v>
      </c>
      <c r="Z22" s="222"/>
      <c r="AA22" s="232" t="s">
        <v>255</v>
      </c>
      <c r="AB22" s="298">
        <v>0.83730000000000004</v>
      </c>
      <c r="AC22" s="140" t="s">
        <v>220</v>
      </c>
      <c r="AD22" s="232"/>
      <c r="AE22" s="183">
        <v>1</v>
      </c>
      <c r="AF22" s="183">
        <v>1</v>
      </c>
      <c r="AG22" s="217"/>
    </row>
    <row r="23" spans="1:39" ht="24" customHeight="1">
      <c r="A23" s="252">
        <f t="shared" si="0"/>
        <v>14</v>
      </c>
      <c r="B23" s="252"/>
      <c r="C23" s="221"/>
      <c r="D23" s="221"/>
      <c r="E23" s="221">
        <v>3</v>
      </c>
      <c r="F23" s="221"/>
      <c r="G23" s="221"/>
      <c r="H23" s="221"/>
      <c r="I23" s="221"/>
      <c r="J23" s="221"/>
      <c r="K23" s="221"/>
      <c r="L23" s="221" t="s">
        <v>251</v>
      </c>
      <c r="M23" s="265" t="s">
        <v>256</v>
      </c>
      <c r="N23" s="266" t="s">
        <v>257</v>
      </c>
      <c r="O23" s="222" t="s">
        <v>258</v>
      </c>
      <c r="P23" s="131" t="s">
        <v>250</v>
      </c>
      <c r="Q23" s="221" t="s">
        <v>214</v>
      </c>
      <c r="R23" s="284"/>
      <c r="S23" s="90" t="s">
        <v>215</v>
      </c>
      <c r="T23" s="265" t="s">
        <v>256</v>
      </c>
      <c r="U23" s="152" t="s">
        <v>223</v>
      </c>
      <c r="V23" s="252" t="s">
        <v>217</v>
      </c>
      <c r="W23" s="91" t="s">
        <v>216</v>
      </c>
      <c r="X23" s="131" t="s">
        <v>259</v>
      </c>
      <c r="Y23" s="299" t="s">
        <v>260</v>
      </c>
      <c r="Z23" s="299"/>
      <c r="AA23" s="232" t="s">
        <v>261</v>
      </c>
      <c r="AB23" s="298">
        <v>1.17E-2</v>
      </c>
      <c r="AC23" s="140" t="s">
        <v>220</v>
      </c>
      <c r="AD23" s="90"/>
      <c r="AE23" s="183">
        <v>2</v>
      </c>
      <c r="AF23" s="183">
        <v>2</v>
      </c>
      <c r="AG23" s="217"/>
    </row>
    <row r="24" spans="1:39" ht="24" customHeight="1">
      <c r="A24" s="252">
        <f t="shared" si="0"/>
        <v>15</v>
      </c>
      <c r="B24" s="252"/>
      <c r="C24" s="221"/>
      <c r="D24" s="221"/>
      <c r="E24" s="221">
        <v>3</v>
      </c>
      <c r="F24" s="221"/>
      <c r="G24" s="221"/>
      <c r="H24" s="221"/>
      <c r="I24" s="221"/>
      <c r="J24" s="221"/>
      <c r="K24" s="221"/>
      <c r="L24" s="221" t="s">
        <v>251</v>
      </c>
      <c r="M24" s="265" t="s">
        <v>262</v>
      </c>
      <c r="N24" s="266" t="s">
        <v>263</v>
      </c>
      <c r="O24" s="222" t="s">
        <v>258</v>
      </c>
      <c r="P24" s="131" t="s">
        <v>250</v>
      </c>
      <c r="Q24" s="221" t="s">
        <v>214</v>
      </c>
      <c r="R24" s="284"/>
      <c r="S24" s="90" t="s">
        <v>215</v>
      </c>
      <c r="T24" s="265" t="s">
        <v>262</v>
      </c>
      <c r="U24" s="152" t="s">
        <v>223</v>
      </c>
      <c r="V24" s="252" t="s">
        <v>217</v>
      </c>
      <c r="W24" s="91" t="s">
        <v>216</v>
      </c>
      <c r="X24" s="131" t="s">
        <v>259</v>
      </c>
      <c r="Y24" s="299" t="s">
        <v>260</v>
      </c>
      <c r="Z24" s="299"/>
      <c r="AA24" s="232" t="s">
        <v>264</v>
      </c>
      <c r="AB24" s="298">
        <v>6.8999999999999999E-3</v>
      </c>
      <c r="AC24" s="140" t="s">
        <v>220</v>
      </c>
      <c r="AD24" s="90"/>
      <c r="AE24" s="183">
        <v>1</v>
      </c>
      <c r="AF24" s="183">
        <v>1</v>
      </c>
      <c r="AG24" s="217"/>
    </row>
    <row r="25" spans="1:39" ht="24" customHeight="1">
      <c r="A25" s="252">
        <f t="shared" si="0"/>
        <v>16</v>
      </c>
      <c r="B25" s="252"/>
      <c r="C25" s="252"/>
      <c r="D25" s="252">
        <v>2</v>
      </c>
      <c r="E25" s="252"/>
      <c r="F25" s="252"/>
      <c r="G25" s="252"/>
      <c r="H25" s="252"/>
      <c r="I25" s="252"/>
      <c r="J25" s="252"/>
      <c r="K25" s="252"/>
      <c r="L25" s="263" t="s">
        <v>265</v>
      </c>
      <c r="M25" s="252" t="s">
        <v>266</v>
      </c>
      <c r="N25" s="26" t="s">
        <v>267</v>
      </c>
      <c r="O25" s="252" t="s">
        <v>222</v>
      </c>
      <c r="P25" s="26" t="s">
        <v>250</v>
      </c>
      <c r="Q25" s="252" t="s">
        <v>214</v>
      </c>
      <c r="R25" s="91"/>
      <c r="S25" s="94" t="s">
        <v>215</v>
      </c>
      <c r="T25" s="252" t="s">
        <v>266</v>
      </c>
      <c r="U25" s="94" t="s">
        <v>223</v>
      </c>
      <c r="V25" s="252" t="s">
        <v>217</v>
      </c>
      <c r="W25" s="91" t="s">
        <v>216</v>
      </c>
      <c r="X25" s="26" t="s">
        <v>268</v>
      </c>
      <c r="Y25" s="252" t="s">
        <v>219</v>
      </c>
      <c r="Z25" s="252" t="s">
        <v>220</v>
      </c>
      <c r="AA25" s="252" t="s">
        <v>269</v>
      </c>
      <c r="AB25" s="295">
        <v>2.077</v>
      </c>
      <c r="AC25" s="221" t="s">
        <v>225</v>
      </c>
      <c r="AD25" s="221"/>
      <c r="AE25" s="103" t="s">
        <v>238</v>
      </c>
      <c r="AF25" s="103" t="s">
        <v>238</v>
      </c>
      <c r="AG25" s="217"/>
    </row>
    <row r="26" spans="1:39" s="217" customFormat="1" ht="24" customHeight="1">
      <c r="A26" s="253">
        <f t="shared" si="0"/>
        <v>17</v>
      </c>
      <c r="B26" s="75"/>
      <c r="C26" s="255">
        <v>1</v>
      </c>
      <c r="D26" s="255"/>
      <c r="E26" s="255"/>
      <c r="F26" s="255"/>
      <c r="G26" s="255"/>
      <c r="H26" s="75"/>
      <c r="I26" s="75"/>
      <c r="J26" s="75"/>
      <c r="K26" s="253"/>
      <c r="L26" s="75"/>
      <c r="M26" s="75" t="s">
        <v>270</v>
      </c>
      <c r="N26" s="75" t="s">
        <v>64</v>
      </c>
      <c r="O26" s="254" t="s">
        <v>271</v>
      </c>
      <c r="P26" s="75" t="s">
        <v>250</v>
      </c>
      <c r="Q26" s="253" t="s">
        <v>214</v>
      </c>
      <c r="R26" s="75"/>
      <c r="S26" s="113" t="s">
        <v>213</v>
      </c>
      <c r="T26" s="75"/>
      <c r="U26" s="113" t="s">
        <v>223</v>
      </c>
      <c r="V26" s="98" t="s">
        <v>217</v>
      </c>
      <c r="W26" s="98" t="s">
        <v>216</v>
      </c>
      <c r="X26" s="75" t="s">
        <v>268</v>
      </c>
      <c r="Y26" s="255" t="s">
        <v>219</v>
      </c>
      <c r="Z26" s="75" t="s">
        <v>220</v>
      </c>
      <c r="AA26" s="75" t="s">
        <v>220</v>
      </c>
      <c r="AB26" s="300">
        <v>5.6836000000000002</v>
      </c>
      <c r="AC26" s="129"/>
      <c r="AD26" s="129" t="s">
        <v>272</v>
      </c>
      <c r="AE26" s="255">
        <v>1</v>
      </c>
      <c r="AF26" s="255">
        <v>0</v>
      </c>
      <c r="AG26" s="311"/>
      <c r="AH26" s="311"/>
      <c r="AI26" s="312"/>
      <c r="AJ26" s="313"/>
      <c r="AK26" s="314"/>
      <c r="AL26" s="315">
        <v>1</v>
      </c>
      <c r="AM26" s="315">
        <v>1</v>
      </c>
    </row>
    <row r="27" spans="1:39" s="217" customFormat="1" ht="24" customHeight="1">
      <c r="A27" s="252">
        <f t="shared" si="0"/>
        <v>18</v>
      </c>
      <c r="B27" s="26"/>
      <c r="C27" s="256">
        <v>1</v>
      </c>
      <c r="D27" s="256"/>
      <c r="E27" s="256"/>
      <c r="F27" s="256"/>
      <c r="G27" s="256"/>
      <c r="H27" s="26"/>
      <c r="I27" s="26"/>
      <c r="J27" s="26"/>
      <c r="K27" s="252"/>
      <c r="L27" s="26" t="s">
        <v>273</v>
      </c>
      <c r="M27" s="26" t="s">
        <v>74</v>
      </c>
      <c r="N27" s="26" t="s">
        <v>64</v>
      </c>
      <c r="O27" s="233" t="s">
        <v>271</v>
      </c>
      <c r="P27" s="26" t="s">
        <v>250</v>
      </c>
      <c r="Q27" s="252" t="s">
        <v>214</v>
      </c>
      <c r="R27" s="26"/>
      <c r="S27" s="94" t="s">
        <v>213</v>
      </c>
      <c r="T27" s="26" t="s">
        <v>74</v>
      </c>
      <c r="U27" s="94" t="s">
        <v>223</v>
      </c>
      <c r="V27" s="91" t="s">
        <v>217</v>
      </c>
      <c r="W27" s="91" t="s">
        <v>216</v>
      </c>
      <c r="X27" s="26" t="s">
        <v>268</v>
      </c>
      <c r="Y27" s="256" t="s">
        <v>219</v>
      </c>
      <c r="Z27" s="26" t="s">
        <v>220</v>
      </c>
      <c r="AA27" s="26" t="s">
        <v>220</v>
      </c>
      <c r="AB27" s="295">
        <v>5.4063999999999997</v>
      </c>
      <c r="AC27" s="131"/>
      <c r="AD27" s="131"/>
      <c r="AE27" s="256">
        <v>0</v>
      </c>
      <c r="AF27" s="256">
        <v>1</v>
      </c>
      <c r="AG27" s="311"/>
      <c r="AH27" s="311"/>
      <c r="AI27" s="312"/>
      <c r="AJ27" s="313"/>
      <c r="AK27" s="314"/>
      <c r="AL27" s="315"/>
      <c r="AM27" s="315"/>
    </row>
    <row r="28" spans="1:39" s="217" customFormat="1" ht="33.75" customHeight="1">
      <c r="A28" s="253">
        <f t="shared" si="0"/>
        <v>19</v>
      </c>
      <c r="B28" s="75"/>
      <c r="C28" s="255">
        <v>1</v>
      </c>
      <c r="D28" s="255"/>
      <c r="E28" s="255"/>
      <c r="F28" s="255"/>
      <c r="G28" s="255"/>
      <c r="H28" s="75"/>
      <c r="I28" s="75"/>
      <c r="J28" s="75"/>
      <c r="K28" s="253"/>
      <c r="L28" s="75" t="s">
        <v>274</v>
      </c>
      <c r="M28" s="75" t="s">
        <v>275</v>
      </c>
      <c r="N28" s="75" t="s">
        <v>150</v>
      </c>
      <c r="O28" s="75" t="s">
        <v>268</v>
      </c>
      <c r="P28" s="75" t="s">
        <v>250</v>
      </c>
      <c r="Q28" s="253" t="s">
        <v>214</v>
      </c>
      <c r="R28" s="75"/>
      <c r="S28" s="113" t="s">
        <v>213</v>
      </c>
      <c r="T28" s="75" t="s">
        <v>275</v>
      </c>
      <c r="U28" s="113" t="s">
        <v>213</v>
      </c>
      <c r="V28" s="98" t="s">
        <v>276</v>
      </c>
      <c r="W28" s="98" t="s">
        <v>277</v>
      </c>
      <c r="X28" s="75" t="s">
        <v>268</v>
      </c>
      <c r="Y28" s="255" t="s">
        <v>219</v>
      </c>
      <c r="Z28" s="75" t="s">
        <v>220</v>
      </c>
      <c r="AA28" s="75" t="s">
        <v>278</v>
      </c>
      <c r="AB28" s="300">
        <v>0.41189999999999999</v>
      </c>
      <c r="AC28" s="129" t="s">
        <v>225</v>
      </c>
      <c r="AD28" s="301" t="s">
        <v>279</v>
      </c>
      <c r="AE28" s="255">
        <v>1</v>
      </c>
      <c r="AF28" s="255">
        <v>0</v>
      </c>
      <c r="AG28" s="311"/>
      <c r="AH28" s="311"/>
      <c r="AI28" s="316"/>
      <c r="AJ28" s="313"/>
      <c r="AK28" s="317"/>
      <c r="AL28" s="315">
        <v>2</v>
      </c>
      <c r="AM28" s="315">
        <v>2</v>
      </c>
    </row>
    <row r="29" spans="1:39" s="217" customFormat="1" ht="33.75" customHeight="1">
      <c r="A29" s="252">
        <f t="shared" si="0"/>
        <v>20</v>
      </c>
      <c r="B29" s="26"/>
      <c r="C29" s="256">
        <v>1</v>
      </c>
      <c r="D29" s="256"/>
      <c r="E29" s="256"/>
      <c r="F29" s="256"/>
      <c r="G29" s="256"/>
      <c r="H29" s="26"/>
      <c r="I29" s="26"/>
      <c r="J29" s="26"/>
      <c r="K29" s="252"/>
      <c r="L29" s="127"/>
      <c r="M29" s="26" t="s">
        <v>280</v>
      </c>
      <c r="N29" s="26" t="s">
        <v>227</v>
      </c>
      <c r="O29" s="233" t="s">
        <v>281</v>
      </c>
      <c r="P29" s="26" t="s">
        <v>213</v>
      </c>
      <c r="Q29" s="252" t="s">
        <v>214</v>
      </c>
      <c r="R29" s="26"/>
      <c r="S29" s="94" t="s">
        <v>213</v>
      </c>
      <c r="T29" s="26" t="s">
        <v>220</v>
      </c>
      <c r="U29" s="94" t="s">
        <v>213</v>
      </c>
      <c r="V29" s="91" t="s">
        <v>276</v>
      </c>
      <c r="W29" s="91" t="s">
        <v>277</v>
      </c>
      <c r="X29" s="26" t="s">
        <v>228</v>
      </c>
      <c r="Y29" s="256" t="s">
        <v>220</v>
      </c>
      <c r="Z29" s="26" t="s">
        <v>220</v>
      </c>
      <c r="AA29" s="26" t="s">
        <v>229</v>
      </c>
      <c r="AB29" s="295">
        <v>1E-3</v>
      </c>
      <c r="AC29" s="131" t="s">
        <v>220</v>
      </c>
      <c r="AD29" s="131"/>
      <c r="AE29" s="256">
        <v>2</v>
      </c>
      <c r="AF29" s="256">
        <v>0</v>
      </c>
      <c r="AG29" s="311"/>
      <c r="AH29" s="311"/>
      <c r="AI29" s="316"/>
      <c r="AJ29" s="313"/>
      <c r="AK29" s="317"/>
      <c r="AL29" s="315">
        <v>4</v>
      </c>
      <c r="AM29" s="315">
        <v>4</v>
      </c>
    </row>
    <row r="30" spans="1:39" s="217" customFormat="1" ht="24" customHeight="1">
      <c r="A30" s="252">
        <f t="shared" si="0"/>
        <v>21</v>
      </c>
      <c r="B30" s="26"/>
      <c r="C30" s="256">
        <v>1</v>
      </c>
      <c r="D30" s="256"/>
      <c r="E30" s="256"/>
      <c r="F30" s="256"/>
      <c r="G30" s="256"/>
      <c r="H30" s="26"/>
      <c r="I30" s="26"/>
      <c r="J30" s="26"/>
      <c r="K30" s="252"/>
      <c r="L30" s="127" t="s">
        <v>265</v>
      </c>
      <c r="M30" s="26" t="s">
        <v>282</v>
      </c>
      <c r="N30" s="26" t="s">
        <v>283</v>
      </c>
      <c r="O30" s="233" t="s">
        <v>212</v>
      </c>
      <c r="P30" s="26" t="s">
        <v>250</v>
      </c>
      <c r="Q30" s="252" t="s">
        <v>214</v>
      </c>
      <c r="R30" s="26"/>
      <c r="S30" s="94" t="s">
        <v>213</v>
      </c>
      <c r="T30" s="26" t="s">
        <v>282</v>
      </c>
      <c r="U30" s="94" t="s">
        <v>213</v>
      </c>
      <c r="V30" s="91" t="s">
        <v>217</v>
      </c>
      <c r="W30" s="91" t="s">
        <v>216</v>
      </c>
      <c r="X30" s="26" t="s">
        <v>284</v>
      </c>
      <c r="Y30" s="256" t="s">
        <v>219</v>
      </c>
      <c r="Z30" s="26" t="s">
        <v>220</v>
      </c>
      <c r="AA30" s="26" t="s">
        <v>285</v>
      </c>
      <c r="AB30" s="295">
        <v>0.19</v>
      </c>
      <c r="AC30" s="131" t="s">
        <v>220</v>
      </c>
      <c r="AD30" s="131"/>
      <c r="AE30" s="256">
        <v>1</v>
      </c>
      <c r="AF30" s="256">
        <v>1</v>
      </c>
    </row>
    <row r="31" spans="1:39" s="217" customFormat="1" ht="27.75" customHeight="1">
      <c r="A31" s="252">
        <f t="shared" si="0"/>
        <v>22</v>
      </c>
      <c r="B31" s="75"/>
      <c r="C31" s="255">
        <v>1</v>
      </c>
      <c r="D31" s="254"/>
      <c r="E31" s="254"/>
      <c r="F31" s="254"/>
      <c r="G31" s="255"/>
      <c r="H31" s="75"/>
      <c r="I31" s="75"/>
      <c r="J31" s="75"/>
      <c r="K31" s="253"/>
      <c r="L31" s="124"/>
      <c r="M31" s="254" t="s">
        <v>286</v>
      </c>
      <c r="N31" s="254" t="s">
        <v>287</v>
      </c>
      <c r="O31" s="75" t="s">
        <v>212</v>
      </c>
      <c r="P31" s="144" t="s">
        <v>250</v>
      </c>
      <c r="Q31" s="253" t="s">
        <v>214</v>
      </c>
      <c r="R31" s="98"/>
      <c r="S31" s="113" t="s">
        <v>213</v>
      </c>
      <c r="T31" s="254" t="s">
        <v>286</v>
      </c>
      <c r="U31" s="113" t="s">
        <v>213</v>
      </c>
      <c r="V31" s="98" t="s">
        <v>216</v>
      </c>
      <c r="W31" s="98" t="s">
        <v>217</v>
      </c>
      <c r="X31" s="75" t="s">
        <v>218</v>
      </c>
      <c r="Y31" s="245" t="s">
        <v>288</v>
      </c>
      <c r="Z31" s="75" t="s">
        <v>220</v>
      </c>
      <c r="AA31" s="253" t="s">
        <v>289</v>
      </c>
      <c r="AB31" s="300">
        <v>0.67</v>
      </c>
      <c r="AC31" s="129" t="s">
        <v>220</v>
      </c>
      <c r="AD31" s="144"/>
      <c r="AE31" s="149">
        <v>0</v>
      </c>
      <c r="AF31" s="149">
        <v>1</v>
      </c>
    </row>
    <row r="32" spans="1:39" s="217" customFormat="1" ht="27.75" customHeight="1">
      <c r="A32" s="252">
        <f t="shared" si="0"/>
        <v>23</v>
      </c>
      <c r="B32" s="75"/>
      <c r="C32" s="255">
        <v>1</v>
      </c>
      <c r="D32" s="254"/>
      <c r="E32" s="254"/>
      <c r="F32" s="254"/>
      <c r="G32" s="255"/>
      <c r="H32" s="75"/>
      <c r="I32" s="75"/>
      <c r="J32" s="75"/>
      <c r="K32" s="253"/>
      <c r="L32" s="124"/>
      <c r="M32" s="254" t="s">
        <v>290</v>
      </c>
      <c r="N32" s="254" t="s">
        <v>291</v>
      </c>
      <c r="O32" s="75" t="s">
        <v>212</v>
      </c>
      <c r="P32" s="144" t="s">
        <v>250</v>
      </c>
      <c r="Q32" s="253" t="s">
        <v>214</v>
      </c>
      <c r="R32" s="98"/>
      <c r="S32" s="113" t="s">
        <v>213</v>
      </c>
      <c r="T32" s="254" t="s">
        <v>290</v>
      </c>
      <c r="U32" s="113" t="s">
        <v>213</v>
      </c>
      <c r="V32" s="98" t="s">
        <v>216</v>
      </c>
      <c r="W32" s="98" t="s">
        <v>217</v>
      </c>
      <c r="X32" s="75" t="s">
        <v>218</v>
      </c>
      <c r="Y32" s="245" t="s">
        <v>288</v>
      </c>
      <c r="Z32" s="75" t="s">
        <v>220</v>
      </c>
      <c r="AA32" s="253" t="s">
        <v>289</v>
      </c>
      <c r="AB32" s="300">
        <v>0.67</v>
      </c>
      <c r="AC32" s="129" t="s">
        <v>220</v>
      </c>
      <c r="AD32" s="144"/>
      <c r="AE32" s="149">
        <v>1</v>
      </c>
      <c r="AF32" s="149">
        <v>0</v>
      </c>
    </row>
    <row r="33" spans="1:33" s="217" customFormat="1" ht="27.75" customHeight="1">
      <c r="A33" s="252">
        <f t="shared" si="0"/>
        <v>24</v>
      </c>
      <c r="B33" s="75"/>
      <c r="C33" s="255">
        <v>1</v>
      </c>
      <c r="D33" s="254"/>
      <c r="E33" s="255"/>
      <c r="F33" s="257"/>
      <c r="G33" s="257"/>
      <c r="H33" s="257"/>
      <c r="I33" s="257"/>
      <c r="J33" s="257"/>
      <c r="K33" s="253"/>
      <c r="L33" s="267"/>
      <c r="M33" s="254" t="s">
        <v>292</v>
      </c>
      <c r="N33" s="226" t="s">
        <v>293</v>
      </c>
      <c r="O33" s="75" t="s">
        <v>294</v>
      </c>
      <c r="P33" s="144" t="s">
        <v>250</v>
      </c>
      <c r="Q33" s="253" t="s">
        <v>214</v>
      </c>
      <c r="R33" s="98"/>
      <c r="S33" s="113" t="s">
        <v>213</v>
      </c>
      <c r="T33" s="254" t="s">
        <v>292</v>
      </c>
      <c r="U33" s="113" t="s">
        <v>213</v>
      </c>
      <c r="V33" s="98" t="s">
        <v>216</v>
      </c>
      <c r="W33" s="98" t="s">
        <v>217</v>
      </c>
      <c r="X33" s="75" t="s">
        <v>294</v>
      </c>
      <c r="Y33" s="245" t="s">
        <v>288</v>
      </c>
      <c r="Z33" s="253" t="s">
        <v>220</v>
      </c>
      <c r="AA33" s="253" t="s">
        <v>289</v>
      </c>
      <c r="AB33" s="300">
        <v>1.4659</v>
      </c>
      <c r="AC33" s="253" t="s">
        <v>220</v>
      </c>
      <c r="AD33" s="144" t="s">
        <v>295</v>
      </c>
      <c r="AE33" s="149">
        <v>1</v>
      </c>
      <c r="AF33" s="149">
        <v>1</v>
      </c>
    </row>
    <row r="34" spans="1:33" s="217" customFormat="1" ht="27.75" customHeight="1">
      <c r="A34" s="252">
        <f t="shared" si="0"/>
        <v>25</v>
      </c>
      <c r="B34" s="75"/>
      <c r="C34" s="255"/>
      <c r="D34" s="254">
        <v>2</v>
      </c>
      <c r="E34" s="255"/>
      <c r="F34" s="257"/>
      <c r="G34" s="257"/>
      <c r="H34" s="257"/>
      <c r="I34" s="257"/>
      <c r="J34" s="257"/>
      <c r="K34" s="253"/>
      <c r="L34" s="268"/>
      <c r="M34" s="254" t="s">
        <v>296</v>
      </c>
      <c r="N34" s="226" t="s">
        <v>297</v>
      </c>
      <c r="O34" s="75" t="s">
        <v>294</v>
      </c>
      <c r="P34" s="144" t="s">
        <v>250</v>
      </c>
      <c r="Q34" s="253" t="s">
        <v>214</v>
      </c>
      <c r="R34" s="98"/>
      <c r="S34" s="113" t="s">
        <v>213</v>
      </c>
      <c r="T34" s="254" t="s">
        <v>220</v>
      </c>
      <c r="U34" s="113" t="s">
        <v>213</v>
      </c>
      <c r="V34" s="98" t="s">
        <v>216</v>
      </c>
      <c r="W34" s="98" t="s">
        <v>217</v>
      </c>
      <c r="X34" s="75" t="s">
        <v>294</v>
      </c>
      <c r="Y34" s="226" t="s">
        <v>254</v>
      </c>
      <c r="Z34" s="253" t="s">
        <v>220</v>
      </c>
      <c r="AA34" s="253" t="s">
        <v>289</v>
      </c>
      <c r="AB34" s="300">
        <v>1.3959999999999999</v>
      </c>
      <c r="AC34" s="253" t="s">
        <v>220</v>
      </c>
      <c r="AD34" s="144" t="s">
        <v>295</v>
      </c>
      <c r="AE34" s="149">
        <v>1</v>
      </c>
      <c r="AF34" s="149">
        <v>1</v>
      </c>
    </row>
    <row r="35" spans="1:33" s="217" customFormat="1" ht="27.75" customHeight="1">
      <c r="A35" s="252">
        <f t="shared" si="0"/>
        <v>26</v>
      </c>
      <c r="B35" s="26"/>
      <c r="C35" s="256"/>
      <c r="D35" s="233">
        <v>2</v>
      </c>
      <c r="E35" s="256"/>
      <c r="F35" s="258"/>
      <c r="G35" s="258"/>
      <c r="H35" s="258"/>
      <c r="I35" s="258"/>
      <c r="J35" s="258"/>
      <c r="K35" s="252"/>
      <c r="L35" s="127" t="s">
        <v>273</v>
      </c>
      <c r="M35" s="233" t="s">
        <v>298</v>
      </c>
      <c r="N35" s="222" t="s">
        <v>299</v>
      </c>
      <c r="O35" s="252" t="s">
        <v>258</v>
      </c>
      <c r="P35" s="26" t="s">
        <v>244</v>
      </c>
      <c r="Q35" s="252" t="s">
        <v>214</v>
      </c>
      <c r="R35" s="91"/>
      <c r="S35" s="94"/>
      <c r="T35" s="233" t="s">
        <v>298</v>
      </c>
      <c r="U35" s="94" t="s">
        <v>213</v>
      </c>
      <c r="V35" s="252" t="s">
        <v>217</v>
      </c>
      <c r="W35" s="215" t="s">
        <v>216</v>
      </c>
      <c r="X35" s="26" t="s">
        <v>258</v>
      </c>
      <c r="Y35" s="252" t="s">
        <v>300</v>
      </c>
      <c r="Z35" s="252" t="s">
        <v>301</v>
      </c>
      <c r="AA35" s="252"/>
      <c r="AB35" s="295">
        <v>8.8999999999999999E-3</v>
      </c>
      <c r="AC35" s="252" t="s">
        <v>220</v>
      </c>
      <c r="AD35" s="140"/>
      <c r="AE35" s="103">
        <v>1</v>
      </c>
      <c r="AF35" s="103">
        <v>1</v>
      </c>
    </row>
    <row r="36" spans="1:33" s="217" customFormat="1" ht="27.75" customHeight="1">
      <c r="A36" s="252">
        <f t="shared" si="0"/>
        <v>27</v>
      </c>
      <c r="B36" s="26"/>
      <c r="C36" s="256"/>
      <c r="D36" s="233">
        <v>2</v>
      </c>
      <c r="E36" s="256"/>
      <c r="F36" s="258"/>
      <c r="G36" s="258"/>
      <c r="H36" s="258"/>
      <c r="I36" s="258"/>
      <c r="J36" s="258"/>
      <c r="K36" s="252"/>
      <c r="L36" s="127" t="s">
        <v>273</v>
      </c>
      <c r="M36" s="233" t="s">
        <v>302</v>
      </c>
      <c r="N36" s="222" t="s">
        <v>303</v>
      </c>
      <c r="O36" s="252" t="s">
        <v>258</v>
      </c>
      <c r="P36" s="26" t="s">
        <v>244</v>
      </c>
      <c r="Q36" s="252" t="s">
        <v>214</v>
      </c>
      <c r="R36" s="91"/>
      <c r="S36" s="94"/>
      <c r="T36" s="233" t="s">
        <v>302</v>
      </c>
      <c r="U36" s="94" t="s">
        <v>213</v>
      </c>
      <c r="V36" s="252" t="s">
        <v>217</v>
      </c>
      <c r="W36" s="215" t="s">
        <v>216</v>
      </c>
      <c r="X36" s="26" t="s">
        <v>258</v>
      </c>
      <c r="Y36" s="252" t="s">
        <v>300</v>
      </c>
      <c r="Z36" s="252" t="s">
        <v>301</v>
      </c>
      <c r="AA36" s="252"/>
      <c r="AB36" s="295">
        <v>2.8000000000000001E-2</v>
      </c>
      <c r="AC36" s="252" t="s">
        <v>220</v>
      </c>
      <c r="AD36" s="140"/>
      <c r="AE36" s="103">
        <v>1</v>
      </c>
      <c r="AF36" s="103">
        <v>1</v>
      </c>
    </row>
    <row r="37" spans="1:33" s="217" customFormat="1" ht="27.75" customHeight="1">
      <c r="A37" s="252">
        <f t="shared" si="0"/>
        <v>28</v>
      </c>
      <c r="B37" s="26"/>
      <c r="C37" s="256"/>
      <c r="D37" s="233">
        <v>2</v>
      </c>
      <c r="E37" s="256"/>
      <c r="F37" s="258"/>
      <c r="G37" s="258"/>
      <c r="H37" s="258"/>
      <c r="I37" s="258"/>
      <c r="J37" s="258"/>
      <c r="K37" s="252"/>
      <c r="L37" s="269" t="s">
        <v>304</v>
      </c>
      <c r="M37" s="227" t="s">
        <v>305</v>
      </c>
      <c r="N37" s="227" t="s">
        <v>306</v>
      </c>
      <c r="O37" s="213" t="s">
        <v>307</v>
      </c>
      <c r="P37" s="214" t="s">
        <v>250</v>
      </c>
      <c r="Q37" s="252" t="s">
        <v>214</v>
      </c>
      <c r="R37" s="215"/>
      <c r="S37" s="216" t="s">
        <v>215</v>
      </c>
      <c r="T37" s="227" t="s">
        <v>305</v>
      </c>
      <c r="U37" s="94" t="s">
        <v>213</v>
      </c>
      <c r="V37" s="252" t="s">
        <v>217</v>
      </c>
      <c r="W37" s="215" t="s">
        <v>216</v>
      </c>
      <c r="X37" s="213" t="s">
        <v>308</v>
      </c>
      <c r="Y37" s="227" t="s">
        <v>309</v>
      </c>
      <c r="Z37" s="252" t="s">
        <v>310</v>
      </c>
      <c r="AA37" s="227" t="s">
        <v>311</v>
      </c>
      <c r="AB37" s="295">
        <v>3.3000000000000002E-2</v>
      </c>
      <c r="AC37" s="252" t="s">
        <v>220</v>
      </c>
      <c r="AD37" s="140"/>
      <c r="AE37" s="103">
        <v>1</v>
      </c>
      <c r="AF37" s="103">
        <v>1</v>
      </c>
    </row>
    <row r="38" spans="1:33" s="251" customFormat="1" ht="35.1" customHeight="1">
      <c r="A38" s="114">
        <f t="shared" si="0"/>
        <v>29</v>
      </c>
      <c r="B38" s="119"/>
      <c r="C38" s="119">
        <v>1</v>
      </c>
      <c r="D38" s="119"/>
      <c r="E38" s="119"/>
      <c r="F38" s="119"/>
      <c r="G38" s="119"/>
      <c r="H38" s="119"/>
      <c r="I38" s="119"/>
      <c r="J38" s="119"/>
      <c r="K38" s="270"/>
      <c r="L38" s="271" t="s">
        <v>312</v>
      </c>
      <c r="M38" s="272" t="s">
        <v>83</v>
      </c>
      <c r="N38" s="73" t="s">
        <v>84</v>
      </c>
      <c r="O38" s="22" t="s">
        <v>252</v>
      </c>
      <c r="P38" s="26" t="s">
        <v>250</v>
      </c>
      <c r="Q38" s="22" t="s">
        <v>214</v>
      </c>
      <c r="R38" s="92"/>
      <c r="S38" s="90" t="s">
        <v>215</v>
      </c>
      <c r="T38" s="272" t="s">
        <v>83</v>
      </c>
      <c r="U38" s="94" t="s">
        <v>213</v>
      </c>
      <c r="V38" s="252" t="s">
        <v>217</v>
      </c>
      <c r="W38" s="215" t="s">
        <v>216</v>
      </c>
      <c r="X38" s="26" t="s">
        <v>252</v>
      </c>
      <c r="Y38" s="73" t="s">
        <v>313</v>
      </c>
      <c r="Z38" s="22" t="s">
        <v>220</v>
      </c>
      <c r="AA38" s="22" t="s">
        <v>314</v>
      </c>
      <c r="AB38" s="130">
        <v>0.11</v>
      </c>
      <c r="AC38" s="22" t="s">
        <v>220</v>
      </c>
      <c r="AD38" s="22"/>
      <c r="AE38" s="199">
        <v>1</v>
      </c>
      <c r="AF38" s="103">
        <v>1</v>
      </c>
    </row>
    <row r="39" spans="1:33" s="217" customFormat="1" ht="27.75" customHeight="1">
      <c r="A39" s="252">
        <f t="shared" si="0"/>
        <v>30</v>
      </c>
      <c r="B39" s="26"/>
      <c r="C39" s="256">
        <v>1</v>
      </c>
      <c r="D39" s="233"/>
      <c r="E39" s="233"/>
      <c r="F39" s="233"/>
      <c r="G39" s="256"/>
      <c r="H39" s="26"/>
      <c r="I39" s="26"/>
      <c r="J39" s="26"/>
      <c r="K39" s="26"/>
      <c r="L39" s="271"/>
      <c r="M39" s="26" t="s">
        <v>315</v>
      </c>
      <c r="N39" s="222" t="s">
        <v>316</v>
      </c>
      <c r="O39" s="26" t="s">
        <v>222</v>
      </c>
      <c r="P39" s="140" t="s">
        <v>250</v>
      </c>
      <c r="Q39" s="252" t="s">
        <v>214</v>
      </c>
      <c r="R39" s="91"/>
      <c r="S39" s="94" t="s">
        <v>215</v>
      </c>
      <c r="T39" s="237" t="s">
        <v>220</v>
      </c>
      <c r="U39" s="94" t="s">
        <v>223</v>
      </c>
      <c r="V39" s="252" t="s">
        <v>217</v>
      </c>
      <c r="W39" s="215" t="s">
        <v>216</v>
      </c>
      <c r="X39" s="26" t="s">
        <v>212</v>
      </c>
      <c r="Y39" s="237" t="s">
        <v>288</v>
      </c>
      <c r="Z39" s="252" t="s">
        <v>220</v>
      </c>
      <c r="AA39" s="252" t="s">
        <v>220</v>
      </c>
      <c r="AB39" s="295">
        <v>1.1000000000000001</v>
      </c>
      <c r="AC39" s="252" t="s">
        <v>220</v>
      </c>
      <c r="AD39" s="91"/>
      <c r="AE39" s="103">
        <v>1</v>
      </c>
      <c r="AF39" s="103">
        <v>1</v>
      </c>
    </row>
    <row r="40" spans="1:33" s="217" customFormat="1" ht="27.75" customHeight="1">
      <c r="A40" s="252">
        <f t="shared" si="0"/>
        <v>31</v>
      </c>
      <c r="B40" s="26"/>
      <c r="C40" s="256">
        <v>1</v>
      </c>
      <c r="D40" s="233"/>
      <c r="E40" s="233"/>
      <c r="F40" s="233"/>
      <c r="G40" s="256"/>
      <c r="H40" s="26"/>
      <c r="I40" s="26"/>
      <c r="J40" s="26"/>
      <c r="K40" s="26"/>
      <c r="L40" s="271"/>
      <c r="M40" s="26" t="s">
        <v>89</v>
      </c>
      <c r="N40" s="222" t="s">
        <v>90</v>
      </c>
      <c r="O40" s="26" t="s">
        <v>252</v>
      </c>
      <c r="P40" s="140" t="s">
        <v>250</v>
      </c>
      <c r="Q40" s="252" t="s">
        <v>214</v>
      </c>
      <c r="R40" s="91"/>
      <c r="S40" s="94" t="s">
        <v>213</v>
      </c>
      <c r="T40" s="26" t="s">
        <v>89</v>
      </c>
      <c r="U40" s="94" t="s">
        <v>213</v>
      </c>
      <c r="V40" s="252" t="s">
        <v>217</v>
      </c>
      <c r="W40" s="215" t="s">
        <v>216</v>
      </c>
      <c r="X40" s="26" t="s">
        <v>252</v>
      </c>
      <c r="Y40" s="237" t="s">
        <v>317</v>
      </c>
      <c r="Z40" s="252" t="s">
        <v>220</v>
      </c>
      <c r="AA40" s="252" t="s">
        <v>318</v>
      </c>
      <c r="AB40" s="295">
        <v>1.4999999999999999E-2</v>
      </c>
      <c r="AC40" s="252" t="s">
        <v>220</v>
      </c>
      <c r="AD40" s="91"/>
      <c r="AE40" s="103">
        <v>1</v>
      </c>
      <c r="AF40" s="103">
        <v>1</v>
      </c>
    </row>
    <row r="41" spans="1:33" s="217" customFormat="1" ht="27.75" customHeight="1">
      <c r="A41" s="252">
        <f t="shared" si="0"/>
        <v>32</v>
      </c>
      <c r="B41" s="26"/>
      <c r="C41" s="256">
        <v>1</v>
      </c>
      <c r="D41" s="233"/>
      <c r="E41" s="233"/>
      <c r="F41" s="233"/>
      <c r="G41" s="256"/>
      <c r="H41" s="26"/>
      <c r="I41" s="26"/>
      <c r="J41" s="26"/>
      <c r="K41" s="26"/>
      <c r="L41" s="271" t="s">
        <v>304</v>
      </c>
      <c r="M41" s="227" t="s">
        <v>93</v>
      </c>
      <c r="N41" s="213" t="s">
        <v>94</v>
      </c>
      <c r="O41" s="213" t="s">
        <v>307</v>
      </c>
      <c r="P41" s="214" t="s">
        <v>250</v>
      </c>
      <c r="Q41" s="252" t="s">
        <v>214</v>
      </c>
      <c r="R41" s="215"/>
      <c r="S41" s="216" t="s">
        <v>215</v>
      </c>
      <c r="T41" s="213" t="s">
        <v>93</v>
      </c>
      <c r="U41" s="285" t="s">
        <v>223</v>
      </c>
      <c r="V41" s="252" t="s">
        <v>217</v>
      </c>
      <c r="W41" s="215" t="s">
        <v>216</v>
      </c>
      <c r="X41" s="213" t="s">
        <v>308</v>
      </c>
      <c r="Y41" s="227" t="s">
        <v>309</v>
      </c>
      <c r="Z41" s="302" t="s">
        <v>310</v>
      </c>
      <c r="AA41" s="252" t="s">
        <v>319</v>
      </c>
      <c r="AB41" s="295">
        <v>7.4999999999999997E-3</v>
      </c>
      <c r="AC41" s="252" t="s">
        <v>220</v>
      </c>
      <c r="AD41" s="91" t="s">
        <v>225</v>
      </c>
      <c r="AE41" s="103">
        <v>1</v>
      </c>
      <c r="AF41" s="103">
        <v>1</v>
      </c>
    </row>
    <row r="42" spans="1:33" s="217" customFormat="1" ht="27.75" customHeight="1">
      <c r="A42" s="252">
        <f t="shared" si="0"/>
        <v>33</v>
      </c>
      <c r="B42" s="26"/>
      <c r="C42" s="256">
        <v>1</v>
      </c>
      <c r="D42" s="233"/>
      <c r="E42" s="233"/>
      <c r="F42" s="233"/>
      <c r="G42" s="256"/>
      <c r="H42" s="26"/>
      <c r="I42" s="26"/>
      <c r="J42" s="26"/>
      <c r="K42" s="26"/>
      <c r="L42" s="271" t="s">
        <v>304</v>
      </c>
      <c r="M42" s="213" t="s">
        <v>320</v>
      </c>
      <c r="N42" s="213" t="s">
        <v>321</v>
      </c>
      <c r="O42" s="213" t="s">
        <v>228</v>
      </c>
      <c r="P42" s="214" t="s">
        <v>250</v>
      </c>
      <c r="Q42" s="252" t="s">
        <v>214</v>
      </c>
      <c r="R42" s="215"/>
      <c r="S42" s="216" t="s">
        <v>215</v>
      </c>
      <c r="T42" s="243" t="s">
        <v>220</v>
      </c>
      <c r="U42" s="285" t="s">
        <v>223</v>
      </c>
      <c r="V42" s="252" t="s">
        <v>217</v>
      </c>
      <c r="W42" s="215" t="s">
        <v>216</v>
      </c>
      <c r="X42" s="213" t="s">
        <v>228</v>
      </c>
      <c r="Y42" s="252" t="s">
        <v>322</v>
      </c>
      <c r="Z42" s="252" t="s">
        <v>220</v>
      </c>
      <c r="AA42" s="252" t="s">
        <v>220</v>
      </c>
      <c r="AB42" s="252">
        <v>1E-3</v>
      </c>
      <c r="AC42" s="252"/>
      <c r="AD42" s="91"/>
      <c r="AE42" s="103">
        <v>4</v>
      </c>
      <c r="AF42" s="103">
        <v>4</v>
      </c>
    </row>
    <row r="43" spans="1:33" s="217" customFormat="1" ht="27.75" customHeight="1">
      <c r="A43" s="252">
        <f t="shared" si="0"/>
        <v>34</v>
      </c>
      <c r="B43" s="26"/>
      <c r="C43" s="256">
        <v>1</v>
      </c>
      <c r="D43" s="233"/>
      <c r="E43" s="233"/>
      <c r="F43" s="233"/>
      <c r="G43" s="256"/>
      <c r="H43" s="26"/>
      <c r="I43" s="26"/>
      <c r="J43" s="26"/>
      <c r="K43" s="26"/>
      <c r="L43" s="271" t="s">
        <v>265</v>
      </c>
      <c r="M43" s="26" t="s">
        <v>323</v>
      </c>
      <c r="N43" s="273" t="s">
        <v>324</v>
      </c>
      <c r="O43" s="26" t="s">
        <v>222</v>
      </c>
      <c r="P43" s="140" t="s">
        <v>250</v>
      </c>
      <c r="Q43" s="252" t="s">
        <v>214</v>
      </c>
      <c r="R43" s="91"/>
      <c r="S43" s="94" t="s">
        <v>215</v>
      </c>
      <c r="T43" s="237" t="s">
        <v>220</v>
      </c>
      <c r="U43" s="94" t="s">
        <v>223</v>
      </c>
      <c r="V43" s="252" t="s">
        <v>217</v>
      </c>
      <c r="W43" s="215" t="s">
        <v>216</v>
      </c>
      <c r="X43" s="26" t="s">
        <v>212</v>
      </c>
      <c r="Y43" s="237" t="s">
        <v>288</v>
      </c>
      <c r="Z43" s="252" t="s">
        <v>220</v>
      </c>
      <c r="AA43" s="252" t="s">
        <v>220</v>
      </c>
      <c r="AB43" s="295">
        <v>0.3</v>
      </c>
      <c r="AC43" s="252" t="s">
        <v>220</v>
      </c>
      <c r="AD43" s="91"/>
      <c r="AE43" s="103">
        <v>1</v>
      </c>
      <c r="AF43" s="103">
        <v>1</v>
      </c>
    </row>
    <row r="44" spans="1:33" s="217" customFormat="1" ht="27.75" customHeight="1">
      <c r="A44" s="253">
        <f t="shared" si="0"/>
        <v>35</v>
      </c>
      <c r="B44" s="75"/>
      <c r="C44" s="255">
        <v>1</v>
      </c>
      <c r="D44" s="254"/>
      <c r="E44" s="254"/>
      <c r="F44" s="254"/>
      <c r="G44" s="255"/>
      <c r="H44" s="75"/>
      <c r="I44" s="75"/>
      <c r="J44" s="75"/>
      <c r="K44" s="75"/>
      <c r="L44" s="274" t="s">
        <v>274</v>
      </c>
      <c r="M44" s="75" t="s">
        <v>325</v>
      </c>
      <c r="N44" s="275" t="s">
        <v>152</v>
      </c>
      <c r="O44" s="75" t="s">
        <v>222</v>
      </c>
      <c r="P44" s="144" t="s">
        <v>213</v>
      </c>
      <c r="Q44" s="253" t="s">
        <v>326</v>
      </c>
      <c r="R44" s="98"/>
      <c r="S44" s="113" t="s">
        <v>213</v>
      </c>
      <c r="T44" s="245" t="str">
        <f>M44</f>
        <v>SHT0013666</v>
      </c>
      <c r="U44" s="113" t="s">
        <v>213</v>
      </c>
      <c r="V44" s="286" t="s">
        <v>216</v>
      </c>
      <c r="W44" s="98" t="s">
        <v>217</v>
      </c>
      <c r="X44" s="75" t="s">
        <v>212</v>
      </c>
      <c r="Y44" s="245" t="s">
        <v>219</v>
      </c>
      <c r="Z44" s="253" t="s">
        <v>220</v>
      </c>
      <c r="AA44" s="253" t="s">
        <v>327</v>
      </c>
      <c r="AB44" s="300" t="s">
        <v>328</v>
      </c>
      <c r="AC44" s="253" t="s">
        <v>220</v>
      </c>
      <c r="AD44" s="474" t="s">
        <v>329</v>
      </c>
      <c r="AE44" s="149">
        <v>1</v>
      </c>
      <c r="AF44" s="149">
        <v>0</v>
      </c>
    </row>
    <row r="45" spans="1:33" s="217" customFormat="1" ht="27.75" customHeight="1">
      <c r="A45" s="253">
        <f t="shared" si="0"/>
        <v>36</v>
      </c>
      <c r="B45" s="75"/>
      <c r="C45" s="255">
        <v>1</v>
      </c>
      <c r="D45" s="254"/>
      <c r="E45" s="254"/>
      <c r="F45" s="254"/>
      <c r="G45" s="255"/>
      <c r="H45" s="75"/>
      <c r="I45" s="75"/>
      <c r="J45" s="75"/>
      <c r="K45" s="75"/>
      <c r="L45" s="274" t="s">
        <v>274</v>
      </c>
      <c r="M45" s="75" t="s">
        <v>330</v>
      </c>
      <c r="N45" s="275" t="s">
        <v>154</v>
      </c>
      <c r="O45" s="276" t="s">
        <v>228</v>
      </c>
      <c r="P45" s="144"/>
      <c r="Q45" s="253"/>
      <c r="R45" s="98"/>
      <c r="S45" s="113" t="s">
        <v>213</v>
      </c>
      <c r="T45" s="75" t="s">
        <v>330</v>
      </c>
      <c r="U45" s="113" t="s">
        <v>213</v>
      </c>
      <c r="V45" s="286" t="s">
        <v>216</v>
      </c>
      <c r="W45" s="98" t="s">
        <v>217</v>
      </c>
      <c r="X45" s="75" t="s">
        <v>331</v>
      </c>
      <c r="Y45" s="245" t="s">
        <v>309</v>
      </c>
      <c r="Z45" s="253" t="s">
        <v>220</v>
      </c>
      <c r="AA45" s="253" t="s">
        <v>332</v>
      </c>
      <c r="AB45" s="300">
        <v>5.0999999999999997E-2</v>
      </c>
      <c r="AC45" s="253" t="s">
        <v>220</v>
      </c>
      <c r="AD45" s="475"/>
      <c r="AE45" s="149">
        <v>1</v>
      </c>
      <c r="AF45" s="149">
        <v>0</v>
      </c>
    </row>
    <row r="46" spans="1:33" s="217" customFormat="1" ht="27.75" customHeight="1">
      <c r="A46" s="253">
        <f t="shared" si="0"/>
        <v>37</v>
      </c>
      <c r="B46" s="75"/>
      <c r="C46" s="255">
        <v>1</v>
      </c>
      <c r="D46" s="254"/>
      <c r="E46" s="254"/>
      <c r="F46" s="254"/>
      <c r="G46" s="255"/>
      <c r="H46" s="75"/>
      <c r="I46" s="75"/>
      <c r="J46" s="75"/>
      <c r="K46" s="75"/>
      <c r="L46" s="274" t="s">
        <v>274</v>
      </c>
      <c r="M46" s="75" t="s">
        <v>333</v>
      </c>
      <c r="N46" s="275" t="s">
        <v>156</v>
      </c>
      <c r="O46" s="75" t="s">
        <v>252</v>
      </c>
      <c r="P46" s="144"/>
      <c r="Q46" s="253"/>
      <c r="R46" s="98"/>
      <c r="S46" s="113" t="s">
        <v>213</v>
      </c>
      <c r="T46" s="75" t="s">
        <v>333</v>
      </c>
      <c r="U46" s="113" t="s">
        <v>213</v>
      </c>
      <c r="V46" s="286" t="s">
        <v>216</v>
      </c>
      <c r="W46" s="98" t="s">
        <v>217</v>
      </c>
      <c r="X46" s="75" t="s">
        <v>334</v>
      </c>
      <c r="Y46" s="245" t="s">
        <v>335</v>
      </c>
      <c r="Z46" s="253" t="s">
        <v>220</v>
      </c>
      <c r="AA46" s="253" t="s">
        <v>336</v>
      </c>
      <c r="AB46" s="300">
        <v>1.2999999999999999E-2</v>
      </c>
      <c r="AC46" s="253" t="s">
        <v>220</v>
      </c>
      <c r="AD46" s="476"/>
      <c r="AE46" s="149">
        <v>1</v>
      </c>
      <c r="AF46" s="149">
        <v>0</v>
      </c>
    </row>
    <row r="47" spans="1:33" s="217" customFormat="1" ht="24" customHeight="1">
      <c r="A47" s="253">
        <f t="shared" si="0"/>
        <v>38</v>
      </c>
      <c r="B47" s="75"/>
      <c r="C47" s="75">
        <v>1</v>
      </c>
      <c r="D47" s="75"/>
      <c r="E47" s="75"/>
      <c r="F47" s="75"/>
      <c r="G47" s="75"/>
      <c r="H47" s="75"/>
      <c r="I47" s="75"/>
      <c r="J47" s="75"/>
      <c r="K47" s="253"/>
      <c r="L47" s="277"/>
      <c r="M47" s="226" t="s">
        <v>337</v>
      </c>
      <c r="N47" s="226" t="s">
        <v>338</v>
      </c>
      <c r="O47" s="75" t="s">
        <v>252</v>
      </c>
      <c r="P47" s="110" t="s">
        <v>250</v>
      </c>
      <c r="Q47" s="253" t="s">
        <v>214</v>
      </c>
      <c r="R47" s="75"/>
      <c r="S47" s="113" t="s">
        <v>215</v>
      </c>
      <c r="T47" s="226" t="s">
        <v>339</v>
      </c>
      <c r="U47" s="113" t="s">
        <v>340</v>
      </c>
      <c r="V47" s="253" t="s">
        <v>217</v>
      </c>
      <c r="W47" s="286" t="s">
        <v>216</v>
      </c>
      <c r="X47" s="75" t="s">
        <v>252</v>
      </c>
      <c r="Y47" s="98" t="s">
        <v>341</v>
      </c>
      <c r="Z47" s="253" t="s">
        <v>220</v>
      </c>
      <c r="AA47" s="255" t="s">
        <v>342</v>
      </c>
      <c r="AB47" s="151">
        <v>3.61E-2</v>
      </c>
      <c r="AC47" s="75" t="s">
        <v>220</v>
      </c>
      <c r="AD47" s="75" t="s">
        <v>221</v>
      </c>
      <c r="AE47" s="149">
        <v>1</v>
      </c>
      <c r="AF47" s="149">
        <v>1</v>
      </c>
      <c r="AG47" s="5" t="s">
        <v>343</v>
      </c>
    </row>
    <row r="48" spans="1:33" s="217" customFormat="1" ht="24" customHeight="1">
      <c r="A48" s="252">
        <f t="shared" si="0"/>
        <v>39</v>
      </c>
      <c r="B48" s="26"/>
      <c r="C48" s="252">
        <v>1</v>
      </c>
      <c r="D48" s="26"/>
      <c r="E48" s="26"/>
      <c r="F48" s="26"/>
      <c r="G48" s="26"/>
      <c r="H48" s="26"/>
      <c r="I48" s="26"/>
      <c r="J48" s="26"/>
      <c r="K48" s="26"/>
      <c r="L48" s="263" t="s">
        <v>344</v>
      </c>
      <c r="M48" s="26" t="s">
        <v>345</v>
      </c>
      <c r="N48" s="26" t="s">
        <v>346</v>
      </c>
      <c r="O48" s="26" t="s">
        <v>252</v>
      </c>
      <c r="P48" s="74" t="s">
        <v>250</v>
      </c>
      <c r="Q48" s="252" t="s">
        <v>214</v>
      </c>
      <c r="R48" s="26"/>
      <c r="S48" s="94" t="s">
        <v>215</v>
      </c>
      <c r="T48" s="26" t="s">
        <v>347</v>
      </c>
      <c r="U48" s="94" t="s">
        <v>223</v>
      </c>
      <c r="V48" s="252" t="s">
        <v>217</v>
      </c>
      <c r="W48" s="215" t="s">
        <v>216</v>
      </c>
      <c r="X48" s="26" t="s">
        <v>252</v>
      </c>
      <c r="Y48" s="91" t="s">
        <v>341</v>
      </c>
      <c r="Z48" s="252" t="s">
        <v>220</v>
      </c>
      <c r="AA48" s="303" t="s">
        <v>348</v>
      </c>
      <c r="AB48" s="118">
        <v>2.2700000000000001E-2</v>
      </c>
      <c r="AC48" s="26" t="s">
        <v>220</v>
      </c>
      <c r="AD48" s="26" t="s">
        <v>349</v>
      </c>
      <c r="AE48" s="103">
        <v>1</v>
      </c>
      <c r="AF48" s="103">
        <v>1</v>
      </c>
    </row>
    <row r="49" spans="1:35" s="217" customFormat="1" ht="24" customHeight="1">
      <c r="A49" s="253">
        <f t="shared" si="0"/>
        <v>40</v>
      </c>
      <c r="B49" s="75"/>
      <c r="C49" s="253">
        <v>1</v>
      </c>
      <c r="D49" s="75"/>
      <c r="E49" s="75"/>
      <c r="F49" s="75"/>
      <c r="G49" s="75"/>
      <c r="H49" s="75"/>
      <c r="I49" s="75"/>
      <c r="J49" s="75"/>
      <c r="K49" s="75"/>
      <c r="L49" s="277"/>
      <c r="M49" s="75" t="s">
        <v>350</v>
      </c>
      <c r="N49" s="275" t="s">
        <v>351</v>
      </c>
      <c r="O49" s="75" t="s">
        <v>222</v>
      </c>
      <c r="P49" s="110" t="s">
        <v>250</v>
      </c>
      <c r="Q49" s="253" t="s">
        <v>214</v>
      </c>
      <c r="R49" s="75"/>
      <c r="S49" s="113" t="s">
        <v>215</v>
      </c>
      <c r="T49" s="75" t="s">
        <v>352</v>
      </c>
      <c r="U49" s="113" t="s">
        <v>223</v>
      </c>
      <c r="V49" s="253" t="s">
        <v>217</v>
      </c>
      <c r="W49" s="286" t="s">
        <v>216</v>
      </c>
      <c r="X49" s="75" t="s">
        <v>218</v>
      </c>
      <c r="Y49" s="226" t="s">
        <v>219</v>
      </c>
      <c r="Z49" s="253" t="s">
        <v>220</v>
      </c>
      <c r="AA49" s="253" t="s">
        <v>353</v>
      </c>
      <c r="AB49" s="117" t="s">
        <v>220</v>
      </c>
      <c r="AC49" s="75" t="s">
        <v>220</v>
      </c>
      <c r="AD49" s="75" t="s">
        <v>221</v>
      </c>
      <c r="AE49" s="149">
        <v>1</v>
      </c>
      <c r="AF49" s="149">
        <v>1</v>
      </c>
      <c r="AG49" s="213" t="s">
        <v>354</v>
      </c>
    </row>
    <row r="50" spans="1:35" s="217" customFormat="1" ht="24" customHeight="1">
      <c r="A50" s="252">
        <f t="shared" si="0"/>
        <v>41</v>
      </c>
      <c r="B50" s="26"/>
      <c r="C50" s="252">
        <v>1</v>
      </c>
      <c r="D50" s="26"/>
      <c r="E50" s="26"/>
      <c r="F50" s="26"/>
      <c r="G50" s="26"/>
      <c r="H50" s="26"/>
      <c r="I50" s="26"/>
      <c r="J50" s="26"/>
      <c r="K50" s="26"/>
      <c r="L50" s="263" t="s">
        <v>265</v>
      </c>
      <c r="M50" s="256" t="s">
        <v>355</v>
      </c>
      <c r="N50" s="222" t="s">
        <v>356</v>
      </c>
      <c r="O50" s="237" t="s">
        <v>357</v>
      </c>
      <c r="P50" s="74" t="s">
        <v>250</v>
      </c>
      <c r="Q50" s="252" t="s">
        <v>214</v>
      </c>
      <c r="R50" s="282"/>
      <c r="S50" s="94" t="s">
        <v>215</v>
      </c>
      <c r="T50" s="256" t="s">
        <v>355</v>
      </c>
      <c r="U50" s="94" t="s">
        <v>223</v>
      </c>
      <c r="V50" s="252" t="s">
        <v>217</v>
      </c>
      <c r="W50" s="215" t="s">
        <v>216</v>
      </c>
      <c r="X50" s="237" t="s">
        <v>357</v>
      </c>
      <c r="Y50" s="304" t="s">
        <v>358</v>
      </c>
      <c r="Z50" s="252" t="s">
        <v>359</v>
      </c>
      <c r="AA50" s="232" t="s">
        <v>360</v>
      </c>
      <c r="AB50" s="222">
        <v>2.5000000000000001E-3</v>
      </c>
      <c r="AC50" s="26" t="s">
        <v>220</v>
      </c>
      <c r="AD50" s="26"/>
      <c r="AE50" s="103">
        <v>1</v>
      </c>
      <c r="AF50" s="103">
        <v>1</v>
      </c>
    </row>
    <row r="51" spans="1:35" s="217" customFormat="1" ht="24" customHeight="1">
      <c r="A51" s="252">
        <f t="shared" si="0"/>
        <v>42</v>
      </c>
      <c r="B51" s="26"/>
      <c r="C51" s="252">
        <v>1</v>
      </c>
      <c r="D51" s="26"/>
      <c r="E51" s="26"/>
      <c r="F51" s="26"/>
      <c r="G51" s="26"/>
      <c r="H51" s="26"/>
      <c r="I51" s="26"/>
      <c r="J51" s="26"/>
      <c r="K51" s="26"/>
      <c r="L51" s="263"/>
      <c r="M51" s="278" t="s">
        <v>361</v>
      </c>
      <c r="N51" s="26" t="s">
        <v>362</v>
      </c>
      <c r="O51" s="278" t="s">
        <v>228</v>
      </c>
      <c r="P51" s="26" t="s">
        <v>250</v>
      </c>
      <c r="Q51" s="287" t="s">
        <v>214</v>
      </c>
      <c r="R51" s="91"/>
      <c r="S51" s="94" t="s">
        <v>215</v>
      </c>
      <c r="T51" s="278" t="s">
        <v>220</v>
      </c>
      <c r="U51" s="94" t="s">
        <v>223</v>
      </c>
      <c r="V51" s="252" t="s">
        <v>217</v>
      </c>
      <c r="W51" s="215" t="s">
        <v>216</v>
      </c>
      <c r="X51" s="26" t="s">
        <v>228</v>
      </c>
      <c r="Y51" s="287" t="s">
        <v>363</v>
      </c>
      <c r="Z51" s="26" t="s">
        <v>220</v>
      </c>
      <c r="AA51" s="287" t="s">
        <v>364</v>
      </c>
      <c r="AB51" s="305">
        <v>8.9999999999999998E-4</v>
      </c>
      <c r="AC51" s="140" t="s">
        <v>365</v>
      </c>
      <c r="AD51" s="140"/>
      <c r="AE51" s="103">
        <v>1</v>
      </c>
      <c r="AF51" s="306">
        <v>1</v>
      </c>
    </row>
    <row r="52" spans="1:35" s="217" customFormat="1" ht="24" customHeight="1">
      <c r="A52" s="252">
        <f t="shared" si="0"/>
        <v>43</v>
      </c>
      <c r="B52" s="26"/>
      <c r="C52" s="252">
        <v>1</v>
      </c>
      <c r="D52" s="26"/>
      <c r="E52" s="26"/>
      <c r="F52" s="26"/>
      <c r="G52" s="26"/>
      <c r="H52" s="26"/>
      <c r="I52" s="26"/>
      <c r="J52" s="26"/>
      <c r="K52" s="26"/>
      <c r="L52" s="263"/>
      <c r="M52" s="222" t="s">
        <v>366</v>
      </c>
      <c r="N52" s="222" t="s">
        <v>367</v>
      </c>
      <c r="O52" s="26" t="s">
        <v>228</v>
      </c>
      <c r="P52" s="74" t="s">
        <v>244</v>
      </c>
      <c r="Q52" s="252" t="s">
        <v>214</v>
      </c>
      <c r="R52" s="282"/>
      <c r="S52" s="90" t="s">
        <v>215</v>
      </c>
      <c r="T52" s="26" t="s">
        <v>220</v>
      </c>
      <c r="U52" s="94" t="s">
        <v>220</v>
      </c>
      <c r="V52" s="252" t="s">
        <v>217</v>
      </c>
      <c r="W52" s="215" t="s">
        <v>216</v>
      </c>
      <c r="X52" s="26" t="s">
        <v>228</v>
      </c>
      <c r="Y52" s="222" t="s">
        <v>368</v>
      </c>
      <c r="Z52" s="252" t="s">
        <v>220</v>
      </c>
      <c r="AA52" s="232" t="s">
        <v>220</v>
      </c>
      <c r="AB52" s="222">
        <v>1.5E-3</v>
      </c>
      <c r="AC52" s="26" t="s">
        <v>220</v>
      </c>
      <c r="AD52" s="26"/>
      <c r="AE52" s="103">
        <v>1</v>
      </c>
      <c r="AF52" s="103">
        <v>1</v>
      </c>
      <c r="AH52" s="217" t="s">
        <v>369</v>
      </c>
    </row>
    <row r="53" spans="1:35" s="217" customFormat="1" ht="24" customHeight="1">
      <c r="A53" s="252">
        <f t="shared" si="0"/>
        <v>44</v>
      </c>
      <c r="B53" s="26"/>
      <c r="C53" s="252">
        <v>1</v>
      </c>
      <c r="D53" s="26"/>
      <c r="E53" s="26"/>
      <c r="F53" s="26"/>
      <c r="G53" s="26"/>
      <c r="H53" s="26"/>
      <c r="I53" s="26"/>
      <c r="J53" s="26"/>
      <c r="K53" s="252"/>
      <c r="L53" s="263" t="s">
        <v>370</v>
      </c>
      <c r="M53" s="222" t="s">
        <v>79</v>
      </c>
      <c r="N53" s="222" t="s">
        <v>80</v>
      </c>
      <c r="O53" s="26" t="s">
        <v>252</v>
      </c>
      <c r="P53" s="74" t="s">
        <v>250</v>
      </c>
      <c r="Q53" s="252" t="s">
        <v>214</v>
      </c>
      <c r="R53" s="26"/>
      <c r="S53" s="94" t="s">
        <v>215</v>
      </c>
      <c r="T53" s="222" t="s">
        <v>79</v>
      </c>
      <c r="U53" s="94" t="s">
        <v>223</v>
      </c>
      <c r="V53" s="252" t="s">
        <v>217</v>
      </c>
      <c r="W53" s="215" t="s">
        <v>216</v>
      </c>
      <c r="X53" s="26" t="s">
        <v>252</v>
      </c>
      <c r="Y53" s="222" t="s">
        <v>371</v>
      </c>
      <c r="Z53" s="252" t="s">
        <v>220</v>
      </c>
      <c r="AA53" s="256" t="s">
        <v>372</v>
      </c>
      <c r="AB53" s="150">
        <v>0.33069999999999999</v>
      </c>
      <c r="AC53" s="26" t="s">
        <v>220</v>
      </c>
      <c r="AD53" s="26"/>
      <c r="AE53" s="103">
        <v>1</v>
      </c>
      <c r="AF53" s="103">
        <v>1</v>
      </c>
    </row>
    <row r="54" spans="1:35" s="217" customFormat="1" ht="24" customHeight="1">
      <c r="A54" s="252">
        <f t="shared" si="0"/>
        <v>45</v>
      </c>
      <c r="B54" s="26"/>
      <c r="C54" s="252">
        <v>1</v>
      </c>
      <c r="D54" s="26"/>
      <c r="E54" s="26"/>
      <c r="F54" s="26"/>
      <c r="G54" s="26"/>
      <c r="H54" s="26"/>
      <c r="I54" s="26"/>
      <c r="J54" s="26"/>
      <c r="K54" s="252"/>
      <c r="L54" s="263" t="s">
        <v>370</v>
      </c>
      <c r="M54" s="222" t="s">
        <v>91</v>
      </c>
      <c r="N54" s="222" t="s">
        <v>92</v>
      </c>
      <c r="O54" s="26" t="s">
        <v>252</v>
      </c>
      <c r="P54" s="74" t="s">
        <v>250</v>
      </c>
      <c r="Q54" s="252" t="s">
        <v>214</v>
      </c>
      <c r="R54" s="26"/>
      <c r="S54" s="94" t="s">
        <v>215</v>
      </c>
      <c r="T54" s="222" t="s">
        <v>91</v>
      </c>
      <c r="U54" s="94" t="s">
        <v>223</v>
      </c>
      <c r="V54" s="252" t="s">
        <v>217</v>
      </c>
      <c r="W54" s="215" t="s">
        <v>216</v>
      </c>
      <c r="X54" s="26" t="s">
        <v>252</v>
      </c>
      <c r="Y54" s="222" t="s">
        <v>371</v>
      </c>
      <c r="Z54" s="252" t="s">
        <v>220</v>
      </c>
      <c r="AA54" s="256" t="s">
        <v>373</v>
      </c>
      <c r="AB54" s="150">
        <v>0.31009999999999999</v>
      </c>
      <c r="AC54" s="26" t="s">
        <v>220</v>
      </c>
      <c r="AD54" s="26"/>
      <c r="AE54" s="103">
        <v>1</v>
      </c>
      <c r="AF54" s="103">
        <v>1</v>
      </c>
    </row>
    <row r="55" spans="1:35" s="217" customFormat="1" ht="24" customHeight="1">
      <c r="A55" s="252">
        <f t="shared" si="0"/>
        <v>46</v>
      </c>
      <c r="B55" s="26"/>
      <c r="C55" s="26">
        <v>1</v>
      </c>
      <c r="D55" s="252"/>
      <c r="E55" s="252"/>
      <c r="F55" s="26"/>
      <c r="G55" s="26"/>
      <c r="H55" s="26"/>
      <c r="I55" s="26"/>
      <c r="J55" s="26"/>
      <c r="K55" s="26"/>
      <c r="L55" s="263" t="s">
        <v>370</v>
      </c>
      <c r="M55" s="222" t="s">
        <v>95</v>
      </c>
      <c r="N55" s="222" t="s">
        <v>96</v>
      </c>
      <c r="O55" s="26" t="s">
        <v>252</v>
      </c>
      <c r="P55" s="140" t="s">
        <v>250</v>
      </c>
      <c r="Q55" s="252" t="s">
        <v>214</v>
      </c>
      <c r="R55" s="256"/>
      <c r="S55" s="94" t="s">
        <v>215</v>
      </c>
      <c r="T55" s="222" t="s">
        <v>95</v>
      </c>
      <c r="U55" s="94" t="s">
        <v>223</v>
      </c>
      <c r="V55" s="252" t="s">
        <v>217</v>
      </c>
      <c r="W55" s="215" t="s">
        <v>216</v>
      </c>
      <c r="X55" s="26" t="s">
        <v>252</v>
      </c>
      <c r="Y55" s="222" t="s">
        <v>371</v>
      </c>
      <c r="Z55" s="252" t="s">
        <v>220</v>
      </c>
      <c r="AA55" s="256" t="s">
        <v>374</v>
      </c>
      <c r="AB55" s="150">
        <v>0.1137</v>
      </c>
      <c r="AC55" s="26" t="s">
        <v>220</v>
      </c>
      <c r="AD55" s="26"/>
      <c r="AE55" s="103">
        <v>1</v>
      </c>
      <c r="AF55" s="103">
        <v>1</v>
      </c>
    </row>
    <row r="56" spans="1:35" s="217" customFormat="1" ht="24" customHeight="1">
      <c r="A56" s="253">
        <f t="shared" si="0"/>
        <v>47</v>
      </c>
      <c r="B56" s="75"/>
      <c r="C56" s="253">
        <v>1</v>
      </c>
      <c r="D56" s="75"/>
      <c r="E56" s="75"/>
      <c r="F56" s="75"/>
      <c r="G56" s="75"/>
      <c r="H56" s="75"/>
      <c r="I56" s="75"/>
      <c r="J56" s="75"/>
      <c r="K56" s="75"/>
      <c r="L56" s="277"/>
      <c r="M56" s="226" t="s">
        <v>375</v>
      </c>
      <c r="N56" s="226" t="s">
        <v>376</v>
      </c>
      <c r="O56" s="75" t="s">
        <v>252</v>
      </c>
      <c r="P56" s="110" t="s">
        <v>250</v>
      </c>
      <c r="Q56" s="253" t="s">
        <v>214</v>
      </c>
      <c r="R56" s="288"/>
      <c r="S56" s="113" t="s">
        <v>215</v>
      </c>
      <c r="T56" s="75" t="s">
        <v>377</v>
      </c>
      <c r="U56" s="113" t="s">
        <v>223</v>
      </c>
      <c r="V56" s="253" t="s">
        <v>217</v>
      </c>
      <c r="W56" s="286" t="s">
        <v>216</v>
      </c>
      <c r="X56" s="75" t="s">
        <v>252</v>
      </c>
      <c r="Y56" s="98" t="s">
        <v>341</v>
      </c>
      <c r="Z56" s="253" t="s">
        <v>220</v>
      </c>
      <c r="AA56" s="255" t="s">
        <v>378</v>
      </c>
      <c r="AB56" s="151">
        <v>2.53E-2</v>
      </c>
      <c r="AC56" s="75" t="s">
        <v>220</v>
      </c>
      <c r="AD56" s="75" t="s">
        <v>221</v>
      </c>
      <c r="AE56" s="149">
        <v>1</v>
      </c>
      <c r="AF56" s="149">
        <v>1</v>
      </c>
      <c r="AG56" s="5" t="s">
        <v>379</v>
      </c>
    </row>
    <row r="57" spans="1:35" s="217" customFormat="1" ht="24" customHeight="1">
      <c r="A57" s="253">
        <f t="shared" si="0"/>
        <v>48</v>
      </c>
      <c r="B57" s="75"/>
      <c r="C57" s="253">
        <v>1</v>
      </c>
      <c r="D57" s="75"/>
      <c r="E57" s="75"/>
      <c r="F57" s="75"/>
      <c r="G57" s="75"/>
      <c r="H57" s="75"/>
      <c r="I57" s="75"/>
      <c r="J57" s="75"/>
      <c r="K57" s="75"/>
      <c r="L57" s="277"/>
      <c r="M57" s="226" t="s">
        <v>380</v>
      </c>
      <c r="N57" s="226" t="s">
        <v>381</v>
      </c>
      <c r="O57" s="75" t="s">
        <v>212</v>
      </c>
      <c r="P57" s="110" t="s">
        <v>250</v>
      </c>
      <c r="Q57" s="253" t="s">
        <v>214</v>
      </c>
      <c r="R57" s="288"/>
      <c r="S57" s="113" t="s">
        <v>215</v>
      </c>
      <c r="T57" s="226"/>
      <c r="U57" s="113" t="s">
        <v>223</v>
      </c>
      <c r="V57" s="253" t="s">
        <v>217</v>
      </c>
      <c r="W57" s="286" t="s">
        <v>216</v>
      </c>
      <c r="X57" s="75" t="s">
        <v>212</v>
      </c>
      <c r="Y57" s="255" t="s">
        <v>219</v>
      </c>
      <c r="Z57" s="253" t="s">
        <v>220</v>
      </c>
      <c r="AA57" s="253" t="s">
        <v>220</v>
      </c>
      <c r="AB57" s="253" t="s">
        <v>220</v>
      </c>
      <c r="AC57" s="75" t="s">
        <v>220</v>
      </c>
      <c r="AD57" s="75" t="s">
        <v>234</v>
      </c>
      <c r="AE57" s="307">
        <v>1</v>
      </c>
      <c r="AF57" s="307">
        <v>1</v>
      </c>
      <c r="AG57" s="5" t="s">
        <v>382</v>
      </c>
    </row>
    <row r="58" spans="1:35" s="217" customFormat="1" ht="24" customHeight="1">
      <c r="A58" s="252">
        <f t="shared" si="0"/>
        <v>49</v>
      </c>
      <c r="B58" s="26"/>
      <c r="C58" s="252">
        <v>1</v>
      </c>
      <c r="D58" s="26"/>
      <c r="E58" s="26"/>
      <c r="F58" s="26"/>
      <c r="G58" s="26"/>
      <c r="H58" s="26"/>
      <c r="I58" s="26"/>
      <c r="J58" s="26"/>
      <c r="K58" s="26"/>
      <c r="L58" s="263"/>
      <c r="M58" s="279" t="s">
        <v>383</v>
      </c>
      <c r="N58" s="280" t="s">
        <v>384</v>
      </c>
      <c r="O58" s="91" t="s">
        <v>252</v>
      </c>
      <c r="P58" s="26" t="s">
        <v>250</v>
      </c>
      <c r="Q58" s="22" t="s">
        <v>214</v>
      </c>
      <c r="R58" s="91"/>
      <c r="S58" s="140" t="s">
        <v>215</v>
      </c>
      <c r="T58" s="279" t="s">
        <v>383</v>
      </c>
      <c r="U58" s="140" t="s">
        <v>223</v>
      </c>
      <c r="V58" s="22" t="s">
        <v>217</v>
      </c>
      <c r="W58" s="91" t="s">
        <v>216</v>
      </c>
      <c r="X58" s="91" t="s">
        <v>252</v>
      </c>
      <c r="Y58" s="26" t="s">
        <v>385</v>
      </c>
      <c r="Z58" s="22" t="s">
        <v>220</v>
      </c>
      <c r="AA58" s="308" t="s">
        <v>386</v>
      </c>
      <c r="AB58" s="308">
        <v>6.9999999999999999E-4</v>
      </c>
      <c r="AC58" s="26" t="s">
        <v>220</v>
      </c>
      <c r="AD58" s="26"/>
      <c r="AE58" s="309">
        <v>3</v>
      </c>
      <c r="AF58" s="309">
        <v>3</v>
      </c>
    </row>
    <row r="59" spans="1:35" s="217" customFormat="1" ht="24" customHeight="1">
      <c r="A59" s="252">
        <f t="shared" si="0"/>
        <v>50</v>
      </c>
      <c r="B59" s="252"/>
      <c r="C59" s="252">
        <v>1</v>
      </c>
      <c r="D59" s="252"/>
      <c r="E59" s="252"/>
      <c r="F59" s="252"/>
      <c r="G59" s="252"/>
      <c r="H59" s="252"/>
      <c r="I59" s="252"/>
      <c r="J59" s="252"/>
      <c r="K59" s="252"/>
      <c r="L59" s="252"/>
      <c r="M59" s="227" t="s">
        <v>387</v>
      </c>
      <c r="N59" s="227" t="s">
        <v>388</v>
      </c>
      <c r="O59" s="26" t="s">
        <v>252</v>
      </c>
      <c r="P59" s="74" t="s">
        <v>250</v>
      </c>
      <c r="Q59" s="252" t="s">
        <v>214</v>
      </c>
      <c r="R59" s="289"/>
      <c r="S59" s="90" t="s">
        <v>215</v>
      </c>
      <c r="T59" s="227" t="s">
        <v>387</v>
      </c>
      <c r="U59" s="94" t="s">
        <v>223</v>
      </c>
      <c r="V59" s="252" t="s">
        <v>217</v>
      </c>
      <c r="W59" s="215" t="s">
        <v>216</v>
      </c>
      <c r="X59" s="290" t="s">
        <v>334</v>
      </c>
      <c r="Y59" s="310" t="s">
        <v>389</v>
      </c>
      <c r="Z59" s="252" t="s">
        <v>220</v>
      </c>
      <c r="AA59" s="252" t="s">
        <v>390</v>
      </c>
      <c r="AB59" s="252" t="s">
        <v>220</v>
      </c>
      <c r="AC59" s="26"/>
      <c r="AD59" s="26" t="s">
        <v>234</v>
      </c>
      <c r="AE59" s="309">
        <v>5</v>
      </c>
      <c r="AF59" s="309">
        <v>5</v>
      </c>
      <c r="AI59" s="318"/>
    </row>
    <row r="60" spans="1:35" s="217" customFormat="1" ht="24" customHeight="1">
      <c r="A60" s="252">
        <f t="shared" si="0"/>
        <v>51</v>
      </c>
      <c r="B60" s="252"/>
      <c r="C60" s="252">
        <v>1</v>
      </c>
      <c r="D60" s="252"/>
      <c r="E60" s="252"/>
      <c r="F60" s="252"/>
      <c r="G60" s="252"/>
      <c r="H60" s="252"/>
      <c r="I60" s="252"/>
      <c r="J60" s="252"/>
      <c r="K60" s="252"/>
      <c r="L60" s="263"/>
      <c r="M60" s="222" t="s">
        <v>391</v>
      </c>
      <c r="N60" s="222" t="s">
        <v>367</v>
      </c>
      <c r="O60" s="26" t="s">
        <v>228</v>
      </c>
      <c r="P60" s="74" t="s">
        <v>244</v>
      </c>
      <c r="Q60" s="252" t="s">
        <v>214</v>
      </c>
      <c r="R60" s="282"/>
      <c r="S60" s="90" t="s">
        <v>215</v>
      </c>
      <c r="T60" s="26" t="s">
        <v>220</v>
      </c>
      <c r="U60" s="94" t="s">
        <v>220</v>
      </c>
      <c r="V60" s="252" t="s">
        <v>217</v>
      </c>
      <c r="W60" s="215" t="s">
        <v>216</v>
      </c>
      <c r="X60" s="26" t="s">
        <v>228</v>
      </c>
      <c r="Y60" s="222" t="s">
        <v>392</v>
      </c>
      <c r="Z60" s="252" t="s">
        <v>220</v>
      </c>
      <c r="AA60" s="232" t="s">
        <v>220</v>
      </c>
      <c r="AB60" s="222">
        <v>1.5E-3</v>
      </c>
      <c r="AC60" s="26" t="s">
        <v>393</v>
      </c>
      <c r="AD60" s="26"/>
      <c r="AE60" s="103">
        <v>2</v>
      </c>
      <c r="AF60" s="103">
        <v>2</v>
      </c>
      <c r="AH60" s="217" t="s">
        <v>394</v>
      </c>
    </row>
    <row r="61" spans="1:35" ht="24" customHeight="1">
      <c r="A61" s="252">
        <f t="shared" si="0"/>
        <v>52</v>
      </c>
      <c r="B61" s="26"/>
      <c r="C61" s="252">
        <v>1</v>
      </c>
      <c r="D61" s="26"/>
      <c r="E61" s="26"/>
      <c r="F61" s="26"/>
      <c r="G61" s="26"/>
      <c r="H61" s="26"/>
      <c r="I61" s="26"/>
      <c r="J61" s="26"/>
      <c r="K61" s="26"/>
      <c r="L61" s="263" t="s">
        <v>395</v>
      </c>
      <c r="M61" s="222" t="s">
        <v>126</v>
      </c>
      <c r="N61" s="222" t="s">
        <v>127</v>
      </c>
      <c r="O61" s="26" t="s">
        <v>222</v>
      </c>
      <c r="P61" s="74" t="s">
        <v>250</v>
      </c>
      <c r="Q61" s="252" t="s">
        <v>214</v>
      </c>
      <c r="R61" s="289"/>
      <c r="S61" s="94" t="s">
        <v>215</v>
      </c>
      <c r="T61" s="237" t="s">
        <v>220</v>
      </c>
      <c r="U61" s="237" t="s">
        <v>220</v>
      </c>
      <c r="V61" s="252" t="s">
        <v>217</v>
      </c>
      <c r="W61" s="215" t="s">
        <v>216</v>
      </c>
      <c r="X61" s="256" t="s">
        <v>222</v>
      </c>
      <c r="Y61" s="222" t="s">
        <v>219</v>
      </c>
      <c r="Z61" s="252" t="s">
        <v>220</v>
      </c>
      <c r="AA61" s="252" t="s">
        <v>220</v>
      </c>
      <c r="AB61" s="26" t="s">
        <v>220</v>
      </c>
      <c r="AC61" s="26" t="s">
        <v>220</v>
      </c>
      <c r="AD61" s="26" t="s">
        <v>396</v>
      </c>
      <c r="AE61" s="309">
        <v>1</v>
      </c>
      <c r="AF61" s="309">
        <v>1</v>
      </c>
      <c r="AG61" s="5" t="s">
        <v>126</v>
      </c>
      <c r="AH61" s="219" t="s">
        <v>397</v>
      </c>
    </row>
    <row r="62" spans="1:35" s="217" customFormat="1" ht="24" customHeight="1">
      <c r="A62" s="252">
        <f t="shared" si="0"/>
        <v>53</v>
      </c>
      <c r="B62" s="252"/>
      <c r="C62" s="252">
        <v>1</v>
      </c>
      <c r="D62" s="252"/>
      <c r="E62" s="252"/>
      <c r="F62" s="252"/>
      <c r="G62" s="252"/>
      <c r="H62" s="252"/>
      <c r="I62" s="252"/>
      <c r="J62" s="252"/>
      <c r="K62" s="252"/>
      <c r="L62" s="263"/>
      <c r="M62" s="222" t="s">
        <v>398</v>
      </c>
      <c r="N62" s="222" t="s">
        <v>399</v>
      </c>
      <c r="O62" s="26" t="s">
        <v>228</v>
      </c>
      <c r="P62" s="74" t="s">
        <v>250</v>
      </c>
      <c r="Q62" s="252" t="s">
        <v>214</v>
      </c>
      <c r="R62" s="252"/>
      <c r="S62" s="94" t="s">
        <v>215</v>
      </c>
      <c r="T62" s="26" t="s">
        <v>220</v>
      </c>
      <c r="U62" s="26" t="s">
        <v>220</v>
      </c>
      <c r="V62" s="252" t="s">
        <v>217</v>
      </c>
      <c r="W62" s="215" t="s">
        <v>216</v>
      </c>
      <c r="X62" s="26" t="s">
        <v>228</v>
      </c>
      <c r="Y62" s="91" t="s">
        <v>400</v>
      </c>
      <c r="Z62" s="252" t="s">
        <v>401</v>
      </c>
      <c r="AA62" s="26" t="s">
        <v>220</v>
      </c>
      <c r="AB62" s="26" t="s">
        <v>220</v>
      </c>
      <c r="AC62" s="26" t="s">
        <v>220</v>
      </c>
      <c r="AD62" s="26"/>
      <c r="AE62" s="309">
        <v>10</v>
      </c>
      <c r="AF62" s="309">
        <v>10</v>
      </c>
      <c r="AH62" s="319" t="s">
        <v>402</v>
      </c>
    </row>
    <row r="63" spans="1:35" s="217" customFormat="1" ht="24" customHeight="1">
      <c r="A63" s="252">
        <f t="shared" si="0"/>
        <v>54</v>
      </c>
      <c r="B63" s="259"/>
      <c r="C63" s="252">
        <v>1</v>
      </c>
      <c r="D63" s="259"/>
      <c r="E63" s="259"/>
      <c r="F63" s="259"/>
      <c r="G63" s="259"/>
      <c r="H63" s="259"/>
      <c r="I63" s="259"/>
      <c r="J63" s="259"/>
      <c r="K63" s="259"/>
      <c r="L63" s="263"/>
      <c r="M63" s="222" t="s">
        <v>104</v>
      </c>
      <c r="N63" s="222" t="s">
        <v>105</v>
      </c>
      <c r="O63" s="26" t="s">
        <v>228</v>
      </c>
      <c r="P63" s="273" t="s">
        <v>244</v>
      </c>
      <c r="Q63" s="252" t="s">
        <v>214</v>
      </c>
      <c r="R63" s="289"/>
      <c r="S63" s="94" t="s">
        <v>215</v>
      </c>
      <c r="T63" s="259" t="s">
        <v>220</v>
      </c>
      <c r="U63" s="94" t="s">
        <v>223</v>
      </c>
      <c r="V63" s="252" t="s">
        <v>217</v>
      </c>
      <c r="W63" s="215" t="s">
        <v>216</v>
      </c>
      <c r="X63" s="26" t="s">
        <v>228</v>
      </c>
      <c r="Y63" s="252" t="s">
        <v>220</v>
      </c>
      <c r="Z63" s="252" t="s">
        <v>220</v>
      </c>
      <c r="AA63" s="252" t="s">
        <v>220</v>
      </c>
      <c r="AB63" s="295" t="s">
        <v>220</v>
      </c>
      <c r="AC63" s="26" t="s">
        <v>403</v>
      </c>
      <c r="AD63" s="26"/>
      <c r="AE63" s="289" t="s">
        <v>404</v>
      </c>
      <c r="AF63" s="289" t="s">
        <v>404</v>
      </c>
    </row>
    <row r="64" spans="1:35" ht="24" customHeight="1">
      <c r="A64" s="252">
        <f t="shared" si="0"/>
        <v>55</v>
      </c>
      <c r="B64" s="259"/>
      <c r="C64" s="252">
        <v>1</v>
      </c>
      <c r="D64" s="259"/>
      <c r="E64" s="259"/>
      <c r="F64" s="259"/>
      <c r="G64" s="259"/>
      <c r="H64" s="259"/>
      <c r="I64" s="259"/>
      <c r="J64" s="259"/>
      <c r="K64" s="259"/>
      <c r="L64" s="259"/>
      <c r="M64" s="222" t="s">
        <v>405</v>
      </c>
      <c r="N64" s="222" t="s">
        <v>406</v>
      </c>
      <c r="O64" s="26" t="s">
        <v>252</v>
      </c>
      <c r="P64" s="273" t="s">
        <v>244</v>
      </c>
      <c r="Q64" s="252" t="s">
        <v>214</v>
      </c>
      <c r="R64" s="289"/>
      <c r="S64" s="94" t="s">
        <v>215</v>
      </c>
      <c r="T64" s="26" t="s">
        <v>220</v>
      </c>
      <c r="U64" s="26" t="s">
        <v>220</v>
      </c>
      <c r="V64" s="252" t="s">
        <v>217</v>
      </c>
      <c r="W64" s="215" t="s">
        <v>216</v>
      </c>
      <c r="X64" s="26" t="s">
        <v>220</v>
      </c>
      <c r="Y64" s="26" t="s">
        <v>220</v>
      </c>
      <c r="Z64" s="26" t="s">
        <v>220</v>
      </c>
      <c r="AA64" s="26" t="s">
        <v>220</v>
      </c>
      <c r="AB64" s="26" t="s">
        <v>220</v>
      </c>
      <c r="AC64" s="26" t="s">
        <v>220</v>
      </c>
      <c r="AD64" s="26"/>
      <c r="AE64" s="289" t="s">
        <v>407</v>
      </c>
      <c r="AF64" s="289" t="s">
        <v>407</v>
      </c>
      <c r="AG64" s="217"/>
    </row>
    <row r="65" spans="1:33" ht="24" customHeight="1">
      <c r="A65" s="252">
        <f t="shared" si="0"/>
        <v>56</v>
      </c>
      <c r="B65" s="259"/>
      <c r="C65" s="252">
        <v>1</v>
      </c>
      <c r="D65" s="259"/>
      <c r="E65" s="259"/>
      <c r="F65" s="259"/>
      <c r="G65" s="259"/>
      <c r="H65" s="259"/>
      <c r="I65" s="259"/>
      <c r="J65" s="259"/>
      <c r="K65" s="259"/>
      <c r="L65" s="259"/>
      <c r="M65" s="227" t="s">
        <v>408</v>
      </c>
      <c r="N65" s="227" t="s">
        <v>409</v>
      </c>
      <c r="O65" s="26" t="s">
        <v>308</v>
      </c>
      <c r="P65" s="273" t="s">
        <v>244</v>
      </c>
      <c r="Q65" s="252" t="s">
        <v>214</v>
      </c>
      <c r="R65" s="289"/>
      <c r="S65" s="90" t="s">
        <v>215</v>
      </c>
      <c r="T65" s="26" t="s">
        <v>220</v>
      </c>
      <c r="U65" s="26" t="s">
        <v>220</v>
      </c>
      <c r="V65" s="252" t="s">
        <v>217</v>
      </c>
      <c r="W65" s="215" t="s">
        <v>216</v>
      </c>
      <c r="X65" s="26" t="s">
        <v>308</v>
      </c>
      <c r="Y65" s="26" t="s">
        <v>410</v>
      </c>
      <c r="Z65" s="252" t="s">
        <v>220</v>
      </c>
      <c r="AA65" s="26" t="s">
        <v>220</v>
      </c>
      <c r="AB65" s="26" t="s">
        <v>220</v>
      </c>
      <c r="AC65" s="26" t="s">
        <v>220</v>
      </c>
      <c r="AD65" s="26"/>
      <c r="AE65" s="289" t="s">
        <v>238</v>
      </c>
      <c r="AF65" s="289" t="s">
        <v>238</v>
      </c>
      <c r="AG65" s="319"/>
    </row>
    <row r="66" spans="1:33" ht="24" customHeight="1">
      <c r="A66" s="252">
        <f t="shared" si="0"/>
        <v>57</v>
      </c>
      <c r="B66" s="259"/>
      <c r="C66" s="252">
        <v>1</v>
      </c>
      <c r="D66" s="259"/>
      <c r="E66" s="259"/>
      <c r="F66" s="259"/>
      <c r="G66" s="259"/>
      <c r="H66" s="259"/>
      <c r="I66" s="259"/>
      <c r="J66" s="259"/>
      <c r="K66" s="259"/>
      <c r="L66" s="259"/>
      <c r="M66" s="227" t="s">
        <v>411</v>
      </c>
      <c r="N66" s="227" t="s">
        <v>412</v>
      </c>
      <c r="O66" s="26" t="s">
        <v>228</v>
      </c>
      <c r="P66" s="273" t="s">
        <v>244</v>
      </c>
      <c r="Q66" s="252" t="s">
        <v>214</v>
      </c>
      <c r="R66" s="289"/>
      <c r="S66" s="90" t="s">
        <v>215</v>
      </c>
      <c r="T66" s="26" t="s">
        <v>220</v>
      </c>
      <c r="U66" s="26" t="s">
        <v>220</v>
      </c>
      <c r="V66" s="252" t="s">
        <v>217</v>
      </c>
      <c r="W66" s="215" t="s">
        <v>216</v>
      </c>
      <c r="X66" s="26" t="s">
        <v>228</v>
      </c>
      <c r="Y66" s="26" t="s">
        <v>220</v>
      </c>
      <c r="Z66" s="26" t="s">
        <v>220</v>
      </c>
      <c r="AA66" s="26" t="s">
        <v>220</v>
      </c>
      <c r="AB66" s="26" t="s">
        <v>220</v>
      </c>
      <c r="AC66" s="26" t="s">
        <v>220</v>
      </c>
      <c r="AD66" s="26"/>
      <c r="AE66" s="289" t="s">
        <v>413</v>
      </c>
      <c r="AF66" s="289" t="s">
        <v>413</v>
      </c>
      <c r="AG66" s="319"/>
    </row>
    <row r="67" spans="1:33" ht="24" customHeight="1">
      <c r="A67" s="253">
        <f t="shared" si="0"/>
        <v>58</v>
      </c>
      <c r="B67" s="320"/>
      <c r="C67" s="253">
        <v>1</v>
      </c>
      <c r="D67" s="320"/>
      <c r="E67" s="320"/>
      <c r="F67" s="320"/>
      <c r="G67" s="320"/>
      <c r="H67" s="320"/>
      <c r="I67" s="320"/>
      <c r="J67" s="320"/>
      <c r="K67" s="320"/>
      <c r="L67" s="320"/>
      <c r="M67" s="240" t="s">
        <v>414</v>
      </c>
      <c r="N67" s="240" t="s">
        <v>415</v>
      </c>
      <c r="O67" s="75" t="s">
        <v>416</v>
      </c>
      <c r="P67" s="275" t="s">
        <v>244</v>
      </c>
      <c r="Q67" s="253" t="s">
        <v>214</v>
      </c>
      <c r="R67" s="288"/>
      <c r="S67" s="96" t="s">
        <v>215</v>
      </c>
      <c r="T67" s="75" t="s">
        <v>220</v>
      </c>
      <c r="U67" s="75" t="s">
        <v>220</v>
      </c>
      <c r="V67" s="253" t="s">
        <v>217</v>
      </c>
      <c r="W67" s="286" t="s">
        <v>216</v>
      </c>
      <c r="X67" s="75" t="s">
        <v>416</v>
      </c>
      <c r="Y67" s="75" t="s">
        <v>220</v>
      </c>
      <c r="Z67" s="75" t="s">
        <v>220</v>
      </c>
      <c r="AA67" s="75" t="s">
        <v>220</v>
      </c>
      <c r="AB67" s="75" t="s">
        <v>220</v>
      </c>
      <c r="AC67" s="75" t="s">
        <v>220</v>
      </c>
      <c r="AD67" s="75"/>
      <c r="AE67" s="288" t="s">
        <v>238</v>
      </c>
      <c r="AF67" s="288" t="s">
        <v>238</v>
      </c>
      <c r="AG67" s="250"/>
    </row>
    <row r="68" spans="1:33" ht="24" customHeight="1">
      <c r="A68" s="252">
        <f t="shared" si="0"/>
        <v>59</v>
      </c>
      <c r="B68" s="259"/>
      <c r="C68" s="252">
        <v>1</v>
      </c>
      <c r="D68" s="259"/>
      <c r="E68" s="259"/>
      <c r="F68" s="259"/>
      <c r="G68" s="259"/>
      <c r="H68" s="259"/>
      <c r="I68" s="259"/>
      <c r="J68" s="259"/>
      <c r="K68" s="252"/>
      <c r="L68" s="263" t="s">
        <v>417</v>
      </c>
      <c r="M68" s="222" t="s">
        <v>418</v>
      </c>
      <c r="N68" s="222" t="s">
        <v>419</v>
      </c>
      <c r="O68" s="26" t="s">
        <v>252</v>
      </c>
      <c r="P68" s="273" t="s">
        <v>244</v>
      </c>
      <c r="Q68" s="252" t="s">
        <v>214</v>
      </c>
      <c r="R68" s="289"/>
      <c r="S68" s="94" t="s">
        <v>215</v>
      </c>
      <c r="T68" s="26" t="s">
        <v>220</v>
      </c>
      <c r="U68" s="94" t="s">
        <v>223</v>
      </c>
      <c r="V68" s="252" t="s">
        <v>217</v>
      </c>
      <c r="W68" s="215" t="s">
        <v>216</v>
      </c>
      <c r="X68" s="252" t="s">
        <v>420</v>
      </c>
      <c r="Y68" s="252" t="s">
        <v>420</v>
      </c>
      <c r="Z68" s="252" t="s">
        <v>220</v>
      </c>
      <c r="AA68" s="252" t="s">
        <v>220</v>
      </c>
      <c r="AB68" s="295" t="s">
        <v>220</v>
      </c>
      <c r="AC68" s="26" t="s">
        <v>220</v>
      </c>
      <c r="AD68" s="26"/>
      <c r="AE68" s="289" t="s">
        <v>238</v>
      </c>
      <c r="AF68" s="289" t="s">
        <v>238</v>
      </c>
      <c r="AG68" s="217"/>
    </row>
    <row r="69" spans="1:33" ht="24" customHeight="1">
      <c r="A69" s="252">
        <f t="shared" si="0"/>
        <v>60</v>
      </c>
      <c r="B69" s="259"/>
      <c r="C69" s="252">
        <v>1</v>
      </c>
      <c r="D69" s="259"/>
      <c r="E69" s="259"/>
      <c r="F69" s="259"/>
      <c r="G69" s="259"/>
      <c r="H69" s="259"/>
      <c r="I69" s="259"/>
      <c r="J69" s="259"/>
      <c r="K69" s="259"/>
      <c r="L69" s="263" t="s">
        <v>417</v>
      </c>
      <c r="M69" s="222" t="s">
        <v>421</v>
      </c>
      <c r="N69" s="222" t="s">
        <v>422</v>
      </c>
      <c r="O69" s="26" t="s">
        <v>252</v>
      </c>
      <c r="P69" s="273" t="s">
        <v>244</v>
      </c>
      <c r="Q69" s="252" t="s">
        <v>214</v>
      </c>
      <c r="R69" s="289"/>
      <c r="S69" s="94" t="s">
        <v>215</v>
      </c>
      <c r="T69" s="26" t="s">
        <v>220</v>
      </c>
      <c r="U69" s="94" t="s">
        <v>223</v>
      </c>
      <c r="V69" s="252" t="s">
        <v>217</v>
      </c>
      <c r="W69" s="215" t="s">
        <v>216</v>
      </c>
      <c r="X69" s="252" t="s">
        <v>420</v>
      </c>
      <c r="Y69" s="252" t="s">
        <v>420</v>
      </c>
      <c r="Z69" s="252" t="s">
        <v>220</v>
      </c>
      <c r="AA69" s="252" t="s">
        <v>220</v>
      </c>
      <c r="AB69" s="295" t="s">
        <v>220</v>
      </c>
      <c r="AC69" s="26" t="s">
        <v>220</v>
      </c>
      <c r="AD69" s="26"/>
      <c r="AE69" s="289" t="s">
        <v>238</v>
      </c>
      <c r="AF69" s="289" t="s">
        <v>238</v>
      </c>
      <c r="AG69" s="217"/>
    </row>
    <row r="70" spans="1:33" ht="24" customHeight="1">
      <c r="A70" s="252">
        <f t="shared" si="0"/>
        <v>61</v>
      </c>
      <c r="B70" s="259"/>
      <c r="C70" s="252">
        <v>1</v>
      </c>
      <c r="D70" s="259"/>
      <c r="E70" s="259"/>
      <c r="F70" s="259"/>
      <c r="G70" s="259"/>
      <c r="H70" s="259"/>
      <c r="I70" s="259"/>
      <c r="J70" s="259"/>
      <c r="K70" s="259"/>
      <c r="L70" s="259"/>
      <c r="M70" s="222" t="s">
        <v>423</v>
      </c>
      <c r="N70" s="222" t="s">
        <v>424</v>
      </c>
      <c r="O70" s="26" t="s">
        <v>416</v>
      </c>
      <c r="P70" s="273" t="s">
        <v>244</v>
      </c>
      <c r="Q70" s="252" t="s">
        <v>214</v>
      </c>
      <c r="R70" s="289"/>
      <c r="S70" s="94" t="s">
        <v>215</v>
      </c>
      <c r="T70" s="26" t="s">
        <v>220</v>
      </c>
      <c r="U70" s="94" t="s">
        <v>223</v>
      </c>
      <c r="V70" s="252" t="s">
        <v>217</v>
      </c>
      <c r="W70" s="215" t="s">
        <v>216</v>
      </c>
      <c r="X70" s="26" t="s">
        <v>416</v>
      </c>
      <c r="Y70" s="26" t="s">
        <v>220</v>
      </c>
      <c r="Z70" s="252" t="s">
        <v>220</v>
      </c>
      <c r="AA70" s="252" t="s">
        <v>220</v>
      </c>
      <c r="AB70" s="295" t="s">
        <v>220</v>
      </c>
      <c r="AC70" s="26" t="s">
        <v>220</v>
      </c>
      <c r="AD70" s="26"/>
      <c r="AE70" s="289" t="s">
        <v>238</v>
      </c>
      <c r="AF70" s="289" t="s">
        <v>238</v>
      </c>
      <c r="AG70" s="217"/>
    </row>
    <row r="71" spans="1:33" ht="24" customHeight="1">
      <c r="A71" s="252">
        <f t="shared" si="0"/>
        <v>62</v>
      </c>
      <c r="B71" s="259"/>
      <c r="C71" s="252">
        <v>1</v>
      </c>
      <c r="D71" s="259"/>
      <c r="E71" s="259"/>
      <c r="F71" s="259"/>
      <c r="G71" s="259"/>
      <c r="H71" s="259"/>
      <c r="I71" s="259"/>
      <c r="J71" s="259"/>
      <c r="K71" s="259"/>
      <c r="L71" s="259"/>
      <c r="M71" s="222" t="s">
        <v>134</v>
      </c>
      <c r="N71" s="227" t="s">
        <v>135</v>
      </c>
      <c r="O71" s="26" t="s">
        <v>425</v>
      </c>
      <c r="P71" s="273" t="s">
        <v>244</v>
      </c>
      <c r="Q71" s="252" t="s">
        <v>214</v>
      </c>
      <c r="R71" s="289"/>
      <c r="S71" s="94" t="s">
        <v>215</v>
      </c>
      <c r="T71" s="26" t="s">
        <v>220</v>
      </c>
      <c r="U71" s="94" t="s">
        <v>223</v>
      </c>
      <c r="V71" s="252" t="s">
        <v>217</v>
      </c>
      <c r="W71" s="215" t="s">
        <v>216</v>
      </c>
      <c r="X71" s="310" t="s">
        <v>425</v>
      </c>
      <c r="Y71" s="310" t="s">
        <v>426</v>
      </c>
      <c r="Z71" s="252" t="s">
        <v>220</v>
      </c>
      <c r="AA71" s="252" t="s">
        <v>220</v>
      </c>
      <c r="AB71" s="295" t="s">
        <v>220</v>
      </c>
      <c r="AC71" s="26" t="s">
        <v>220</v>
      </c>
      <c r="AD71" s="26"/>
      <c r="AE71" s="289" t="s">
        <v>238</v>
      </c>
      <c r="AF71" s="289" t="s">
        <v>238</v>
      </c>
    </row>
  </sheetData>
  <autoFilter ref="A9:AJ71" xr:uid="{00000000-0009-0000-0000-000001000000}"/>
  <mergeCells count="34">
    <mergeCell ref="AD8:AD9"/>
    <mergeCell ref="AD44:AD46"/>
    <mergeCell ref="AE8:AE9"/>
    <mergeCell ref="AF8:AF9"/>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6:N7"/>
    <mergeCell ref="A1:AE1"/>
    <mergeCell ref="A2:E2"/>
    <mergeCell ref="F2:K2"/>
    <mergeCell ref="L2:N2"/>
    <mergeCell ref="A3:N3"/>
  </mergeCells>
  <phoneticPr fontId="28" type="noConversion"/>
  <conditionalFormatting sqref="K38">
    <cfRule type="duplicateValues" dxfId="1006" priority="12"/>
  </conditionalFormatting>
  <conditionalFormatting sqref="L14">
    <cfRule type="duplicateValues" dxfId="1005" priority="186"/>
    <cfRule type="duplicateValues" dxfId="1004" priority="187"/>
  </conditionalFormatting>
  <conditionalFormatting sqref="L15:L20 L25">
    <cfRule type="duplicateValues" dxfId="1003" priority="286"/>
  </conditionalFormatting>
  <conditionalFormatting sqref="L19">
    <cfRule type="duplicateValues" dxfId="1002" priority="250"/>
  </conditionalFormatting>
  <conditionalFormatting sqref="L19:L20 L25">
    <cfRule type="duplicateValues" dxfId="1001" priority="251"/>
  </conditionalFormatting>
  <conditionalFormatting sqref="L20 L25">
    <cfRule type="duplicateValues" dxfId="1000" priority="252"/>
  </conditionalFormatting>
  <conditionalFormatting sqref="L26:L29">
    <cfRule type="duplicateValues" dxfId="999" priority="13911"/>
    <cfRule type="duplicateValues" dxfId="998" priority="13912"/>
  </conditionalFormatting>
  <conditionalFormatting sqref="L30">
    <cfRule type="duplicateValues" dxfId="997" priority="194"/>
    <cfRule type="duplicateValues" dxfId="996" priority="195"/>
  </conditionalFormatting>
  <conditionalFormatting sqref="L35">
    <cfRule type="duplicateValues" dxfId="995" priority="126"/>
    <cfRule type="duplicateValues" dxfId="994" priority="127"/>
  </conditionalFormatting>
  <conditionalFormatting sqref="L36">
    <cfRule type="duplicateValues" dxfId="993" priority="33"/>
    <cfRule type="duplicateValues" dxfId="992" priority="34"/>
  </conditionalFormatting>
  <conditionalFormatting sqref="L38">
    <cfRule type="duplicateValues" dxfId="991" priority="8"/>
  </conditionalFormatting>
  <conditionalFormatting sqref="L49:L52">
    <cfRule type="duplicateValues" dxfId="990" priority="249"/>
  </conditionalFormatting>
  <conditionalFormatting sqref="L59">
    <cfRule type="duplicateValues" dxfId="989" priority="155"/>
    <cfRule type="duplicateValues" dxfId="988" priority="166"/>
    <cfRule type="duplicateValues" dxfId="987" priority="167"/>
  </conditionalFormatting>
  <conditionalFormatting sqref="L60 L12:L13 L1 L72:L65298 L15:L20 L62:L70 L31:L32 L25 L39:L58">
    <cfRule type="duplicateValues" dxfId="986" priority="254"/>
  </conditionalFormatting>
  <conditionalFormatting sqref="L60 L53:L58">
    <cfRule type="duplicateValues" dxfId="985" priority="272"/>
  </conditionalFormatting>
  <conditionalFormatting sqref="L60">
    <cfRule type="duplicateValues" dxfId="984" priority="253"/>
  </conditionalFormatting>
  <conditionalFormatting sqref="L61">
    <cfRule type="duplicateValues" dxfId="983" priority="123"/>
    <cfRule type="duplicateValues" dxfId="982" priority="124"/>
    <cfRule type="duplicateValues" dxfId="981" priority="125"/>
  </conditionalFormatting>
  <conditionalFormatting sqref="L62:L63 L60">
    <cfRule type="duplicateValues" dxfId="980" priority="259"/>
  </conditionalFormatting>
  <conditionalFormatting sqref="L68:L69">
    <cfRule type="duplicateValues" dxfId="979" priority="122"/>
  </conditionalFormatting>
  <conditionalFormatting sqref="L71">
    <cfRule type="duplicateValues" dxfId="978" priority="147"/>
  </conditionalFormatting>
  <conditionalFormatting sqref="M10:M11">
    <cfRule type="duplicateValues" dxfId="977" priority="236"/>
  </conditionalFormatting>
  <conditionalFormatting sqref="M13">
    <cfRule type="duplicateValues" dxfId="976" priority="1"/>
  </conditionalFormatting>
  <conditionalFormatting sqref="M14">
    <cfRule type="duplicateValues" dxfId="975" priority="188"/>
  </conditionalFormatting>
  <conditionalFormatting sqref="M20">
    <cfRule type="duplicateValues" dxfId="974" priority="47"/>
  </conditionalFormatting>
  <conditionalFormatting sqref="M21">
    <cfRule type="duplicateValues" dxfId="973" priority="67"/>
  </conditionalFormatting>
  <conditionalFormatting sqref="M22">
    <cfRule type="duplicateValues" dxfId="972" priority="58"/>
    <cfRule type="duplicateValues" dxfId="971" priority="59"/>
    <cfRule type="duplicateValues" dxfId="970" priority="60"/>
    <cfRule type="duplicateValues" dxfId="969" priority="61"/>
    <cfRule type="duplicateValues" dxfId="968" priority="62" stopIfTrue="1"/>
  </conditionalFormatting>
  <conditionalFormatting sqref="M23">
    <cfRule type="duplicateValues" dxfId="967" priority="53"/>
    <cfRule type="duplicateValues" dxfId="966" priority="54"/>
    <cfRule type="duplicateValues" dxfId="965" priority="55"/>
    <cfRule type="duplicateValues" dxfId="964" priority="56"/>
    <cfRule type="duplicateValues" dxfId="963" priority="57" stopIfTrue="1"/>
  </conditionalFormatting>
  <conditionalFormatting sqref="M24">
    <cfRule type="duplicateValues" dxfId="962" priority="48"/>
    <cfRule type="duplicateValues" dxfId="961" priority="49"/>
    <cfRule type="duplicateValues" dxfId="960" priority="50"/>
    <cfRule type="duplicateValues" dxfId="959" priority="51"/>
    <cfRule type="duplicateValues" dxfId="958" priority="52" stopIfTrue="1"/>
  </conditionalFormatting>
  <conditionalFormatting sqref="M26:M27">
    <cfRule type="duplicateValues" dxfId="957" priority="13915"/>
  </conditionalFormatting>
  <conditionalFormatting sqref="M28">
    <cfRule type="duplicateValues" dxfId="956" priority="108"/>
  </conditionalFormatting>
  <conditionalFormatting sqref="M29">
    <cfRule type="duplicateValues" dxfId="955" priority="140"/>
  </conditionalFormatting>
  <conditionalFormatting sqref="M30">
    <cfRule type="duplicateValues" dxfId="954" priority="196"/>
  </conditionalFormatting>
  <conditionalFormatting sqref="M33:M36">
    <cfRule type="duplicateValues" dxfId="953" priority="89"/>
  </conditionalFormatting>
  <conditionalFormatting sqref="M37">
    <cfRule type="duplicateValues" dxfId="952" priority="83"/>
  </conditionalFormatting>
  <conditionalFormatting sqref="M38">
    <cfRule type="duplicateValues" dxfId="951" priority="3"/>
  </conditionalFormatting>
  <conditionalFormatting sqref="M39:M40">
    <cfRule type="duplicateValues" dxfId="950" priority="247"/>
  </conditionalFormatting>
  <conditionalFormatting sqref="M42">
    <cfRule type="duplicateValues" dxfId="949" priority="112"/>
  </conditionalFormatting>
  <conditionalFormatting sqref="M43">
    <cfRule type="duplicateValues" dxfId="948" priority="273"/>
  </conditionalFormatting>
  <conditionalFormatting sqref="M44:M46">
    <cfRule type="duplicateValues" dxfId="947" priority="128"/>
    <cfRule type="duplicateValues" dxfId="946" priority="134"/>
  </conditionalFormatting>
  <conditionalFormatting sqref="M47">
    <cfRule type="duplicateValues" dxfId="945" priority="244"/>
    <cfRule type="duplicateValues" dxfId="944" priority="245"/>
    <cfRule type="duplicateValues" dxfId="943" priority="246"/>
  </conditionalFormatting>
  <conditionalFormatting sqref="M52">
    <cfRule type="duplicateValues" dxfId="942" priority="235"/>
  </conditionalFormatting>
  <conditionalFormatting sqref="M53:M55">
    <cfRule type="duplicateValues" dxfId="941" priority="240"/>
    <cfRule type="duplicateValues" dxfId="940" priority="241"/>
    <cfRule type="duplicateValues" dxfId="939" priority="242"/>
  </conditionalFormatting>
  <conditionalFormatting sqref="M56">
    <cfRule type="duplicateValues" dxfId="938" priority="274"/>
    <cfRule type="duplicateValues" dxfId="937" priority="275"/>
    <cfRule type="duplicateValues" dxfId="936" priority="276"/>
  </conditionalFormatting>
  <conditionalFormatting sqref="M57:M58">
    <cfRule type="duplicateValues" dxfId="935" priority="175"/>
    <cfRule type="duplicateValues" dxfId="934" priority="176"/>
    <cfRule type="duplicateValues" dxfId="933" priority="177"/>
    <cfRule type="duplicateValues" dxfId="932" priority="178"/>
    <cfRule type="duplicateValues" dxfId="931" priority="179"/>
    <cfRule type="duplicateValues" dxfId="930" priority="180"/>
  </conditionalFormatting>
  <conditionalFormatting sqref="M59">
    <cfRule type="duplicateValues" dxfId="929" priority="156"/>
    <cfRule type="duplicateValues" dxfId="928" priority="157"/>
    <cfRule type="duplicateValues" dxfId="927" priority="158"/>
    <cfRule type="duplicateValues" dxfId="926" priority="159"/>
    <cfRule type="duplicateValues" dxfId="925" priority="160"/>
    <cfRule type="duplicateValues" dxfId="924" priority="161"/>
  </conditionalFormatting>
  <conditionalFormatting sqref="M60">
    <cfRule type="duplicateValues" dxfId="923" priority="218"/>
    <cfRule type="duplicateValues" dxfId="922" priority="219"/>
    <cfRule type="duplicateValues" dxfId="921" priority="220"/>
    <cfRule type="duplicateValues" dxfId="920" priority="221"/>
  </conditionalFormatting>
  <conditionalFormatting sqref="M61:M67 M52:M56 M70">
    <cfRule type="duplicateValues" dxfId="919" priority="265"/>
    <cfRule type="duplicateValues" dxfId="918" priority="266"/>
    <cfRule type="duplicateValues" dxfId="917" priority="267"/>
  </conditionalFormatting>
  <conditionalFormatting sqref="M68">
    <cfRule type="duplicateValues" dxfId="916" priority="27"/>
    <cfRule type="duplicateValues" dxfId="915" priority="28"/>
    <cfRule type="duplicateValues" dxfId="914" priority="29"/>
  </conditionalFormatting>
  <conditionalFormatting sqref="M69">
    <cfRule type="duplicateValues" dxfId="913" priority="30"/>
    <cfRule type="duplicateValues" dxfId="912" priority="31"/>
    <cfRule type="duplicateValues" dxfId="911" priority="32"/>
  </conditionalFormatting>
  <conditionalFormatting sqref="M71">
    <cfRule type="duplicateValues" dxfId="910" priority="144"/>
    <cfRule type="duplicateValues" dxfId="909" priority="145"/>
    <cfRule type="duplicateValues" dxfId="908" priority="146"/>
  </conditionalFormatting>
  <conditionalFormatting sqref="M72:M65298 M48:M49 M12 M1:M9 M15:M19 M43 M39:M40 M31:M32 M25">
    <cfRule type="duplicateValues" dxfId="907" priority="260"/>
  </conditionalFormatting>
  <conditionalFormatting sqref="O14">
    <cfRule type="duplicateValues" dxfId="906" priority="189"/>
    <cfRule type="duplicateValues" dxfId="905" priority="190"/>
    <cfRule type="duplicateValues" dxfId="904" priority="191"/>
    <cfRule type="duplicateValues" dxfId="903" priority="192"/>
  </conditionalFormatting>
  <conditionalFormatting sqref="O21:O24">
    <cfRule type="duplicateValues" dxfId="902" priority="68"/>
    <cfRule type="duplicateValues" dxfId="901" priority="69"/>
    <cfRule type="duplicateValues" dxfId="900" priority="70"/>
    <cfRule type="duplicateValues" dxfId="899" priority="71"/>
  </conditionalFormatting>
  <conditionalFormatting sqref="O26:O27">
    <cfRule type="duplicateValues" dxfId="898" priority="281"/>
    <cfRule type="duplicateValues" dxfId="897" priority="282"/>
    <cfRule type="duplicateValues" dxfId="896" priority="283"/>
    <cfRule type="duplicateValues" dxfId="895" priority="284"/>
  </conditionalFormatting>
  <conditionalFormatting sqref="O29">
    <cfRule type="duplicateValues" dxfId="894" priority="136"/>
    <cfRule type="duplicateValues" dxfId="893" priority="137"/>
    <cfRule type="duplicateValues" dxfId="892" priority="138"/>
    <cfRule type="duplicateValues" dxfId="891" priority="139"/>
  </conditionalFormatting>
  <conditionalFormatting sqref="O30">
    <cfRule type="duplicateValues" dxfId="890" priority="197"/>
    <cfRule type="duplicateValues" dxfId="889" priority="198"/>
    <cfRule type="duplicateValues" dxfId="888" priority="199"/>
    <cfRule type="duplicateValues" dxfId="887" priority="200"/>
  </conditionalFormatting>
  <conditionalFormatting sqref="O35">
    <cfRule type="duplicateValues" dxfId="886" priority="78"/>
    <cfRule type="duplicateValues" dxfId="885" priority="79"/>
    <cfRule type="duplicateValues" dxfId="884" priority="80"/>
    <cfRule type="duplicateValues" dxfId="883" priority="81"/>
  </conditionalFormatting>
  <conditionalFormatting sqref="O36">
    <cfRule type="duplicateValues" dxfId="882" priority="74"/>
    <cfRule type="duplicateValues" dxfId="881" priority="75"/>
    <cfRule type="duplicateValues" dxfId="880" priority="76"/>
    <cfRule type="duplicateValues" dxfId="879" priority="77"/>
  </conditionalFormatting>
  <conditionalFormatting sqref="O37">
    <cfRule type="duplicateValues" dxfId="878" priority="84"/>
    <cfRule type="duplicateValues" dxfId="877" priority="85"/>
    <cfRule type="duplicateValues" dxfId="876" priority="86"/>
    <cfRule type="duplicateValues" dxfId="875" priority="87"/>
  </conditionalFormatting>
  <conditionalFormatting sqref="O38">
    <cfRule type="duplicateValues" dxfId="874" priority="4"/>
    <cfRule type="duplicateValues" dxfId="873" priority="5"/>
    <cfRule type="duplicateValues" dxfId="872" priority="6"/>
    <cfRule type="duplicateValues" dxfId="871" priority="7"/>
  </conditionalFormatting>
  <conditionalFormatting sqref="O41">
    <cfRule type="duplicateValues" dxfId="870" priority="118"/>
    <cfRule type="duplicateValues" dxfId="869" priority="119"/>
    <cfRule type="duplicateValues" dxfId="868" priority="120"/>
    <cfRule type="duplicateValues" dxfId="867" priority="121"/>
  </conditionalFormatting>
  <conditionalFormatting sqref="O42">
    <cfRule type="duplicateValues" dxfId="866" priority="113"/>
    <cfRule type="duplicateValues" dxfId="865" priority="114"/>
    <cfRule type="duplicateValues" dxfId="864" priority="115"/>
    <cfRule type="duplicateValues" dxfId="863" priority="116"/>
  </conditionalFormatting>
  <conditionalFormatting sqref="O44">
    <cfRule type="duplicateValues" dxfId="862" priority="21"/>
    <cfRule type="duplicateValues" dxfId="861" priority="22"/>
    <cfRule type="duplicateValues" dxfId="860" priority="23"/>
    <cfRule type="duplicateValues" dxfId="859" priority="24"/>
  </conditionalFormatting>
  <conditionalFormatting sqref="O45">
    <cfRule type="duplicateValues" dxfId="858" priority="17"/>
    <cfRule type="duplicateValues" dxfId="857" priority="18"/>
    <cfRule type="duplicateValues" dxfId="856" priority="19"/>
    <cfRule type="duplicateValues" dxfId="855" priority="20"/>
  </conditionalFormatting>
  <conditionalFormatting sqref="O46">
    <cfRule type="duplicateValues" dxfId="854" priority="13"/>
    <cfRule type="duplicateValues" dxfId="853" priority="14"/>
    <cfRule type="duplicateValues" dxfId="852" priority="15"/>
    <cfRule type="duplicateValues" dxfId="851" priority="16"/>
  </conditionalFormatting>
  <conditionalFormatting sqref="O50:O51">
    <cfRule type="duplicateValues" dxfId="850" priority="205"/>
    <cfRule type="duplicateValues" dxfId="849" priority="206"/>
    <cfRule type="duplicateValues" dxfId="848" priority="207"/>
    <cfRule type="duplicateValues" dxfId="847" priority="208"/>
  </conditionalFormatting>
  <conditionalFormatting sqref="O52">
    <cfRule type="duplicateValues" dxfId="846" priority="231"/>
    <cfRule type="duplicateValues" dxfId="845" priority="232"/>
    <cfRule type="duplicateValues" dxfId="844" priority="233"/>
    <cfRule type="duplicateValues" dxfId="843" priority="234"/>
  </conditionalFormatting>
  <conditionalFormatting sqref="O57:O58">
    <cfRule type="duplicateValues" dxfId="842" priority="181"/>
    <cfRule type="duplicateValues" dxfId="841" priority="182"/>
    <cfRule type="duplicateValues" dxfId="840" priority="183"/>
    <cfRule type="duplicateValues" dxfId="839" priority="184"/>
  </conditionalFormatting>
  <conditionalFormatting sqref="O59">
    <cfRule type="duplicateValues" dxfId="838" priority="162"/>
    <cfRule type="duplicateValues" dxfId="837" priority="163"/>
    <cfRule type="duplicateValues" dxfId="836" priority="164"/>
    <cfRule type="duplicateValues" dxfId="835" priority="165"/>
  </conditionalFormatting>
  <conditionalFormatting sqref="O60">
    <cfRule type="duplicateValues" dxfId="834" priority="214"/>
    <cfRule type="duplicateValues" dxfId="833" priority="215"/>
    <cfRule type="duplicateValues" dxfId="832" priority="216"/>
    <cfRule type="duplicateValues" dxfId="831" priority="217"/>
  </conditionalFormatting>
  <conditionalFormatting sqref="O61 O53:O56 O10:O13 O25 O15:O20 O47:O49 O43 O39:O40 O31:O32">
    <cfRule type="duplicateValues" dxfId="830" priority="268"/>
    <cfRule type="duplicateValues" dxfId="829" priority="269"/>
    <cfRule type="duplicateValues" dxfId="828" priority="270"/>
    <cfRule type="duplicateValues" dxfId="827" priority="271"/>
  </conditionalFormatting>
  <conditionalFormatting sqref="O62">
    <cfRule type="duplicateValues" dxfId="826" priority="255"/>
    <cfRule type="duplicateValues" dxfId="825" priority="256"/>
    <cfRule type="duplicateValues" dxfId="824" priority="257"/>
    <cfRule type="duplicateValues" dxfId="823" priority="258"/>
  </conditionalFormatting>
  <conditionalFormatting sqref="S71">
    <cfRule type="duplicateValues" dxfId="822" priority="148"/>
  </conditionalFormatting>
  <conditionalFormatting sqref="T10:T11">
    <cfRule type="duplicateValues" dxfId="821" priority="143"/>
  </conditionalFormatting>
  <conditionalFormatting sqref="T14">
    <cfRule type="duplicateValues" dxfId="820" priority="185"/>
  </conditionalFormatting>
  <conditionalFormatting sqref="T15">
    <cfRule type="duplicateValues" dxfId="819" priority="222"/>
  </conditionalFormatting>
  <conditionalFormatting sqref="T19">
    <cfRule type="duplicateValues" dxfId="818" priority="142"/>
  </conditionalFormatting>
  <conditionalFormatting sqref="T21">
    <cfRule type="duplicateValues" dxfId="817" priority="46"/>
  </conditionalFormatting>
  <conditionalFormatting sqref="T22">
    <cfRule type="duplicateValues" dxfId="816" priority="35"/>
  </conditionalFormatting>
  <conditionalFormatting sqref="T23">
    <cfRule type="duplicateValues" dxfId="815" priority="41"/>
    <cfRule type="duplicateValues" dxfId="814" priority="42"/>
    <cfRule type="duplicateValues" dxfId="813" priority="43"/>
    <cfRule type="duplicateValues" dxfId="812" priority="44"/>
    <cfRule type="duplicateValues" dxfId="811" priority="45" stopIfTrue="1"/>
  </conditionalFormatting>
  <conditionalFormatting sqref="T24">
    <cfRule type="duplicateValues" dxfId="810" priority="36"/>
    <cfRule type="duplicateValues" dxfId="809" priority="37"/>
    <cfRule type="duplicateValues" dxfId="808" priority="38"/>
    <cfRule type="duplicateValues" dxfId="807" priority="39"/>
    <cfRule type="duplicateValues" dxfId="806" priority="40" stopIfTrue="1"/>
  </conditionalFormatting>
  <conditionalFormatting sqref="T26">
    <cfRule type="duplicateValues" dxfId="805" priority="285"/>
  </conditionalFormatting>
  <conditionalFormatting sqref="T27">
    <cfRule type="duplicateValues" dxfId="804" priority="141"/>
  </conditionalFormatting>
  <conditionalFormatting sqref="T28">
    <cfRule type="duplicateValues" dxfId="803" priority="107"/>
  </conditionalFormatting>
  <conditionalFormatting sqref="T29">
    <cfRule type="duplicateValues" dxfId="802" priority="135"/>
  </conditionalFormatting>
  <conditionalFormatting sqref="T30">
    <cfRule type="duplicateValues" dxfId="801" priority="193"/>
  </conditionalFormatting>
  <conditionalFormatting sqref="T31:T32">
    <cfRule type="duplicateValues" dxfId="800" priority="72"/>
  </conditionalFormatting>
  <conditionalFormatting sqref="T33">
    <cfRule type="duplicateValues" dxfId="799" priority="73"/>
  </conditionalFormatting>
  <conditionalFormatting sqref="T34">
    <cfRule type="duplicateValues" dxfId="798" priority="90"/>
  </conditionalFormatting>
  <conditionalFormatting sqref="T35:T36">
    <cfRule type="duplicateValues" dxfId="797" priority="88"/>
  </conditionalFormatting>
  <conditionalFormatting sqref="T37">
    <cfRule type="duplicateValues" dxfId="796" priority="82"/>
  </conditionalFormatting>
  <conditionalFormatting sqref="T38">
    <cfRule type="duplicateValues" dxfId="795" priority="2"/>
  </conditionalFormatting>
  <conditionalFormatting sqref="T40">
    <cfRule type="duplicateValues" dxfId="794" priority="109"/>
    <cfRule type="duplicateValues" dxfId="793" priority="110"/>
  </conditionalFormatting>
  <conditionalFormatting sqref="T41">
    <cfRule type="duplicateValues" dxfId="792" priority="117"/>
  </conditionalFormatting>
  <conditionalFormatting sqref="T42">
    <cfRule type="duplicateValues" dxfId="791" priority="111"/>
  </conditionalFormatting>
  <conditionalFormatting sqref="T44">
    <cfRule type="duplicateValues" dxfId="790" priority="129"/>
  </conditionalFormatting>
  <conditionalFormatting sqref="T45:T46">
    <cfRule type="duplicateValues" dxfId="789" priority="25"/>
    <cfRule type="duplicateValues" dxfId="788" priority="26"/>
  </conditionalFormatting>
  <conditionalFormatting sqref="T47">
    <cfRule type="duplicateValues" dxfId="787" priority="223"/>
    <cfRule type="duplicateValues" dxfId="786" priority="224"/>
    <cfRule type="duplicateValues" dxfId="785" priority="225"/>
  </conditionalFormatting>
  <conditionalFormatting sqref="T49">
    <cfRule type="duplicateValues" dxfId="784" priority="243"/>
  </conditionalFormatting>
  <conditionalFormatting sqref="T52">
    <cfRule type="duplicateValues" dxfId="783" priority="226"/>
  </conditionalFormatting>
  <conditionalFormatting sqref="T53:T55">
    <cfRule type="duplicateValues" dxfId="782" priority="237"/>
    <cfRule type="duplicateValues" dxfId="781" priority="238"/>
    <cfRule type="duplicateValues" dxfId="780" priority="239"/>
  </conditionalFormatting>
  <conditionalFormatting sqref="T57:T58">
    <cfRule type="duplicateValues" dxfId="779" priority="172"/>
    <cfRule type="duplicateValues" dxfId="778" priority="173"/>
    <cfRule type="duplicateValues" dxfId="777" priority="174"/>
  </conditionalFormatting>
  <conditionalFormatting sqref="T59">
    <cfRule type="duplicateValues" dxfId="776" priority="149"/>
    <cfRule type="duplicateValues" dxfId="775" priority="150"/>
    <cfRule type="duplicateValues" dxfId="774" priority="151"/>
    <cfRule type="duplicateValues" dxfId="773" priority="152"/>
    <cfRule type="duplicateValues" dxfId="772" priority="153"/>
    <cfRule type="duplicateValues" dxfId="771" priority="154"/>
  </conditionalFormatting>
  <conditionalFormatting sqref="T60">
    <cfRule type="duplicateValues" dxfId="770" priority="209"/>
  </conditionalFormatting>
  <conditionalFormatting sqref="T63 T48 T12:T13 T16:T18 T39 T56 T68:T70 T62:U62 T25 T20 T43">
    <cfRule type="duplicateValues" dxfId="769" priority="261"/>
  </conditionalFormatting>
  <conditionalFormatting sqref="T61:U61">
    <cfRule type="duplicateValues" dxfId="768" priority="262"/>
    <cfRule type="duplicateValues" dxfId="767" priority="263"/>
    <cfRule type="duplicateValues" dxfId="766" priority="264"/>
  </conditionalFormatting>
  <conditionalFormatting sqref="X21:X22">
    <cfRule type="duplicateValues" dxfId="765" priority="63"/>
    <cfRule type="duplicateValues" dxfId="764" priority="64"/>
    <cfRule type="duplicateValues" dxfId="763" priority="65"/>
    <cfRule type="duplicateValues" dxfId="762" priority="66"/>
  </conditionalFormatting>
  <conditionalFormatting sqref="X50:X51">
    <cfRule type="duplicateValues" dxfId="761" priority="201"/>
    <cfRule type="duplicateValues" dxfId="760" priority="202"/>
    <cfRule type="duplicateValues" dxfId="759" priority="203"/>
    <cfRule type="duplicateValues" dxfId="758" priority="204"/>
  </conditionalFormatting>
  <conditionalFormatting sqref="X52">
    <cfRule type="duplicateValues" dxfId="757" priority="227"/>
    <cfRule type="duplicateValues" dxfId="756" priority="228"/>
    <cfRule type="duplicateValues" dxfId="755" priority="229"/>
    <cfRule type="duplicateValues" dxfId="754" priority="230"/>
  </conditionalFormatting>
  <conditionalFormatting sqref="X57:X58">
    <cfRule type="duplicateValues" dxfId="753" priority="168"/>
    <cfRule type="duplicateValues" dxfId="752" priority="169"/>
    <cfRule type="duplicateValues" dxfId="751" priority="170"/>
    <cfRule type="duplicateValues" dxfId="750" priority="171"/>
  </conditionalFormatting>
  <conditionalFormatting sqref="X60">
    <cfRule type="duplicateValues" dxfId="749" priority="210"/>
    <cfRule type="duplicateValues" dxfId="748" priority="211"/>
    <cfRule type="duplicateValues" dxfId="747" priority="212"/>
    <cfRule type="duplicateValues" dxfId="746" priority="213"/>
  </conditionalFormatting>
  <conditionalFormatting sqref="AE2:AF2">
    <cfRule type="duplicateValues" dxfId="745" priority="248"/>
  </conditionalFormatting>
  <dataValidations count="2">
    <dataValidation allowBlank="1" showErrorMessage="1" sqref="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80 JU65580 TQ65580 ADM65580 ANI65580 AXE65580 BHA65580 BQW65580 CAS65580 CKO65580 CUK65580 DEG65580 DOC65580 DXY65580 EHU65580 ERQ65580 FBM65580 FLI65580 FVE65580 GFA65580 GOW65580 GYS65580 HIO65580 HSK65580 ICG65580 IMC65580 IVY65580 JFU65580 JPQ65580 JZM65580 KJI65580 KTE65580 LDA65580 LMW65580 LWS65580 MGO65580 MQK65580 NAG65580 NKC65580 NTY65580 ODU65580 ONQ65580 OXM65580 PHI65580 PRE65580 QBA65580 QKW65580 QUS65580 REO65580 ROK65580 RYG65580 SIC65580 SRY65580 TBU65580 TLQ65580 TVM65580 UFI65580 UPE65580 UZA65580 VIW65580 VSS65580 WCO65580 WMK65580 WWG65580 Y131116 JU131116 TQ131116 ADM131116 ANI131116 AXE131116 BHA131116 BQW131116 CAS131116 CKO131116 CUK131116 DEG131116 DOC131116 DXY131116 EHU131116 ERQ131116 FBM131116 FLI131116 FVE131116 GFA131116 GOW131116 GYS131116 HIO131116 HSK131116 ICG131116 IMC131116 IVY131116 JFU131116 JPQ131116 JZM131116 KJI131116 KTE131116 LDA131116 LMW131116 LWS131116 MGO131116 MQK131116 NAG131116 NKC131116 NTY131116 ODU131116 ONQ131116 OXM131116 PHI131116 PRE131116 QBA131116 QKW131116 QUS131116 REO131116 ROK131116 RYG131116 SIC131116 SRY131116 TBU131116 TLQ131116 TVM131116 UFI131116 UPE131116 UZA131116 VIW131116 VSS131116 WCO131116 WMK131116 WWG131116 Y196652 JU196652 TQ196652 ADM196652 ANI196652 AXE196652 BHA196652 BQW196652 CAS196652 CKO196652 CUK196652 DEG196652 DOC196652 DXY196652 EHU196652 ERQ196652 FBM196652 FLI196652 FVE196652 GFA196652 GOW196652 GYS196652 HIO196652 HSK196652 ICG196652 IMC196652 IVY196652 JFU196652 JPQ196652 JZM196652 KJI196652 KTE196652 LDA196652 LMW196652 LWS196652 MGO196652 MQK196652 NAG196652 NKC196652 NTY196652 ODU196652 ONQ196652 OXM196652 PHI196652 PRE196652 QBA196652 QKW196652 QUS196652 REO196652 ROK196652 RYG196652 SIC196652 SRY196652 TBU196652 TLQ196652 TVM196652 UFI196652 UPE196652 UZA196652 VIW196652 VSS196652 WCO196652 WMK196652 WWG196652 Y262188 JU262188 TQ262188 ADM262188 ANI262188 AXE262188 BHA262188 BQW262188 CAS262188 CKO262188 CUK262188 DEG262188 DOC262188 DXY262188 EHU262188 ERQ262188 FBM262188 FLI262188 FVE262188 GFA262188 GOW262188 GYS262188 HIO262188 HSK262188 ICG262188 IMC262188 IVY262188 JFU262188 JPQ262188 JZM262188 KJI262188 KTE262188 LDA262188 LMW262188 LWS262188 MGO262188 MQK262188 NAG262188 NKC262188 NTY262188 ODU262188 ONQ262188 OXM262188 PHI262188 PRE262188 QBA262188 QKW262188 QUS262188 REO262188 ROK262188 RYG262188 SIC262188 SRY262188 TBU262188 TLQ262188 TVM262188 UFI262188 UPE262188 UZA262188 VIW262188 VSS262188 WCO262188 WMK262188 WWG262188 Y327724 JU327724 TQ327724 ADM327724 ANI327724 AXE327724 BHA327724 BQW327724 CAS327724 CKO327724 CUK327724 DEG327724 DOC327724 DXY327724 EHU327724 ERQ327724 FBM327724 FLI327724 FVE327724 GFA327724 GOW327724 GYS327724 HIO327724 HSK327724 ICG327724 IMC327724 IVY327724 JFU327724 JPQ327724 JZM327724 KJI327724 KTE327724 LDA327724 LMW327724 LWS327724 MGO327724 MQK327724 NAG327724 NKC327724 NTY327724 ODU327724 ONQ327724 OXM327724 PHI327724 PRE327724 QBA327724 QKW327724 QUS327724 REO327724 ROK327724 RYG327724 SIC327724 SRY327724 TBU327724 TLQ327724 TVM327724 UFI327724 UPE327724 UZA327724 VIW327724 VSS327724 WCO327724 WMK327724 WWG327724 Y393260 JU393260 TQ393260 ADM393260 ANI393260 AXE393260 BHA393260 BQW393260 CAS393260 CKO393260 CUK393260 DEG393260 DOC393260 DXY393260 EHU393260 ERQ393260 FBM393260 FLI393260 FVE393260 GFA393260 GOW393260 GYS393260 HIO393260 HSK393260 ICG393260 IMC393260 IVY393260 JFU393260 JPQ393260 JZM393260 KJI393260 KTE393260 LDA393260 LMW393260 LWS393260 MGO393260 MQK393260 NAG393260 NKC393260 NTY393260 ODU393260 ONQ393260 OXM393260 PHI393260 PRE393260 QBA393260 QKW393260 QUS393260 REO393260 ROK393260 RYG393260 SIC393260 SRY393260 TBU393260 TLQ393260 TVM393260 UFI393260 UPE393260 UZA393260 VIW393260 VSS393260 WCO393260 WMK393260 WWG393260 Y458796 JU458796 TQ458796 ADM458796 ANI458796 AXE458796 BHA458796 BQW458796 CAS458796 CKO458796 CUK458796 DEG458796 DOC458796 DXY458796 EHU458796 ERQ458796 FBM458796 FLI458796 FVE458796 GFA458796 GOW458796 GYS458796 HIO458796 HSK458796 ICG458796 IMC458796 IVY458796 JFU458796 JPQ458796 JZM458796 KJI458796 KTE458796 LDA458796 LMW458796 LWS458796 MGO458796 MQK458796 NAG458796 NKC458796 NTY458796 ODU458796 ONQ458796 OXM458796 PHI458796 PRE458796 QBA458796 QKW458796 QUS458796 REO458796 ROK458796 RYG458796 SIC458796 SRY458796 TBU458796 TLQ458796 TVM458796 UFI458796 UPE458796 UZA458796 VIW458796 VSS458796 WCO458796 WMK458796 WWG458796 Y524332 JU524332 TQ524332 ADM524332 ANI524332 AXE524332 BHA524332 BQW524332 CAS524332 CKO524332 CUK524332 DEG524332 DOC524332 DXY524332 EHU524332 ERQ524332 FBM524332 FLI524332 FVE524332 GFA524332 GOW524332 GYS524332 HIO524332 HSK524332 ICG524332 IMC524332 IVY524332 JFU524332 JPQ524332 JZM524332 KJI524332 KTE524332 LDA524332 LMW524332 LWS524332 MGO524332 MQK524332 NAG524332 NKC524332 NTY524332 ODU524332 ONQ524332 OXM524332 PHI524332 PRE524332 QBA524332 QKW524332 QUS524332 REO524332 ROK524332 RYG524332 SIC524332 SRY524332 TBU524332 TLQ524332 TVM524332 UFI524332 UPE524332 UZA524332 VIW524332 VSS524332 WCO524332 WMK524332 WWG524332 Y589868 JU589868 TQ589868 ADM589868 ANI589868 AXE589868 BHA589868 BQW589868 CAS589868 CKO589868 CUK589868 DEG589868 DOC589868 DXY589868 EHU589868 ERQ589868 FBM589868 FLI589868 FVE589868 GFA589868 GOW589868 GYS589868 HIO589868 HSK589868 ICG589868 IMC589868 IVY589868 JFU589868 JPQ589868 JZM589868 KJI589868 KTE589868 LDA589868 LMW589868 LWS589868 MGO589868 MQK589868 NAG589868 NKC589868 NTY589868 ODU589868 ONQ589868 OXM589868 PHI589868 PRE589868 QBA589868 QKW589868 QUS589868 REO589868 ROK589868 RYG589868 SIC589868 SRY589868 TBU589868 TLQ589868 TVM589868 UFI589868 UPE589868 UZA589868 VIW589868 VSS589868 WCO589868 WMK589868 WWG589868 Y655404 JU655404 TQ655404 ADM655404 ANI655404 AXE655404 BHA655404 BQW655404 CAS655404 CKO655404 CUK655404 DEG655404 DOC655404 DXY655404 EHU655404 ERQ655404 FBM655404 FLI655404 FVE655404 GFA655404 GOW655404 GYS655404 HIO655404 HSK655404 ICG655404 IMC655404 IVY655404 JFU655404 JPQ655404 JZM655404 KJI655404 KTE655404 LDA655404 LMW655404 LWS655404 MGO655404 MQK655404 NAG655404 NKC655404 NTY655404 ODU655404 ONQ655404 OXM655404 PHI655404 PRE655404 QBA655404 QKW655404 QUS655404 REO655404 ROK655404 RYG655404 SIC655404 SRY655404 TBU655404 TLQ655404 TVM655404 UFI655404 UPE655404 UZA655404 VIW655404 VSS655404 WCO655404 WMK655404 WWG655404 Y720940 JU720940 TQ720940 ADM720940 ANI720940 AXE720940 BHA720940 BQW720940 CAS720940 CKO720940 CUK720940 DEG720940 DOC720940 DXY720940 EHU720940 ERQ720940 FBM720940 FLI720940 FVE720940 GFA720940 GOW720940 GYS720940 HIO720940 HSK720940 ICG720940 IMC720940 IVY720940 JFU720940 JPQ720940 JZM720940 KJI720940 KTE720940 LDA720940 LMW720940 LWS720940 MGO720940 MQK720940 NAG720940 NKC720940 NTY720940 ODU720940 ONQ720940 OXM720940 PHI720940 PRE720940 QBA720940 QKW720940 QUS720940 REO720940 ROK720940 RYG720940 SIC720940 SRY720940 TBU720940 TLQ720940 TVM720940 UFI720940 UPE720940 UZA720940 VIW720940 VSS720940 WCO720940 WMK720940 WWG720940 Y786476 JU786476 TQ786476 ADM786476 ANI786476 AXE786476 BHA786476 BQW786476 CAS786476 CKO786476 CUK786476 DEG786476 DOC786476 DXY786476 EHU786476 ERQ786476 FBM786476 FLI786476 FVE786476 GFA786476 GOW786476 GYS786476 HIO786476 HSK786476 ICG786476 IMC786476 IVY786476 JFU786476 JPQ786476 JZM786476 KJI786476 KTE786476 LDA786476 LMW786476 LWS786476 MGO786476 MQK786476 NAG786476 NKC786476 NTY786476 ODU786476 ONQ786476 OXM786476 PHI786476 PRE786476 QBA786476 QKW786476 QUS786476 REO786476 ROK786476 RYG786476 SIC786476 SRY786476 TBU786476 TLQ786476 TVM786476 UFI786476 UPE786476 UZA786476 VIW786476 VSS786476 WCO786476 WMK786476 WWG786476 Y852012 JU852012 TQ852012 ADM852012 ANI852012 AXE852012 BHA852012 BQW852012 CAS852012 CKO852012 CUK852012 DEG852012 DOC852012 DXY852012 EHU852012 ERQ852012 FBM852012 FLI852012 FVE852012 GFA852012 GOW852012 GYS852012 HIO852012 HSK852012 ICG852012 IMC852012 IVY852012 JFU852012 JPQ852012 JZM852012 KJI852012 KTE852012 LDA852012 LMW852012 LWS852012 MGO852012 MQK852012 NAG852012 NKC852012 NTY852012 ODU852012 ONQ852012 OXM852012 PHI852012 PRE852012 QBA852012 QKW852012 QUS852012 REO852012 ROK852012 RYG852012 SIC852012 SRY852012 TBU852012 TLQ852012 TVM852012 UFI852012 UPE852012 UZA852012 VIW852012 VSS852012 WCO852012 WMK852012 WWG852012 Y917548 JU917548 TQ917548 ADM917548 ANI917548 AXE917548 BHA917548 BQW917548 CAS917548 CKO917548 CUK917548 DEG917548 DOC917548 DXY917548 EHU917548 ERQ917548 FBM917548 FLI917548 FVE917548 GFA917548 GOW917548 GYS917548 HIO917548 HSK917548 ICG917548 IMC917548 IVY917548 JFU917548 JPQ917548 JZM917548 KJI917548 KTE917548 LDA917548 LMW917548 LWS917548 MGO917548 MQK917548 NAG917548 NKC917548 NTY917548 ODU917548 ONQ917548 OXM917548 PHI917548 PRE917548 QBA917548 QKW917548 QUS917548 REO917548 ROK917548 RYG917548 SIC917548 SRY917548 TBU917548 TLQ917548 TVM917548 UFI917548 UPE917548 UZA917548 VIW917548 VSS917548 WCO917548 WMK917548 WWG917548 Y983084 JU983084 TQ983084 ADM983084 ANI983084 AXE983084 BHA983084 BQW983084 CAS983084 CKO983084 CUK983084 DEG983084 DOC983084 DXY983084 EHU983084 ERQ983084 FBM983084 FLI983084 FVE983084 GFA983084 GOW983084 GYS983084 HIO983084 HSK983084 ICG983084 IMC983084 IVY983084 JFU983084 JPQ983084 JZM983084 KJI983084 KTE983084 LDA983084 LMW983084 LWS983084 MGO983084 MQK983084 NAG983084 NKC983084 NTY983084 ODU983084 ONQ983084 OXM983084 PHI983084 PRE983084 QBA983084 QKW983084 QUS983084 REO983084 ROK983084 RYG983084 SIC983084 SRY983084 TBU983084 TLQ983084 TVM983084 UFI983084 UPE983084 UZA983084 VIW983084 VSS983084 WCO983084 WMK983084 WWG983084 Y31:Y33 Y39:Y40 Y65569:Y65571 Y65576:Y65577 Y131105:Y131107 Y131112:Y131113 Y196641:Y196643 Y196648:Y196649 Y262177:Y262179 Y262184:Y262185 Y327713:Y327715 Y327720:Y327721 Y393249:Y393251 Y393256:Y393257 Y458785:Y458787 Y458792:Y458793 Y524321:Y524323 Y524328:Y524329 Y589857:Y589859 Y589864:Y589865 Y655393:Y655395 Y655400:Y655401 Y720929:Y720931 Y720936:Y720937 Y786465:Y786467 Y786472:Y786473 Y852001:Y852003 Y852008:Y852009 Y917537:Y917539 Y917544:Y917545 Y983073:Y983075 Y983080:Y983081 JU31:JU33 JU39:JU40 JU65569:JU65571 JU65576:JU65577 JU131105:JU131107 JU131112:JU131113 JU196641:JU196643 JU196648:JU196649 JU262177:JU262179 JU262184:JU262185 JU327713:JU327715 JU327720:JU327721 JU393249:JU393251 JU393256:JU393257 JU458785:JU458787 JU458792:JU458793 JU524321:JU524323 JU524328:JU524329 JU589857:JU589859 JU589864:JU589865 JU655393:JU655395 JU655400:JU655401 JU720929:JU720931 JU720936:JU720937 JU786465:JU786467 JU786472:JU786473 JU852001:JU852003 JU852008:JU852009 JU917537:JU917539 JU917544:JU917545 JU983073:JU983075 JU983080:JU983081 TQ31:TQ33 TQ39:TQ40 TQ65569:TQ65571 TQ65576:TQ65577 TQ131105:TQ131107 TQ131112:TQ131113 TQ196641:TQ196643 TQ196648:TQ196649 TQ262177:TQ262179 TQ262184:TQ262185 TQ327713:TQ327715 TQ327720:TQ327721 TQ393249:TQ393251 TQ393256:TQ393257 TQ458785:TQ458787 TQ458792:TQ458793 TQ524321:TQ524323 TQ524328:TQ524329 TQ589857:TQ589859 TQ589864:TQ589865 TQ655393:TQ655395 TQ655400:TQ655401 TQ720929:TQ720931 TQ720936:TQ720937 TQ786465:TQ786467 TQ786472:TQ786473 TQ852001:TQ852003 TQ852008:TQ852009 TQ917537:TQ917539 TQ917544:TQ917545 TQ983073:TQ983075 TQ983080:TQ983081 ADM31:ADM33 ADM39:ADM40 ADM65569:ADM65571 ADM65576:ADM65577 ADM131105:ADM131107 ADM131112:ADM131113 ADM196641:ADM196643 ADM196648:ADM196649 ADM262177:ADM262179 ADM262184:ADM262185 ADM327713:ADM327715 ADM327720:ADM327721 ADM393249:ADM393251 ADM393256:ADM393257 ADM458785:ADM458787 ADM458792:ADM458793 ADM524321:ADM524323 ADM524328:ADM524329 ADM589857:ADM589859 ADM589864:ADM589865 ADM655393:ADM655395 ADM655400:ADM655401 ADM720929:ADM720931 ADM720936:ADM720937 ADM786465:ADM786467 ADM786472:ADM786473 ADM852001:ADM852003 ADM852008:ADM852009 ADM917537:ADM917539 ADM917544:ADM917545 ADM983073:ADM983075 ADM983080:ADM983081 ANI31:ANI33 ANI39:ANI40 ANI65569:ANI65571 ANI65576:ANI65577 ANI131105:ANI131107 ANI131112:ANI131113 ANI196641:ANI196643 ANI196648:ANI196649 ANI262177:ANI262179 ANI262184:ANI262185 ANI327713:ANI327715 ANI327720:ANI327721 ANI393249:ANI393251 ANI393256:ANI393257 ANI458785:ANI458787 ANI458792:ANI458793 ANI524321:ANI524323 ANI524328:ANI524329 ANI589857:ANI589859 ANI589864:ANI589865 ANI655393:ANI655395 ANI655400:ANI655401 ANI720929:ANI720931 ANI720936:ANI720937 ANI786465:ANI786467 ANI786472:ANI786473 ANI852001:ANI852003 ANI852008:ANI852009 ANI917537:ANI917539 ANI917544:ANI917545 ANI983073:ANI983075 ANI983080:ANI983081 AXE31:AXE33 AXE39:AXE40 AXE65569:AXE65571 AXE65576:AXE65577 AXE131105:AXE131107 AXE131112:AXE131113 AXE196641:AXE196643 AXE196648:AXE196649 AXE262177:AXE262179 AXE262184:AXE262185 AXE327713:AXE327715 AXE327720:AXE327721 AXE393249:AXE393251 AXE393256:AXE393257 AXE458785:AXE458787 AXE458792:AXE458793 AXE524321:AXE524323 AXE524328:AXE524329 AXE589857:AXE589859 AXE589864:AXE589865 AXE655393:AXE655395 AXE655400:AXE655401 AXE720929:AXE720931 AXE720936:AXE720937 AXE786465:AXE786467 AXE786472:AXE786473 AXE852001:AXE852003 AXE852008:AXE852009 AXE917537:AXE917539 AXE917544:AXE917545 AXE983073:AXE983075 AXE983080:AXE983081 BHA31:BHA33 BHA39:BHA40 BHA65569:BHA65571 BHA65576:BHA65577 BHA131105:BHA131107 BHA131112:BHA131113 BHA196641:BHA196643 BHA196648:BHA196649 BHA262177:BHA262179 BHA262184:BHA262185 BHA327713:BHA327715 BHA327720:BHA327721 BHA393249:BHA393251 BHA393256:BHA393257 BHA458785:BHA458787 BHA458792:BHA458793 BHA524321:BHA524323 BHA524328:BHA524329 BHA589857:BHA589859 BHA589864:BHA589865 BHA655393:BHA655395 BHA655400:BHA655401 BHA720929:BHA720931 BHA720936:BHA720937 BHA786465:BHA786467 BHA786472:BHA786473 BHA852001:BHA852003 BHA852008:BHA852009 BHA917537:BHA917539 BHA917544:BHA917545 BHA983073:BHA983075 BHA983080:BHA983081 BQW31:BQW33 BQW39:BQW40 BQW65569:BQW65571 BQW65576:BQW65577 BQW131105:BQW131107 BQW131112:BQW131113 BQW196641:BQW196643 BQW196648:BQW196649 BQW262177:BQW262179 BQW262184:BQW262185 BQW327713:BQW327715 BQW327720:BQW327721 BQW393249:BQW393251 BQW393256:BQW393257 BQW458785:BQW458787 BQW458792:BQW458793 BQW524321:BQW524323 BQW524328:BQW524329 BQW589857:BQW589859 BQW589864:BQW589865 BQW655393:BQW655395 BQW655400:BQW655401 BQW720929:BQW720931 BQW720936:BQW720937 BQW786465:BQW786467 BQW786472:BQW786473 BQW852001:BQW852003 BQW852008:BQW852009 BQW917537:BQW917539 BQW917544:BQW917545 BQW983073:BQW983075 BQW983080:BQW983081 CAS31:CAS33 CAS39:CAS40 CAS65569:CAS65571 CAS65576:CAS65577 CAS131105:CAS131107 CAS131112:CAS131113 CAS196641:CAS196643 CAS196648:CAS196649 CAS262177:CAS262179 CAS262184:CAS262185 CAS327713:CAS327715 CAS327720:CAS327721 CAS393249:CAS393251 CAS393256:CAS393257 CAS458785:CAS458787 CAS458792:CAS458793 CAS524321:CAS524323 CAS524328:CAS524329 CAS589857:CAS589859 CAS589864:CAS589865 CAS655393:CAS655395 CAS655400:CAS655401 CAS720929:CAS720931 CAS720936:CAS720937 CAS786465:CAS786467 CAS786472:CAS786473 CAS852001:CAS852003 CAS852008:CAS852009 CAS917537:CAS917539 CAS917544:CAS917545 CAS983073:CAS983075 CAS983080:CAS983081 CKO31:CKO33 CKO39:CKO40 CKO65569:CKO65571 CKO65576:CKO65577 CKO131105:CKO131107 CKO131112:CKO131113 CKO196641:CKO196643 CKO196648:CKO196649 CKO262177:CKO262179 CKO262184:CKO262185 CKO327713:CKO327715 CKO327720:CKO327721 CKO393249:CKO393251 CKO393256:CKO393257 CKO458785:CKO458787 CKO458792:CKO458793 CKO524321:CKO524323 CKO524328:CKO524329 CKO589857:CKO589859 CKO589864:CKO589865 CKO655393:CKO655395 CKO655400:CKO655401 CKO720929:CKO720931 CKO720936:CKO720937 CKO786465:CKO786467 CKO786472:CKO786473 CKO852001:CKO852003 CKO852008:CKO852009 CKO917537:CKO917539 CKO917544:CKO917545 CKO983073:CKO983075 CKO983080:CKO983081 CUK31:CUK33 CUK39:CUK40 CUK65569:CUK65571 CUK65576:CUK65577 CUK131105:CUK131107 CUK131112:CUK131113 CUK196641:CUK196643 CUK196648:CUK196649 CUK262177:CUK262179 CUK262184:CUK262185 CUK327713:CUK327715 CUK327720:CUK327721 CUK393249:CUK393251 CUK393256:CUK393257 CUK458785:CUK458787 CUK458792:CUK458793 CUK524321:CUK524323 CUK524328:CUK524329 CUK589857:CUK589859 CUK589864:CUK589865 CUK655393:CUK655395 CUK655400:CUK655401 CUK720929:CUK720931 CUK720936:CUK720937 CUK786465:CUK786467 CUK786472:CUK786473 CUK852001:CUK852003 CUK852008:CUK852009 CUK917537:CUK917539 CUK917544:CUK917545 CUK983073:CUK983075 CUK983080:CUK983081 DEG31:DEG33 DEG39:DEG40 DEG65569:DEG65571 DEG65576:DEG65577 DEG131105:DEG131107 DEG131112:DEG131113 DEG196641:DEG196643 DEG196648:DEG196649 DEG262177:DEG262179 DEG262184:DEG262185 DEG327713:DEG327715 DEG327720:DEG327721 DEG393249:DEG393251 DEG393256:DEG393257 DEG458785:DEG458787 DEG458792:DEG458793 DEG524321:DEG524323 DEG524328:DEG524329 DEG589857:DEG589859 DEG589864:DEG589865 DEG655393:DEG655395 DEG655400:DEG655401 DEG720929:DEG720931 DEG720936:DEG720937 DEG786465:DEG786467 DEG786472:DEG786473 DEG852001:DEG852003 DEG852008:DEG852009 DEG917537:DEG917539 DEG917544:DEG917545 DEG983073:DEG983075 DEG983080:DEG983081 DOC31:DOC33 DOC39:DOC40 DOC65569:DOC65571 DOC65576:DOC65577 DOC131105:DOC131107 DOC131112:DOC131113 DOC196641:DOC196643 DOC196648:DOC196649 DOC262177:DOC262179 DOC262184:DOC262185 DOC327713:DOC327715 DOC327720:DOC327721 DOC393249:DOC393251 DOC393256:DOC393257 DOC458785:DOC458787 DOC458792:DOC458793 DOC524321:DOC524323 DOC524328:DOC524329 DOC589857:DOC589859 DOC589864:DOC589865 DOC655393:DOC655395 DOC655400:DOC655401 DOC720929:DOC720931 DOC720936:DOC720937 DOC786465:DOC786467 DOC786472:DOC786473 DOC852001:DOC852003 DOC852008:DOC852009 DOC917537:DOC917539 DOC917544:DOC917545 DOC983073:DOC983075 DOC983080:DOC983081 DXY31:DXY33 DXY39:DXY40 DXY65569:DXY65571 DXY65576:DXY65577 DXY131105:DXY131107 DXY131112:DXY131113 DXY196641:DXY196643 DXY196648:DXY196649 DXY262177:DXY262179 DXY262184:DXY262185 DXY327713:DXY327715 DXY327720:DXY327721 DXY393249:DXY393251 DXY393256:DXY393257 DXY458785:DXY458787 DXY458792:DXY458793 DXY524321:DXY524323 DXY524328:DXY524329 DXY589857:DXY589859 DXY589864:DXY589865 DXY655393:DXY655395 DXY655400:DXY655401 DXY720929:DXY720931 DXY720936:DXY720937 DXY786465:DXY786467 DXY786472:DXY786473 DXY852001:DXY852003 DXY852008:DXY852009 DXY917537:DXY917539 DXY917544:DXY917545 DXY983073:DXY983075 DXY983080:DXY983081 EHU31:EHU33 EHU39:EHU40 EHU65569:EHU65571 EHU65576:EHU65577 EHU131105:EHU131107 EHU131112:EHU131113 EHU196641:EHU196643 EHU196648:EHU196649 EHU262177:EHU262179 EHU262184:EHU262185 EHU327713:EHU327715 EHU327720:EHU327721 EHU393249:EHU393251 EHU393256:EHU393257 EHU458785:EHU458787 EHU458792:EHU458793 EHU524321:EHU524323 EHU524328:EHU524329 EHU589857:EHU589859 EHU589864:EHU589865 EHU655393:EHU655395 EHU655400:EHU655401 EHU720929:EHU720931 EHU720936:EHU720937 EHU786465:EHU786467 EHU786472:EHU786473 EHU852001:EHU852003 EHU852008:EHU852009 EHU917537:EHU917539 EHU917544:EHU917545 EHU983073:EHU983075 EHU983080:EHU983081 ERQ31:ERQ33 ERQ39:ERQ40 ERQ65569:ERQ65571 ERQ65576:ERQ65577 ERQ131105:ERQ131107 ERQ131112:ERQ131113 ERQ196641:ERQ196643 ERQ196648:ERQ196649 ERQ262177:ERQ262179 ERQ262184:ERQ262185 ERQ327713:ERQ327715 ERQ327720:ERQ327721 ERQ393249:ERQ393251 ERQ393256:ERQ393257 ERQ458785:ERQ458787 ERQ458792:ERQ458793 ERQ524321:ERQ524323 ERQ524328:ERQ524329 ERQ589857:ERQ589859 ERQ589864:ERQ589865 ERQ655393:ERQ655395 ERQ655400:ERQ655401 ERQ720929:ERQ720931 ERQ720936:ERQ720937 ERQ786465:ERQ786467 ERQ786472:ERQ786473 ERQ852001:ERQ852003 ERQ852008:ERQ852009 ERQ917537:ERQ917539 ERQ917544:ERQ917545 ERQ983073:ERQ983075 ERQ983080:ERQ983081 FBM31:FBM33 FBM39:FBM40 FBM65569:FBM65571 FBM65576:FBM65577 FBM131105:FBM131107 FBM131112:FBM131113 FBM196641:FBM196643 FBM196648:FBM196649 FBM262177:FBM262179 FBM262184:FBM262185 FBM327713:FBM327715 FBM327720:FBM327721 FBM393249:FBM393251 FBM393256:FBM393257 FBM458785:FBM458787 FBM458792:FBM458793 FBM524321:FBM524323 FBM524328:FBM524329 FBM589857:FBM589859 FBM589864:FBM589865 FBM655393:FBM655395 FBM655400:FBM655401 FBM720929:FBM720931 FBM720936:FBM720937 FBM786465:FBM786467 FBM786472:FBM786473 FBM852001:FBM852003 FBM852008:FBM852009 FBM917537:FBM917539 FBM917544:FBM917545 FBM983073:FBM983075 FBM983080:FBM983081 FLI31:FLI33 FLI39:FLI40 FLI65569:FLI65571 FLI65576:FLI65577 FLI131105:FLI131107 FLI131112:FLI131113 FLI196641:FLI196643 FLI196648:FLI196649 FLI262177:FLI262179 FLI262184:FLI262185 FLI327713:FLI327715 FLI327720:FLI327721 FLI393249:FLI393251 FLI393256:FLI393257 FLI458785:FLI458787 FLI458792:FLI458793 FLI524321:FLI524323 FLI524328:FLI524329 FLI589857:FLI589859 FLI589864:FLI589865 FLI655393:FLI655395 FLI655400:FLI655401 FLI720929:FLI720931 FLI720936:FLI720937 FLI786465:FLI786467 FLI786472:FLI786473 FLI852001:FLI852003 FLI852008:FLI852009 FLI917537:FLI917539 FLI917544:FLI917545 FLI983073:FLI983075 FLI983080:FLI983081 FVE31:FVE33 FVE39:FVE40 FVE65569:FVE65571 FVE65576:FVE65577 FVE131105:FVE131107 FVE131112:FVE131113 FVE196641:FVE196643 FVE196648:FVE196649 FVE262177:FVE262179 FVE262184:FVE262185 FVE327713:FVE327715 FVE327720:FVE327721 FVE393249:FVE393251 FVE393256:FVE393257 FVE458785:FVE458787 FVE458792:FVE458793 FVE524321:FVE524323 FVE524328:FVE524329 FVE589857:FVE589859 FVE589864:FVE589865 FVE655393:FVE655395 FVE655400:FVE655401 FVE720929:FVE720931 FVE720936:FVE720937 FVE786465:FVE786467 FVE786472:FVE786473 FVE852001:FVE852003 FVE852008:FVE852009 FVE917537:FVE917539 FVE917544:FVE917545 FVE983073:FVE983075 FVE983080:FVE983081 GFA31:GFA33 GFA39:GFA40 GFA65569:GFA65571 GFA65576:GFA65577 GFA131105:GFA131107 GFA131112:GFA131113 GFA196641:GFA196643 GFA196648:GFA196649 GFA262177:GFA262179 GFA262184:GFA262185 GFA327713:GFA327715 GFA327720:GFA327721 GFA393249:GFA393251 GFA393256:GFA393257 GFA458785:GFA458787 GFA458792:GFA458793 GFA524321:GFA524323 GFA524328:GFA524329 GFA589857:GFA589859 GFA589864:GFA589865 GFA655393:GFA655395 GFA655400:GFA655401 GFA720929:GFA720931 GFA720936:GFA720937 GFA786465:GFA786467 GFA786472:GFA786473 GFA852001:GFA852003 GFA852008:GFA852009 GFA917537:GFA917539 GFA917544:GFA917545 GFA983073:GFA983075 GFA983080:GFA983081 GOW31:GOW33 GOW39:GOW40 GOW65569:GOW65571 GOW65576:GOW65577 GOW131105:GOW131107 GOW131112:GOW131113 GOW196641:GOW196643 GOW196648:GOW196649 GOW262177:GOW262179 GOW262184:GOW262185 GOW327713:GOW327715 GOW327720:GOW327721 GOW393249:GOW393251 GOW393256:GOW393257 GOW458785:GOW458787 GOW458792:GOW458793 GOW524321:GOW524323 GOW524328:GOW524329 GOW589857:GOW589859 GOW589864:GOW589865 GOW655393:GOW655395 GOW655400:GOW655401 GOW720929:GOW720931 GOW720936:GOW720937 GOW786465:GOW786467 GOW786472:GOW786473 GOW852001:GOW852003 GOW852008:GOW852009 GOW917537:GOW917539 GOW917544:GOW917545 GOW983073:GOW983075 GOW983080:GOW983081 GYS31:GYS33 GYS39:GYS40 GYS65569:GYS65571 GYS65576:GYS65577 GYS131105:GYS131107 GYS131112:GYS131113 GYS196641:GYS196643 GYS196648:GYS196649 GYS262177:GYS262179 GYS262184:GYS262185 GYS327713:GYS327715 GYS327720:GYS327721 GYS393249:GYS393251 GYS393256:GYS393257 GYS458785:GYS458787 GYS458792:GYS458793 GYS524321:GYS524323 GYS524328:GYS524329 GYS589857:GYS589859 GYS589864:GYS589865 GYS655393:GYS655395 GYS655400:GYS655401 GYS720929:GYS720931 GYS720936:GYS720937 GYS786465:GYS786467 GYS786472:GYS786473 GYS852001:GYS852003 GYS852008:GYS852009 GYS917537:GYS917539 GYS917544:GYS917545 GYS983073:GYS983075 GYS983080:GYS983081 HIO31:HIO33 HIO39:HIO40 HIO65569:HIO65571 HIO65576:HIO65577 HIO131105:HIO131107 HIO131112:HIO131113 HIO196641:HIO196643 HIO196648:HIO196649 HIO262177:HIO262179 HIO262184:HIO262185 HIO327713:HIO327715 HIO327720:HIO327721 HIO393249:HIO393251 HIO393256:HIO393257 HIO458785:HIO458787 HIO458792:HIO458793 HIO524321:HIO524323 HIO524328:HIO524329 HIO589857:HIO589859 HIO589864:HIO589865 HIO655393:HIO655395 HIO655400:HIO655401 HIO720929:HIO720931 HIO720936:HIO720937 HIO786465:HIO786467 HIO786472:HIO786473 HIO852001:HIO852003 HIO852008:HIO852009 HIO917537:HIO917539 HIO917544:HIO917545 HIO983073:HIO983075 HIO983080:HIO983081 HSK31:HSK33 HSK39:HSK40 HSK65569:HSK65571 HSK65576:HSK65577 HSK131105:HSK131107 HSK131112:HSK131113 HSK196641:HSK196643 HSK196648:HSK196649 HSK262177:HSK262179 HSK262184:HSK262185 HSK327713:HSK327715 HSK327720:HSK327721 HSK393249:HSK393251 HSK393256:HSK393257 HSK458785:HSK458787 HSK458792:HSK458793 HSK524321:HSK524323 HSK524328:HSK524329 HSK589857:HSK589859 HSK589864:HSK589865 HSK655393:HSK655395 HSK655400:HSK655401 HSK720929:HSK720931 HSK720936:HSK720937 HSK786465:HSK786467 HSK786472:HSK786473 HSK852001:HSK852003 HSK852008:HSK852009 HSK917537:HSK917539 HSK917544:HSK917545 HSK983073:HSK983075 HSK983080:HSK983081 ICG31:ICG33 ICG39:ICG40 ICG65569:ICG65571 ICG65576:ICG65577 ICG131105:ICG131107 ICG131112:ICG131113 ICG196641:ICG196643 ICG196648:ICG196649 ICG262177:ICG262179 ICG262184:ICG262185 ICG327713:ICG327715 ICG327720:ICG327721 ICG393249:ICG393251 ICG393256:ICG393257 ICG458785:ICG458787 ICG458792:ICG458793 ICG524321:ICG524323 ICG524328:ICG524329 ICG589857:ICG589859 ICG589864:ICG589865 ICG655393:ICG655395 ICG655400:ICG655401 ICG720929:ICG720931 ICG720936:ICG720937 ICG786465:ICG786467 ICG786472:ICG786473 ICG852001:ICG852003 ICG852008:ICG852009 ICG917537:ICG917539 ICG917544:ICG917545 ICG983073:ICG983075 ICG983080:ICG983081 IMC31:IMC33 IMC39:IMC40 IMC65569:IMC65571 IMC65576:IMC65577 IMC131105:IMC131107 IMC131112:IMC131113 IMC196641:IMC196643 IMC196648:IMC196649 IMC262177:IMC262179 IMC262184:IMC262185 IMC327713:IMC327715 IMC327720:IMC327721 IMC393249:IMC393251 IMC393256:IMC393257 IMC458785:IMC458787 IMC458792:IMC458793 IMC524321:IMC524323 IMC524328:IMC524329 IMC589857:IMC589859 IMC589864:IMC589865 IMC655393:IMC655395 IMC655400:IMC655401 IMC720929:IMC720931 IMC720936:IMC720937 IMC786465:IMC786467 IMC786472:IMC786473 IMC852001:IMC852003 IMC852008:IMC852009 IMC917537:IMC917539 IMC917544:IMC917545 IMC983073:IMC983075 IMC983080:IMC983081 IVY31:IVY33 IVY39:IVY40 IVY65569:IVY65571 IVY65576:IVY65577 IVY131105:IVY131107 IVY131112:IVY131113 IVY196641:IVY196643 IVY196648:IVY196649 IVY262177:IVY262179 IVY262184:IVY262185 IVY327713:IVY327715 IVY327720:IVY327721 IVY393249:IVY393251 IVY393256:IVY393257 IVY458785:IVY458787 IVY458792:IVY458793 IVY524321:IVY524323 IVY524328:IVY524329 IVY589857:IVY589859 IVY589864:IVY589865 IVY655393:IVY655395 IVY655400:IVY655401 IVY720929:IVY720931 IVY720936:IVY720937 IVY786465:IVY786467 IVY786472:IVY786473 IVY852001:IVY852003 IVY852008:IVY852009 IVY917537:IVY917539 IVY917544:IVY917545 IVY983073:IVY983075 IVY983080:IVY983081 JFU31:JFU33 JFU39:JFU40 JFU65569:JFU65571 JFU65576:JFU65577 JFU131105:JFU131107 JFU131112:JFU131113 JFU196641:JFU196643 JFU196648:JFU196649 JFU262177:JFU262179 JFU262184:JFU262185 JFU327713:JFU327715 JFU327720:JFU327721 JFU393249:JFU393251 JFU393256:JFU393257 JFU458785:JFU458787 JFU458792:JFU458793 JFU524321:JFU524323 JFU524328:JFU524329 JFU589857:JFU589859 JFU589864:JFU589865 JFU655393:JFU655395 JFU655400:JFU655401 JFU720929:JFU720931 JFU720936:JFU720937 JFU786465:JFU786467 JFU786472:JFU786473 JFU852001:JFU852003 JFU852008:JFU852009 JFU917537:JFU917539 JFU917544:JFU917545 JFU983073:JFU983075 JFU983080:JFU983081 JPQ31:JPQ33 JPQ39:JPQ40 JPQ65569:JPQ65571 JPQ65576:JPQ65577 JPQ131105:JPQ131107 JPQ131112:JPQ131113 JPQ196641:JPQ196643 JPQ196648:JPQ196649 JPQ262177:JPQ262179 JPQ262184:JPQ262185 JPQ327713:JPQ327715 JPQ327720:JPQ327721 JPQ393249:JPQ393251 JPQ393256:JPQ393257 JPQ458785:JPQ458787 JPQ458792:JPQ458793 JPQ524321:JPQ524323 JPQ524328:JPQ524329 JPQ589857:JPQ589859 JPQ589864:JPQ589865 JPQ655393:JPQ655395 JPQ655400:JPQ655401 JPQ720929:JPQ720931 JPQ720936:JPQ720937 JPQ786465:JPQ786467 JPQ786472:JPQ786473 JPQ852001:JPQ852003 JPQ852008:JPQ852009 JPQ917537:JPQ917539 JPQ917544:JPQ917545 JPQ983073:JPQ983075 JPQ983080:JPQ983081 JZM31:JZM33 JZM39:JZM40 JZM65569:JZM65571 JZM65576:JZM65577 JZM131105:JZM131107 JZM131112:JZM131113 JZM196641:JZM196643 JZM196648:JZM196649 JZM262177:JZM262179 JZM262184:JZM262185 JZM327713:JZM327715 JZM327720:JZM327721 JZM393249:JZM393251 JZM393256:JZM393257 JZM458785:JZM458787 JZM458792:JZM458793 JZM524321:JZM524323 JZM524328:JZM524329 JZM589857:JZM589859 JZM589864:JZM589865 JZM655393:JZM655395 JZM655400:JZM655401 JZM720929:JZM720931 JZM720936:JZM720937 JZM786465:JZM786467 JZM786472:JZM786473 JZM852001:JZM852003 JZM852008:JZM852009 JZM917537:JZM917539 JZM917544:JZM917545 JZM983073:JZM983075 JZM983080:JZM983081 KJI31:KJI33 KJI39:KJI40 KJI65569:KJI65571 KJI65576:KJI65577 KJI131105:KJI131107 KJI131112:KJI131113 KJI196641:KJI196643 KJI196648:KJI196649 KJI262177:KJI262179 KJI262184:KJI262185 KJI327713:KJI327715 KJI327720:KJI327721 KJI393249:KJI393251 KJI393256:KJI393257 KJI458785:KJI458787 KJI458792:KJI458793 KJI524321:KJI524323 KJI524328:KJI524329 KJI589857:KJI589859 KJI589864:KJI589865 KJI655393:KJI655395 KJI655400:KJI655401 KJI720929:KJI720931 KJI720936:KJI720937 KJI786465:KJI786467 KJI786472:KJI786473 KJI852001:KJI852003 KJI852008:KJI852009 KJI917537:KJI917539 KJI917544:KJI917545 KJI983073:KJI983075 KJI983080:KJI983081 KTE31:KTE33 KTE39:KTE40 KTE65569:KTE65571 KTE65576:KTE65577 KTE131105:KTE131107 KTE131112:KTE131113 KTE196641:KTE196643 KTE196648:KTE196649 KTE262177:KTE262179 KTE262184:KTE262185 KTE327713:KTE327715 KTE327720:KTE327721 KTE393249:KTE393251 KTE393256:KTE393257 KTE458785:KTE458787 KTE458792:KTE458793 KTE524321:KTE524323 KTE524328:KTE524329 KTE589857:KTE589859 KTE589864:KTE589865 KTE655393:KTE655395 KTE655400:KTE655401 KTE720929:KTE720931 KTE720936:KTE720937 KTE786465:KTE786467 KTE786472:KTE786473 KTE852001:KTE852003 KTE852008:KTE852009 KTE917537:KTE917539 KTE917544:KTE917545 KTE983073:KTE983075 KTE983080:KTE983081 LDA31:LDA33 LDA39:LDA40 LDA65569:LDA65571 LDA65576:LDA65577 LDA131105:LDA131107 LDA131112:LDA131113 LDA196641:LDA196643 LDA196648:LDA196649 LDA262177:LDA262179 LDA262184:LDA262185 LDA327713:LDA327715 LDA327720:LDA327721 LDA393249:LDA393251 LDA393256:LDA393257 LDA458785:LDA458787 LDA458792:LDA458793 LDA524321:LDA524323 LDA524328:LDA524329 LDA589857:LDA589859 LDA589864:LDA589865 LDA655393:LDA655395 LDA655400:LDA655401 LDA720929:LDA720931 LDA720936:LDA720937 LDA786465:LDA786467 LDA786472:LDA786473 LDA852001:LDA852003 LDA852008:LDA852009 LDA917537:LDA917539 LDA917544:LDA917545 LDA983073:LDA983075 LDA983080:LDA983081 LMW31:LMW33 LMW39:LMW40 LMW65569:LMW65571 LMW65576:LMW65577 LMW131105:LMW131107 LMW131112:LMW131113 LMW196641:LMW196643 LMW196648:LMW196649 LMW262177:LMW262179 LMW262184:LMW262185 LMW327713:LMW327715 LMW327720:LMW327721 LMW393249:LMW393251 LMW393256:LMW393257 LMW458785:LMW458787 LMW458792:LMW458793 LMW524321:LMW524323 LMW524328:LMW524329 LMW589857:LMW589859 LMW589864:LMW589865 LMW655393:LMW655395 LMW655400:LMW655401 LMW720929:LMW720931 LMW720936:LMW720937 LMW786465:LMW786467 LMW786472:LMW786473 LMW852001:LMW852003 LMW852008:LMW852009 LMW917537:LMW917539 LMW917544:LMW917545 LMW983073:LMW983075 LMW983080:LMW983081 LWS31:LWS33 LWS39:LWS40 LWS65569:LWS65571 LWS65576:LWS65577 LWS131105:LWS131107 LWS131112:LWS131113 LWS196641:LWS196643 LWS196648:LWS196649 LWS262177:LWS262179 LWS262184:LWS262185 LWS327713:LWS327715 LWS327720:LWS327721 LWS393249:LWS393251 LWS393256:LWS393257 LWS458785:LWS458787 LWS458792:LWS458793 LWS524321:LWS524323 LWS524328:LWS524329 LWS589857:LWS589859 LWS589864:LWS589865 LWS655393:LWS655395 LWS655400:LWS655401 LWS720929:LWS720931 LWS720936:LWS720937 LWS786465:LWS786467 LWS786472:LWS786473 LWS852001:LWS852003 LWS852008:LWS852009 LWS917537:LWS917539 LWS917544:LWS917545 LWS983073:LWS983075 LWS983080:LWS983081 MGO31:MGO33 MGO39:MGO40 MGO65569:MGO65571 MGO65576:MGO65577 MGO131105:MGO131107 MGO131112:MGO131113 MGO196641:MGO196643 MGO196648:MGO196649 MGO262177:MGO262179 MGO262184:MGO262185 MGO327713:MGO327715 MGO327720:MGO327721 MGO393249:MGO393251 MGO393256:MGO393257 MGO458785:MGO458787 MGO458792:MGO458793 MGO524321:MGO524323 MGO524328:MGO524329 MGO589857:MGO589859 MGO589864:MGO589865 MGO655393:MGO655395 MGO655400:MGO655401 MGO720929:MGO720931 MGO720936:MGO720937 MGO786465:MGO786467 MGO786472:MGO786473 MGO852001:MGO852003 MGO852008:MGO852009 MGO917537:MGO917539 MGO917544:MGO917545 MGO983073:MGO983075 MGO983080:MGO983081 MQK31:MQK33 MQK39:MQK40 MQK65569:MQK65571 MQK65576:MQK65577 MQK131105:MQK131107 MQK131112:MQK131113 MQK196641:MQK196643 MQK196648:MQK196649 MQK262177:MQK262179 MQK262184:MQK262185 MQK327713:MQK327715 MQK327720:MQK327721 MQK393249:MQK393251 MQK393256:MQK393257 MQK458785:MQK458787 MQK458792:MQK458793 MQK524321:MQK524323 MQK524328:MQK524329 MQK589857:MQK589859 MQK589864:MQK589865 MQK655393:MQK655395 MQK655400:MQK655401 MQK720929:MQK720931 MQK720936:MQK720937 MQK786465:MQK786467 MQK786472:MQK786473 MQK852001:MQK852003 MQK852008:MQK852009 MQK917537:MQK917539 MQK917544:MQK917545 MQK983073:MQK983075 MQK983080:MQK983081 NAG31:NAG33 NAG39:NAG40 NAG65569:NAG65571 NAG65576:NAG65577 NAG131105:NAG131107 NAG131112:NAG131113 NAG196641:NAG196643 NAG196648:NAG196649 NAG262177:NAG262179 NAG262184:NAG262185 NAG327713:NAG327715 NAG327720:NAG327721 NAG393249:NAG393251 NAG393256:NAG393257 NAG458785:NAG458787 NAG458792:NAG458793 NAG524321:NAG524323 NAG524328:NAG524329 NAG589857:NAG589859 NAG589864:NAG589865 NAG655393:NAG655395 NAG655400:NAG655401 NAG720929:NAG720931 NAG720936:NAG720937 NAG786465:NAG786467 NAG786472:NAG786473 NAG852001:NAG852003 NAG852008:NAG852009 NAG917537:NAG917539 NAG917544:NAG917545 NAG983073:NAG983075 NAG983080:NAG983081 NKC31:NKC33 NKC39:NKC40 NKC65569:NKC65571 NKC65576:NKC65577 NKC131105:NKC131107 NKC131112:NKC131113 NKC196641:NKC196643 NKC196648:NKC196649 NKC262177:NKC262179 NKC262184:NKC262185 NKC327713:NKC327715 NKC327720:NKC327721 NKC393249:NKC393251 NKC393256:NKC393257 NKC458785:NKC458787 NKC458792:NKC458793 NKC524321:NKC524323 NKC524328:NKC524329 NKC589857:NKC589859 NKC589864:NKC589865 NKC655393:NKC655395 NKC655400:NKC655401 NKC720929:NKC720931 NKC720936:NKC720937 NKC786465:NKC786467 NKC786472:NKC786473 NKC852001:NKC852003 NKC852008:NKC852009 NKC917537:NKC917539 NKC917544:NKC917545 NKC983073:NKC983075 NKC983080:NKC983081 NTY31:NTY33 NTY39:NTY40 NTY65569:NTY65571 NTY65576:NTY65577 NTY131105:NTY131107 NTY131112:NTY131113 NTY196641:NTY196643 NTY196648:NTY196649 NTY262177:NTY262179 NTY262184:NTY262185 NTY327713:NTY327715 NTY327720:NTY327721 NTY393249:NTY393251 NTY393256:NTY393257 NTY458785:NTY458787 NTY458792:NTY458793 NTY524321:NTY524323 NTY524328:NTY524329 NTY589857:NTY589859 NTY589864:NTY589865 NTY655393:NTY655395 NTY655400:NTY655401 NTY720929:NTY720931 NTY720936:NTY720937 NTY786465:NTY786467 NTY786472:NTY786473 NTY852001:NTY852003 NTY852008:NTY852009 NTY917537:NTY917539 NTY917544:NTY917545 NTY983073:NTY983075 NTY983080:NTY983081 ODU31:ODU33 ODU39:ODU40 ODU65569:ODU65571 ODU65576:ODU65577 ODU131105:ODU131107 ODU131112:ODU131113 ODU196641:ODU196643 ODU196648:ODU196649 ODU262177:ODU262179 ODU262184:ODU262185 ODU327713:ODU327715 ODU327720:ODU327721 ODU393249:ODU393251 ODU393256:ODU393257 ODU458785:ODU458787 ODU458792:ODU458793 ODU524321:ODU524323 ODU524328:ODU524329 ODU589857:ODU589859 ODU589864:ODU589865 ODU655393:ODU655395 ODU655400:ODU655401 ODU720929:ODU720931 ODU720936:ODU720937 ODU786465:ODU786467 ODU786472:ODU786473 ODU852001:ODU852003 ODU852008:ODU852009 ODU917537:ODU917539 ODU917544:ODU917545 ODU983073:ODU983075 ODU983080:ODU983081 ONQ31:ONQ33 ONQ39:ONQ40 ONQ65569:ONQ65571 ONQ65576:ONQ65577 ONQ131105:ONQ131107 ONQ131112:ONQ131113 ONQ196641:ONQ196643 ONQ196648:ONQ196649 ONQ262177:ONQ262179 ONQ262184:ONQ262185 ONQ327713:ONQ327715 ONQ327720:ONQ327721 ONQ393249:ONQ393251 ONQ393256:ONQ393257 ONQ458785:ONQ458787 ONQ458792:ONQ458793 ONQ524321:ONQ524323 ONQ524328:ONQ524329 ONQ589857:ONQ589859 ONQ589864:ONQ589865 ONQ655393:ONQ655395 ONQ655400:ONQ655401 ONQ720929:ONQ720931 ONQ720936:ONQ720937 ONQ786465:ONQ786467 ONQ786472:ONQ786473 ONQ852001:ONQ852003 ONQ852008:ONQ852009 ONQ917537:ONQ917539 ONQ917544:ONQ917545 ONQ983073:ONQ983075 ONQ983080:ONQ983081 OXM31:OXM33 OXM39:OXM40 OXM65569:OXM65571 OXM65576:OXM65577 OXM131105:OXM131107 OXM131112:OXM131113 OXM196641:OXM196643 OXM196648:OXM196649 OXM262177:OXM262179 OXM262184:OXM262185 OXM327713:OXM327715 OXM327720:OXM327721 OXM393249:OXM393251 OXM393256:OXM393257 OXM458785:OXM458787 OXM458792:OXM458793 OXM524321:OXM524323 OXM524328:OXM524329 OXM589857:OXM589859 OXM589864:OXM589865 OXM655393:OXM655395 OXM655400:OXM655401 OXM720929:OXM720931 OXM720936:OXM720937 OXM786465:OXM786467 OXM786472:OXM786473 OXM852001:OXM852003 OXM852008:OXM852009 OXM917537:OXM917539 OXM917544:OXM917545 OXM983073:OXM983075 OXM983080:OXM983081 PHI31:PHI33 PHI39:PHI40 PHI65569:PHI65571 PHI65576:PHI65577 PHI131105:PHI131107 PHI131112:PHI131113 PHI196641:PHI196643 PHI196648:PHI196649 PHI262177:PHI262179 PHI262184:PHI262185 PHI327713:PHI327715 PHI327720:PHI327721 PHI393249:PHI393251 PHI393256:PHI393257 PHI458785:PHI458787 PHI458792:PHI458793 PHI524321:PHI524323 PHI524328:PHI524329 PHI589857:PHI589859 PHI589864:PHI589865 PHI655393:PHI655395 PHI655400:PHI655401 PHI720929:PHI720931 PHI720936:PHI720937 PHI786465:PHI786467 PHI786472:PHI786473 PHI852001:PHI852003 PHI852008:PHI852009 PHI917537:PHI917539 PHI917544:PHI917545 PHI983073:PHI983075 PHI983080:PHI983081 PRE31:PRE33 PRE39:PRE40 PRE65569:PRE65571 PRE65576:PRE65577 PRE131105:PRE131107 PRE131112:PRE131113 PRE196641:PRE196643 PRE196648:PRE196649 PRE262177:PRE262179 PRE262184:PRE262185 PRE327713:PRE327715 PRE327720:PRE327721 PRE393249:PRE393251 PRE393256:PRE393257 PRE458785:PRE458787 PRE458792:PRE458793 PRE524321:PRE524323 PRE524328:PRE524329 PRE589857:PRE589859 PRE589864:PRE589865 PRE655393:PRE655395 PRE655400:PRE655401 PRE720929:PRE720931 PRE720936:PRE720937 PRE786465:PRE786467 PRE786472:PRE786473 PRE852001:PRE852003 PRE852008:PRE852009 PRE917537:PRE917539 PRE917544:PRE917545 PRE983073:PRE983075 PRE983080:PRE983081 QBA31:QBA33 QBA39:QBA40 QBA65569:QBA65571 QBA65576:QBA65577 QBA131105:QBA131107 QBA131112:QBA131113 QBA196641:QBA196643 QBA196648:QBA196649 QBA262177:QBA262179 QBA262184:QBA262185 QBA327713:QBA327715 QBA327720:QBA327721 QBA393249:QBA393251 QBA393256:QBA393257 QBA458785:QBA458787 QBA458792:QBA458793 QBA524321:QBA524323 QBA524328:QBA524329 QBA589857:QBA589859 QBA589864:QBA589865 QBA655393:QBA655395 QBA655400:QBA655401 QBA720929:QBA720931 QBA720936:QBA720937 QBA786465:QBA786467 QBA786472:QBA786473 QBA852001:QBA852003 QBA852008:QBA852009 QBA917537:QBA917539 QBA917544:QBA917545 QBA983073:QBA983075 QBA983080:QBA983081 QKW31:QKW33 QKW39:QKW40 QKW65569:QKW65571 QKW65576:QKW65577 QKW131105:QKW131107 QKW131112:QKW131113 QKW196641:QKW196643 QKW196648:QKW196649 QKW262177:QKW262179 QKW262184:QKW262185 QKW327713:QKW327715 QKW327720:QKW327721 QKW393249:QKW393251 QKW393256:QKW393257 QKW458785:QKW458787 QKW458792:QKW458793 QKW524321:QKW524323 QKW524328:QKW524329 QKW589857:QKW589859 QKW589864:QKW589865 QKW655393:QKW655395 QKW655400:QKW655401 QKW720929:QKW720931 QKW720936:QKW720937 QKW786465:QKW786467 QKW786472:QKW786473 QKW852001:QKW852003 QKW852008:QKW852009 QKW917537:QKW917539 QKW917544:QKW917545 QKW983073:QKW983075 QKW983080:QKW983081 QUS31:QUS33 QUS39:QUS40 QUS65569:QUS65571 QUS65576:QUS65577 QUS131105:QUS131107 QUS131112:QUS131113 QUS196641:QUS196643 QUS196648:QUS196649 QUS262177:QUS262179 QUS262184:QUS262185 QUS327713:QUS327715 QUS327720:QUS327721 QUS393249:QUS393251 QUS393256:QUS393257 QUS458785:QUS458787 QUS458792:QUS458793 QUS524321:QUS524323 QUS524328:QUS524329 QUS589857:QUS589859 QUS589864:QUS589865 QUS655393:QUS655395 QUS655400:QUS655401 QUS720929:QUS720931 QUS720936:QUS720937 QUS786465:QUS786467 QUS786472:QUS786473 QUS852001:QUS852003 QUS852008:QUS852009 QUS917537:QUS917539 QUS917544:QUS917545 QUS983073:QUS983075 QUS983080:QUS983081 REO31:REO33 REO39:REO40 REO65569:REO65571 REO65576:REO65577 REO131105:REO131107 REO131112:REO131113 REO196641:REO196643 REO196648:REO196649 REO262177:REO262179 REO262184:REO262185 REO327713:REO327715 REO327720:REO327721 REO393249:REO393251 REO393256:REO393257 REO458785:REO458787 REO458792:REO458793 REO524321:REO524323 REO524328:REO524329 REO589857:REO589859 REO589864:REO589865 REO655393:REO655395 REO655400:REO655401 REO720929:REO720931 REO720936:REO720937 REO786465:REO786467 REO786472:REO786473 REO852001:REO852003 REO852008:REO852009 REO917537:REO917539 REO917544:REO917545 REO983073:REO983075 REO983080:REO983081 ROK31:ROK33 ROK39:ROK40 ROK65569:ROK65571 ROK65576:ROK65577 ROK131105:ROK131107 ROK131112:ROK131113 ROK196641:ROK196643 ROK196648:ROK196649 ROK262177:ROK262179 ROK262184:ROK262185 ROK327713:ROK327715 ROK327720:ROK327721 ROK393249:ROK393251 ROK393256:ROK393257 ROK458785:ROK458787 ROK458792:ROK458793 ROK524321:ROK524323 ROK524328:ROK524329 ROK589857:ROK589859 ROK589864:ROK589865 ROK655393:ROK655395 ROK655400:ROK655401 ROK720929:ROK720931 ROK720936:ROK720937 ROK786465:ROK786467 ROK786472:ROK786473 ROK852001:ROK852003 ROK852008:ROK852009 ROK917537:ROK917539 ROK917544:ROK917545 ROK983073:ROK983075 ROK983080:ROK983081 RYG31:RYG33 RYG39:RYG40 RYG65569:RYG65571 RYG65576:RYG65577 RYG131105:RYG131107 RYG131112:RYG131113 RYG196641:RYG196643 RYG196648:RYG196649 RYG262177:RYG262179 RYG262184:RYG262185 RYG327713:RYG327715 RYG327720:RYG327721 RYG393249:RYG393251 RYG393256:RYG393257 RYG458785:RYG458787 RYG458792:RYG458793 RYG524321:RYG524323 RYG524328:RYG524329 RYG589857:RYG589859 RYG589864:RYG589865 RYG655393:RYG655395 RYG655400:RYG655401 RYG720929:RYG720931 RYG720936:RYG720937 RYG786465:RYG786467 RYG786472:RYG786473 RYG852001:RYG852003 RYG852008:RYG852009 RYG917537:RYG917539 RYG917544:RYG917545 RYG983073:RYG983075 RYG983080:RYG983081 SIC31:SIC33 SIC39:SIC40 SIC65569:SIC65571 SIC65576:SIC65577 SIC131105:SIC131107 SIC131112:SIC131113 SIC196641:SIC196643 SIC196648:SIC196649 SIC262177:SIC262179 SIC262184:SIC262185 SIC327713:SIC327715 SIC327720:SIC327721 SIC393249:SIC393251 SIC393256:SIC393257 SIC458785:SIC458787 SIC458792:SIC458793 SIC524321:SIC524323 SIC524328:SIC524329 SIC589857:SIC589859 SIC589864:SIC589865 SIC655393:SIC655395 SIC655400:SIC655401 SIC720929:SIC720931 SIC720936:SIC720937 SIC786465:SIC786467 SIC786472:SIC786473 SIC852001:SIC852003 SIC852008:SIC852009 SIC917537:SIC917539 SIC917544:SIC917545 SIC983073:SIC983075 SIC983080:SIC983081 SRY31:SRY33 SRY39:SRY40 SRY65569:SRY65571 SRY65576:SRY65577 SRY131105:SRY131107 SRY131112:SRY131113 SRY196641:SRY196643 SRY196648:SRY196649 SRY262177:SRY262179 SRY262184:SRY262185 SRY327713:SRY327715 SRY327720:SRY327721 SRY393249:SRY393251 SRY393256:SRY393257 SRY458785:SRY458787 SRY458792:SRY458793 SRY524321:SRY524323 SRY524328:SRY524329 SRY589857:SRY589859 SRY589864:SRY589865 SRY655393:SRY655395 SRY655400:SRY655401 SRY720929:SRY720931 SRY720936:SRY720937 SRY786465:SRY786467 SRY786472:SRY786473 SRY852001:SRY852003 SRY852008:SRY852009 SRY917537:SRY917539 SRY917544:SRY917545 SRY983073:SRY983075 SRY983080:SRY983081 TBU31:TBU33 TBU39:TBU40 TBU65569:TBU65571 TBU65576:TBU65577 TBU131105:TBU131107 TBU131112:TBU131113 TBU196641:TBU196643 TBU196648:TBU196649 TBU262177:TBU262179 TBU262184:TBU262185 TBU327713:TBU327715 TBU327720:TBU327721 TBU393249:TBU393251 TBU393256:TBU393257 TBU458785:TBU458787 TBU458792:TBU458793 TBU524321:TBU524323 TBU524328:TBU524329 TBU589857:TBU589859 TBU589864:TBU589865 TBU655393:TBU655395 TBU655400:TBU655401 TBU720929:TBU720931 TBU720936:TBU720937 TBU786465:TBU786467 TBU786472:TBU786473 TBU852001:TBU852003 TBU852008:TBU852009 TBU917537:TBU917539 TBU917544:TBU917545 TBU983073:TBU983075 TBU983080:TBU983081 TLQ31:TLQ33 TLQ39:TLQ40 TLQ65569:TLQ65571 TLQ65576:TLQ65577 TLQ131105:TLQ131107 TLQ131112:TLQ131113 TLQ196641:TLQ196643 TLQ196648:TLQ196649 TLQ262177:TLQ262179 TLQ262184:TLQ262185 TLQ327713:TLQ327715 TLQ327720:TLQ327721 TLQ393249:TLQ393251 TLQ393256:TLQ393257 TLQ458785:TLQ458787 TLQ458792:TLQ458793 TLQ524321:TLQ524323 TLQ524328:TLQ524329 TLQ589857:TLQ589859 TLQ589864:TLQ589865 TLQ655393:TLQ655395 TLQ655400:TLQ655401 TLQ720929:TLQ720931 TLQ720936:TLQ720937 TLQ786465:TLQ786467 TLQ786472:TLQ786473 TLQ852001:TLQ852003 TLQ852008:TLQ852009 TLQ917537:TLQ917539 TLQ917544:TLQ917545 TLQ983073:TLQ983075 TLQ983080:TLQ983081 TVM31:TVM33 TVM39:TVM40 TVM65569:TVM65571 TVM65576:TVM65577 TVM131105:TVM131107 TVM131112:TVM131113 TVM196641:TVM196643 TVM196648:TVM196649 TVM262177:TVM262179 TVM262184:TVM262185 TVM327713:TVM327715 TVM327720:TVM327721 TVM393249:TVM393251 TVM393256:TVM393257 TVM458785:TVM458787 TVM458792:TVM458793 TVM524321:TVM524323 TVM524328:TVM524329 TVM589857:TVM589859 TVM589864:TVM589865 TVM655393:TVM655395 TVM655400:TVM655401 TVM720929:TVM720931 TVM720936:TVM720937 TVM786465:TVM786467 TVM786472:TVM786473 TVM852001:TVM852003 TVM852008:TVM852009 TVM917537:TVM917539 TVM917544:TVM917545 TVM983073:TVM983075 TVM983080:TVM983081 UFI31:UFI33 UFI39:UFI40 UFI65569:UFI65571 UFI65576:UFI65577 UFI131105:UFI131107 UFI131112:UFI131113 UFI196641:UFI196643 UFI196648:UFI196649 UFI262177:UFI262179 UFI262184:UFI262185 UFI327713:UFI327715 UFI327720:UFI327721 UFI393249:UFI393251 UFI393256:UFI393257 UFI458785:UFI458787 UFI458792:UFI458793 UFI524321:UFI524323 UFI524328:UFI524329 UFI589857:UFI589859 UFI589864:UFI589865 UFI655393:UFI655395 UFI655400:UFI655401 UFI720929:UFI720931 UFI720936:UFI720937 UFI786465:UFI786467 UFI786472:UFI786473 UFI852001:UFI852003 UFI852008:UFI852009 UFI917537:UFI917539 UFI917544:UFI917545 UFI983073:UFI983075 UFI983080:UFI983081 UPE31:UPE33 UPE39:UPE40 UPE65569:UPE65571 UPE65576:UPE65577 UPE131105:UPE131107 UPE131112:UPE131113 UPE196641:UPE196643 UPE196648:UPE196649 UPE262177:UPE262179 UPE262184:UPE262185 UPE327713:UPE327715 UPE327720:UPE327721 UPE393249:UPE393251 UPE393256:UPE393257 UPE458785:UPE458787 UPE458792:UPE458793 UPE524321:UPE524323 UPE524328:UPE524329 UPE589857:UPE589859 UPE589864:UPE589865 UPE655393:UPE655395 UPE655400:UPE655401 UPE720929:UPE720931 UPE720936:UPE720937 UPE786465:UPE786467 UPE786472:UPE786473 UPE852001:UPE852003 UPE852008:UPE852009 UPE917537:UPE917539 UPE917544:UPE917545 UPE983073:UPE983075 UPE983080:UPE983081 UZA31:UZA33 UZA39:UZA40 UZA65569:UZA65571 UZA65576:UZA65577 UZA131105:UZA131107 UZA131112:UZA131113 UZA196641:UZA196643 UZA196648:UZA196649 UZA262177:UZA262179 UZA262184:UZA262185 UZA327713:UZA327715 UZA327720:UZA327721 UZA393249:UZA393251 UZA393256:UZA393257 UZA458785:UZA458787 UZA458792:UZA458793 UZA524321:UZA524323 UZA524328:UZA524329 UZA589857:UZA589859 UZA589864:UZA589865 UZA655393:UZA655395 UZA655400:UZA655401 UZA720929:UZA720931 UZA720936:UZA720937 UZA786465:UZA786467 UZA786472:UZA786473 UZA852001:UZA852003 UZA852008:UZA852009 UZA917537:UZA917539 UZA917544:UZA917545 UZA983073:UZA983075 UZA983080:UZA983081 VIW31:VIW33 VIW39:VIW40 VIW65569:VIW65571 VIW65576:VIW65577 VIW131105:VIW131107 VIW131112:VIW131113 VIW196641:VIW196643 VIW196648:VIW196649 VIW262177:VIW262179 VIW262184:VIW262185 VIW327713:VIW327715 VIW327720:VIW327721 VIW393249:VIW393251 VIW393256:VIW393257 VIW458785:VIW458787 VIW458792:VIW458793 VIW524321:VIW524323 VIW524328:VIW524329 VIW589857:VIW589859 VIW589864:VIW589865 VIW655393:VIW655395 VIW655400:VIW655401 VIW720929:VIW720931 VIW720936:VIW720937 VIW786465:VIW786467 VIW786472:VIW786473 VIW852001:VIW852003 VIW852008:VIW852009 VIW917537:VIW917539 VIW917544:VIW917545 VIW983073:VIW983075 VIW983080:VIW983081 VSS31:VSS33 VSS39:VSS40 VSS65569:VSS65571 VSS65576:VSS65577 VSS131105:VSS131107 VSS131112:VSS131113 VSS196641:VSS196643 VSS196648:VSS196649 VSS262177:VSS262179 VSS262184:VSS262185 VSS327713:VSS327715 VSS327720:VSS327721 VSS393249:VSS393251 VSS393256:VSS393257 VSS458785:VSS458787 VSS458792:VSS458793 VSS524321:VSS524323 VSS524328:VSS524329 VSS589857:VSS589859 VSS589864:VSS589865 VSS655393:VSS655395 VSS655400:VSS655401 VSS720929:VSS720931 VSS720936:VSS720937 VSS786465:VSS786467 VSS786472:VSS786473 VSS852001:VSS852003 VSS852008:VSS852009 VSS917537:VSS917539 VSS917544:VSS917545 VSS983073:VSS983075 VSS983080:VSS983081 WCO31:WCO33 WCO39:WCO40 WCO65569:WCO65571 WCO65576:WCO65577 WCO131105:WCO131107 WCO131112:WCO131113 WCO196641:WCO196643 WCO196648:WCO196649 WCO262177:WCO262179 WCO262184:WCO262185 WCO327713:WCO327715 WCO327720:WCO327721 WCO393249:WCO393251 WCO393256:WCO393257 WCO458785:WCO458787 WCO458792:WCO458793 WCO524321:WCO524323 WCO524328:WCO524329 WCO589857:WCO589859 WCO589864:WCO589865 WCO655393:WCO655395 WCO655400:WCO655401 WCO720929:WCO720931 WCO720936:WCO720937 WCO786465:WCO786467 WCO786472:WCO786473 WCO852001:WCO852003 WCO852008:WCO852009 WCO917537:WCO917539 WCO917544:WCO917545 WCO983073:WCO983075 WCO983080:WCO983081 WMK31:WMK33 WMK39:WMK40 WMK65569:WMK65571 WMK65576:WMK65577 WMK131105:WMK131107 WMK131112:WMK131113 WMK196641:WMK196643 WMK196648:WMK196649 WMK262177:WMK262179 WMK262184:WMK262185 WMK327713:WMK327715 WMK327720:WMK327721 WMK393249:WMK393251 WMK393256:WMK393257 WMK458785:WMK458787 WMK458792:WMK458793 WMK524321:WMK524323 WMK524328:WMK524329 WMK589857:WMK589859 WMK589864:WMK589865 WMK655393:WMK655395 WMK655400:WMK655401 WMK720929:WMK720931 WMK720936:WMK720937 WMK786465:WMK786467 WMK786472:WMK786473 WMK852001:WMK852003 WMK852008:WMK852009 WMK917537:WMK917539 WMK917544:WMK917545 WMK983073:WMK983075 WMK983080:WMK983081 WWG31:WWG33 WWG39:WWG40 WWG65569:WWG65571 WWG65576:WWG65577 WWG131105:WWG131107 WWG131112:WWG131113 WWG196641:WWG196643 WWG196648:WWG196649 WWG262177:WWG262179 WWG262184:WWG262185 WWG327713:WWG327715 WWG327720:WWG327721 WWG393249:WWG393251 WWG393256:WWG393257 WWG458785:WWG458787 WWG458792:WWG458793 WWG524321:WWG524323 WWG524328:WWG524329 WWG589857:WWG589859 WWG589864:WWG589865 WWG655393:WWG655395 WWG655400:WWG655401 WWG720929:WWG720931 WWG720936:WWG720937 WWG786465:WWG786467 WWG786472:WWG786473 WWG852001:WWG852003 WWG852008:WWG852009 WWG917537:WWG917539 WWG917544:WWG917545 WWG983073:WWG983075 WWG983080:WWG983081" xr:uid="{00000000-0002-0000-0100-000000000000}"/>
    <dataValidation type="list" allowBlank="1" showInputMessage="1" showErrorMessage="1" sqref="X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X65583 JT65583 TP65583 ADL65583 ANH65583 AXD65583 BGZ65583 BQV65583 CAR65583 CKN65583 CUJ65583 DEF65583 DOB65583 DXX65583 EHT65583 ERP65583 FBL65583 FLH65583 FVD65583 GEZ65583 GOV65583 GYR65583 HIN65583 HSJ65583 ICF65583 IMB65583 IVX65583 JFT65583 JPP65583 JZL65583 KJH65583 KTD65583 LCZ65583 LMV65583 LWR65583 MGN65583 MQJ65583 NAF65583 NKB65583 NTX65583 ODT65583 ONP65583 OXL65583 PHH65583 PRD65583 QAZ65583 QKV65583 QUR65583 REN65583 ROJ65583 RYF65583 SIB65583 SRX65583 TBT65583 TLP65583 TVL65583 UFH65583 UPD65583 UYZ65583 VIV65583 VSR65583 WCN65583 WMJ65583 WWF65583 X131119 JT131119 TP131119 ADL131119 ANH131119 AXD131119 BGZ131119 BQV131119 CAR131119 CKN131119 CUJ131119 DEF131119 DOB131119 DXX131119 EHT131119 ERP131119 FBL131119 FLH131119 FVD131119 GEZ131119 GOV131119 GYR131119 HIN131119 HSJ131119 ICF131119 IMB131119 IVX131119 JFT131119 JPP131119 JZL131119 KJH131119 KTD131119 LCZ131119 LMV131119 LWR131119 MGN131119 MQJ131119 NAF131119 NKB131119 NTX131119 ODT131119 ONP131119 OXL131119 PHH131119 PRD131119 QAZ131119 QKV131119 QUR131119 REN131119 ROJ131119 RYF131119 SIB131119 SRX131119 TBT131119 TLP131119 TVL131119 UFH131119 UPD131119 UYZ131119 VIV131119 VSR131119 WCN131119 WMJ131119 WWF131119 X196655 JT196655 TP196655 ADL196655 ANH196655 AXD196655 BGZ196655 BQV196655 CAR196655 CKN196655 CUJ196655 DEF196655 DOB196655 DXX196655 EHT196655 ERP196655 FBL196655 FLH196655 FVD196655 GEZ196655 GOV196655 GYR196655 HIN196655 HSJ196655 ICF196655 IMB196655 IVX196655 JFT196655 JPP196655 JZL196655 KJH196655 KTD196655 LCZ196655 LMV196655 LWR196655 MGN196655 MQJ196655 NAF196655 NKB196655 NTX196655 ODT196655 ONP196655 OXL196655 PHH196655 PRD196655 QAZ196655 QKV196655 QUR196655 REN196655 ROJ196655 RYF196655 SIB196655 SRX196655 TBT196655 TLP196655 TVL196655 UFH196655 UPD196655 UYZ196655 VIV196655 VSR196655 WCN196655 WMJ196655 WWF196655 X262191 JT262191 TP262191 ADL262191 ANH262191 AXD262191 BGZ262191 BQV262191 CAR262191 CKN262191 CUJ262191 DEF262191 DOB262191 DXX262191 EHT262191 ERP262191 FBL262191 FLH262191 FVD262191 GEZ262191 GOV262191 GYR262191 HIN262191 HSJ262191 ICF262191 IMB262191 IVX262191 JFT262191 JPP262191 JZL262191 KJH262191 KTD262191 LCZ262191 LMV262191 LWR262191 MGN262191 MQJ262191 NAF262191 NKB262191 NTX262191 ODT262191 ONP262191 OXL262191 PHH262191 PRD262191 QAZ262191 QKV262191 QUR262191 REN262191 ROJ262191 RYF262191 SIB262191 SRX262191 TBT262191 TLP262191 TVL262191 UFH262191 UPD262191 UYZ262191 VIV262191 VSR262191 WCN262191 WMJ262191 WWF262191 X327727 JT327727 TP327727 ADL327727 ANH327727 AXD327727 BGZ327727 BQV327727 CAR327727 CKN327727 CUJ327727 DEF327727 DOB327727 DXX327727 EHT327727 ERP327727 FBL327727 FLH327727 FVD327727 GEZ327727 GOV327727 GYR327727 HIN327727 HSJ327727 ICF327727 IMB327727 IVX327727 JFT327727 JPP327727 JZL327727 KJH327727 KTD327727 LCZ327727 LMV327727 LWR327727 MGN327727 MQJ327727 NAF327727 NKB327727 NTX327727 ODT327727 ONP327727 OXL327727 PHH327727 PRD327727 QAZ327727 QKV327727 QUR327727 REN327727 ROJ327727 RYF327727 SIB327727 SRX327727 TBT327727 TLP327727 TVL327727 UFH327727 UPD327727 UYZ327727 VIV327727 VSR327727 WCN327727 WMJ327727 WWF327727 X393263 JT393263 TP393263 ADL393263 ANH393263 AXD393263 BGZ393263 BQV393263 CAR393263 CKN393263 CUJ393263 DEF393263 DOB393263 DXX393263 EHT393263 ERP393263 FBL393263 FLH393263 FVD393263 GEZ393263 GOV393263 GYR393263 HIN393263 HSJ393263 ICF393263 IMB393263 IVX393263 JFT393263 JPP393263 JZL393263 KJH393263 KTD393263 LCZ393263 LMV393263 LWR393263 MGN393263 MQJ393263 NAF393263 NKB393263 NTX393263 ODT393263 ONP393263 OXL393263 PHH393263 PRD393263 QAZ393263 QKV393263 QUR393263 REN393263 ROJ393263 RYF393263 SIB393263 SRX393263 TBT393263 TLP393263 TVL393263 UFH393263 UPD393263 UYZ393263 VIV393263 VSR393263 WCN393263 WMJ393263 WWF393263 X458799 JT458799 TP458799 ADL458799 ANH458799 AXD458799 BGZ458799 BQV458799 CAR458799 CKN458799 CUJ458799 DEF458799 DOB458799 DXX458799 EHT458799 ERP458799 FBL458799 FLH458799 FVD458799 GEZ458799 GOV458799 GYR458799 HIN458799 HSJ458799 ICF458799 IMB458799 IVX458799 JFT458799 JPP458799 JZL458799 KJH458799 KTD458799 LCZ458799 LMV458799 LWR458799 MGN458799 MQJ458799 NAF458799 NKB458799 NTX458799 ODT458799 ONP458799 OXL458799 PHH458799 PRD458799 QAZ458799 QKV458799 QUR458799 REN458799 ROJ458799 RYF458799 SIB458799 SRX458799 TBT458799 TLP458799 TVL458799 UFH458799 UPD458799 UYZ458799 VIV458799 VSR458799 WCN458799 WMJ458799 WWF458799 X524335 JT524335 TP524335 ADL524335 ANH524335 AXD524335 BGZ524335 BQV524335 CAR524335 CKN524335 CUJ524335 DEF524335 DOB524335 DXX524335 EHT524335 ERP524335 FBL524335 FLH524335 FVD524335 GEZ524335 GOV524335 GYR524335 HIN524335 HSJ524335 ICF524335 IMB524335 IVX524335 JFT524335 JPP524335 JZL524335 KJH524335 KTD524335 LCZ524335 LMV524335 LWR524335 MGN524335 MQJ524335 NAF524335 NKB524335 NTX524335 ODT524335 ONP524335 OXL524335 PHH524335 PRD524335 QAZ524335 QKV524335 QUR524335 REN524335 ROJ524335 RYF524335 SIB524335 SRX524335 TBT524335 TLP524335 TVL524335 UFH524335 UPD524335 UYZ524335 VIV524335 VSR524335 WCN524335 WMJ524335 WWF524335 X589871 JT589871 TP589871 ADL589871 ANH589871 AXD589871 BGZ589871 BQV589871 CAR589871 CKN589871 CUJ589871 DEF589871 DOB589871 DXX589871 EHT589871 ERP589871 FBL589871 FLH589871 FVD589871 GEZ589871 GOV589871 GYR589871 HIN589871 HSJ589871 ICF589871 IMB589871 IVX589871 JFT589871 JPP589871 JZL589871 KJH589871 KTD589871 LCZ589871 LMV589871 LWR589871 MGN589871 MQJ589871 NAF589871 NKB589871 NTX589871 ODT589871 ONP589871 OXL589871 PHH589871 PRD589871 QAZ589871 QKV589871 QUR589871 REN589871 ROJ589871 RYF589871 SIB589871 SRX589871 TBT589871 TLP589871 TVL589871 UFH589871 UPD589871 UYZ589871 VIV589871 VSR589871 WCN589871 WMJ589871 WWF589871 X655407 JT655407 TP655407 ADL655407 ANH655407 AXD655407 BGZ655407 BQV655407 CAR655407 CKN655407 CUJ655407 DEF655407 DOB655407 DXX655407 EHT655407 ERP655407 FBL655407 FLH655407 FVD655407 GEZ655407 GOV655407 GYR655407 HIN655407 HSJ655407 ICF655407 IMB655407 IVX655407 JFT655407 JPP655407 JZL655407 KJH655407 KTD655407 LCZ655407 LMV655407 LWR655407 MGN655407 MQJ655407 NAF655407 NKB655407 NTX655407 ODT655407 ONP655407 OXL655407 PHH655407 PRD655407 QAZ655407 QKV655407 QUR655407 REN655407 ROJ655407 RYF655407 SIB655407 SRX655407 TBT655407 TLP655407 TVL655407 UFH655407 UPD655407 UYZ655407 VIV655407 VSR655407 WCN655407 WMJ655407 WWF655407 X720943 JT720943 TP720943 ADL720943 ANH720943 AXD720943 BGZ720943 BQV720943 CAR720943 CKN720943 CUJ720943 DEF720943 DOB720943 DXX720943 EHT720943 ERP720943 FBL720943 FLH720943 FVD720943 GEZ720943 GOV720943 GYR720943 HIN720943 HSJ720943 ICF720943 IMB720943 IVX720943 JFT720943 JPP720943 JZL720943 KJH720943 KTD720943 LCZ720943 LMV720943 LWR720943 MGN720943 MQJ720943 NAF720943 NKB720943 NTX720943 ODT720943 ONP720943 OXL720943 PHH720943 PRD720943 QAZ720943 QKV720943 QUR720943 REN720943 ROJ720943 RYF720943 SIB720943 SRX720943 TBT720943 TLP720943 TVL720943 UFH720943 UPD720943 UYZ720943 VIV720943 VSR720943 WCN720943 WMJ720943 WWF720943 X786479 JT786479 TP786479 ADL786479 ANH786479 AXD786479 BGZ786479 BQV786479 CAR786479 CKN786479 CUJ786479 DEF786479 DOB786479 DXX786479 EHT786479 ERP786479 FBL786479 FLH786479 FVD786479 GEZ786479 GOV786479 GYR786479 HIN786479 HSJ786479 ICF786479 IMB786479 IVX786479 JFT786479 JPP786479 JZL786479 KJH786479 KTD786479 LCZ786479 LMV786479 LWR786479 MGN786479 MQJ786479 NAF786479 NKB786479 NTX786479 ODT786479 ONP786479 OXL786479 PHH786479 PRD786479 QAZ786479 QKV786479 QUR786479 REN786479 ROJ786479 RYF786479 SIB786479 SRX786479 TBT786479 TLP786479 TVL786479 UFH786479 UPD786479 UYZ786479 VIV786479 VSR786479 WCN786479 WMJ786479 WWF786479 X852015 JT852015 TP852015 ADL852015 ANH852015 AXD852015 BGZ852015 BQV852015 CAR852015 CKN852015 CUJ852015 DEF852015 DOB852015 DXX852015 EHT852015 ERP852015 FBL852015 FLH852015 FVD852015 GEZ852015 GOV852015 GYR852015 HIN852015 HSJ852015 ICF852015 IMB852015 IVX852015 JFT852015 JPP852015 JZL852015 KJH852015 KTD852015 LCZ852015 LMV852015 LWR852015 MGN852015 MQJ852015 NAF852015 NKB852015 NTX852015 ODT852015 ONP852015 OXL852015 PHH852015 PRD852015 QAZ852015 QKV852015 QUR852015 REN852015 ROJ852015 RYF852015 SIB852015 SRX852015 TBT852015 TLP852015 TVL852015 UFH852015 UPD852015 UYZ852015 VIV852015 VSR852015 WCN852015 WMJ852015 WWF852015 X917551 JT917551 TP917551 ADL917551 ANH917551 AXD917551 BGZ917551 BQV917551 CAR917551 CKN917551 CUJ917551 DEF917551 DOB917551 DXX917551 EHT917551 ERP917551 FBL917551 FLH917551 FVD917551 GEZ917551 GOV917551 GYR917551 HIN917551 HSJ917551 ICF917551 IMB917551 IVX917551 JFT917551 JPP917551 JZL917551 KJH917551 KTD917551 LCZ917551 LMV917551 LWR917551 MGN917551 MQJ917551 NAF917551 NKB917551 NTX917551 ODT917551 ONP917551 OXL917551 PHH917551 PRD917551 QAZ917551 QKV917551 QUR917551 REN917551 ROJ917551 RYF917551 SIB917551 SRX917551 TBT917551 TLP917551 TVL917551 UFH917551 UPD917551 UYZ917551 VIV917551 VSR917551 WCN917551 WMJ917551 WWF917551 X983087 JT983087 TP983087 ADL983087 ANH983087 AXD983087 BGZ983087 BQV983087 CAR983087 CKN983087 CUJ983087 DEF983087 DOB983087 DXX983087 EHT983087 ERP983087 FBL983087 FLH983087 FVD983087 GEZ983087 GOV983087 GYR983087 HIN983087 HSJ983087 ICF983087 IMB983087 IVX983087 JFT983087 JPP983087 JZL983087 KJH983087 KTD983087 LCZ983087 LMV983087 LWR983087 MGN983087 MQJ983087 NAF983087 NKB983087 NTX983087 ODT983087 ONP983087 OXL983087 PHH983087 PRD983087 QAZ983087 QKV983087 QUR983087 REN983087 ROJ983087 RYF983087 SIB983087 SRX983087 TBT983087 TLP983087 TVL983087 UFH983087 UPD983087 UYZ983087 VIV983087 VSR983087 WCN983087 WMJ983087 WWF983087" xr:uid="{00000000-0002-0000-01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3856-FF54-43F6-AA97-E1A2F43AE42B}">
  <dimension ref="A1:AQ143"/>
  <sheetViews>
    <sheetView tabSelected="1" view="pageBreakPreview" zoomScale="85" zoomScaleNormal="100" zoomScaleSheetLayoutView="85" workbookViewId="0">
      <pane xSplit="14" ySplit="9" topLeftCell="O19" activePane="bottomRight" state="frozen"/>
      <selection pane="topRight" activeCell="O1" sqref="O1"/>
      <selection pane="bottomLeft" activeCell="A10" sqref="A10"/>
      <selection pane="bottomRight" activeCell="Y26" sqref="Y26"/>
    </sheetView>
  </sheetViews>
  <sheetFormatPr defaultColWidth="9" defaultRowHeight="14.25"/>
  <cols>
    <col min="1" max="1" width="4.5" style="219" customWidth="1"/>
    <col min="2" max="11" width="2.5" style="219" customWidth="1"/>
    <col min="12" max="12" width="6.125" style="219" customWidth="1"/>
    <col min="13" max="13" width="17" style="219" customWidth="1"/>
    <col min="14" max="14" width="15.125" style="219" customWidth="1"/>
    <col min="15" max="15" width="7.5" style="220" customWidth="1"/>
    <col min="16" max="16" width="4.125" style="219" customWidth="1"/>
    <col min="17" max="17" width="3.25" style="219" customWidth="1"/>
    <col min="18" max="18" width="7.375" style="219" customWidth="1"/>
    <col min="19" max="19" width="4.875" style="219" customWidth="1"/>
    <col min="20" max="20" width="14.75" style="219" customWidth="1"/>
    <col min="21" max="21" width="4.875" style="219" customWidth="1"/>
    <col min="22" max="22" width="7.375" style="219" customWidth="1"/>
    <col min="23" max="23" width="5.625" style="219" customWidth="1"/>
    <col min="24" max="24" width="9.25" style="219" customWidth="1"/>
    <col min="25" max="25" width="19.75" style="219" customWidth="1"/>
    <col min="26" max="26" width="8.75" style="219" customWidth="1"/>
    <col min="27" max="27" width="10.375" style="219" customWidth="1"/>
    <col min="28" max="28" width="8.25" style="219" customWidth="1"/>
    <col min="29" max="29" width="5.125" style="219" customWidth="1"/>
    <col min="30" max="30" width="8.5" style="219" customWidth="1"/>
    <col min="31" max="31" width="9.625" style="219" customWidth="1"/>
    <col min="32" max="32" width="9.625" style="321" customWidth="1"/>
    <col min="33" max="41" width="9.625" style="219" customWidth="1"/>
    <col min="42" max="43" width="9.625" style="321" customWidth="1"/>
    <col min="44" max="163" width="9" style="219"/>
    <col min="164" max="164" width="4.5" style="219" customWidth="1"/>
    <col min="165" max="174" width="2.5" style="219" customWidth="1"/>
    <col min="175" max="175" width="5.375" style="219" customWidth="1"/>
    <col min="176" max="176" width="17" style="219" customWidth="1"/>
    <col min="177" max="177" width="15.125" style="219" customWidth="1"/>
    <col min="178" max="178" width="7.5" style="219" customWidth="1"/>
    <col min="179" max="179" width="4.125" style="219" customWidth="1"/>
    <col min="180" max="180" width="3.25" style="219" customWidth="1"/>
    <col min="181" max="181" width="7.375" style="219" customWidth="1"/>
    <col min="182" max="182" width="4.875" style="219" customWidth="1"/>
    <col min="183" max="183" width="14.75" style="219" customWidth="1"/>
    <col min="184" max="184" width="4.875" style="219" customWidth="1"/>
    <col min="185" max="185" width="7.375" style="219" customWidth="1"/>
    <col min="186" max="186" width="5.625" style="219" customWidth="1"/>
    <col min="187" max="187" width="9.25" style="219" customWidth="1"/>
    <col min="188" max="188" width="19.75" style="219" customWidth="1"/>
    <col min="189" max="189" width="8.75" style="219" customWidth="1"/>
    <col min="190" max="190" width="10.375" style="219" customWidth="1"/>
    <col min="191" max="191" width="8.25" style="219" customWidth="1"/>
    <col min="192" max="192" width="5.125" style="219" customWidth="1"/>
    <col min="193" max="193" width="8.5" style="219" customWidth="1"/>
    <col min="194" max="195" width="15.25" style="219" customWidth="1"/>
    <col min="196" max="196" width="13.75" style="219" customWidth="1"/>
    <col min="197" max="197" width="28.625" style="219" customWidth="1"/>
    <col min="198" max="198" width="9" style="219"/>
    <col min="199" max="199" width="28.5" style="219" customWidth="1"/>
    <col min="200" max="200" width="9" style="219"/>
    <col min="201" max="201" width="11.125" style="219" customWidth="1"/>
    <col min="202" max="419" width="9" style="219"/>
    <col min="420" max="420" width="4.5" style="219" customWidth="1"/>
    <col min="421" max="430" width="2.5" style="219" customWidth="1"/>
    <col min="431" max="431" width="5.375" style="219" customWidth="1"/>
    <col min="432" max="432" width="17" style="219" customWidth="1"/>
    <col min="433" max="433" width="15.125" style="219" customWidth="1"/>
    <col min="434" max="434" width="7.5" style="219" customWidth="1"/>
    <col min="435" max="435" width="4.125" style="219" customWidth="1"/>
    <col min="436" max="436" width="3.25" style="219" customWidth="1"/>
    <col min="437" max="437" width="7.375" style="219" customWidth="1"/>
    <col min="438" max="438" width="4.875" style="219" customWidth="1"/>
    <col min="439" max="439" width="14.75" style="219" customWidth="1"/>
    <col min="440" max="440" width="4.875" style="219" customWidth="1"/>
    <col min="441" max="441" width="7.375" style="219" customWidth="1"/>
    <col min="442" max="442" width="5.625" style="219" customWidth="1"/>
    <col min="443" max="443" width="9.25" style="219" customWidth="1"/>
    <col min="444" max="444" width="19.75" style="219" customWidth="1"/>
    <col min="445" max="445" width="8.75" style="219" customWidth="1"/>
    <col min="446" max="446" width="10.375" style="219" customWidth="1"/>
    <col min="447" max="447" width="8.25" style="219" customWidth="1"/>
    <col min="448" max="448" width="5.125" style="219" customWidth="1"/>
    <col min="449" max="449" width="8.5" style="219" customWidth="1"/>
    <col min="450" max="451" width="15.25" style="219" customWidth="1"/>
    <col min="452" max="452" width="13.75" style="219" customWidth="1"/>
    <col min="453" max="453" width="28.625" style="219" customWidth="1"/>
    <col min="454" max="454" width="9" style="219"/>
    <col min="455" max="455" width="28.5" style="219" customWidth="1"/>
    <col min="456" max="456" width="9" style="219"/>
    <col min="457" max="457" width="11.125" style="219" customWidth="1"/>
    <col min="458" max="675" width="9" style="219"/>
    <col min="676" max="676" width="4.5" style="219" customWidth="1"/>
    <col min="677" max="686" width="2.5" style="219" customWidth="1"/>
    <col min="687" max="687" width="5.375" style="219" customWidth="1"/>
    <col min="688" max="688" width="17" style="219" customWidth="1"/>
    <col min="689" max="689" width="15.125" style="219" customWidth="1"/>
    <col min="690" max="690" width="7.5" style="219" customWidth="1"/>
    <col min="691" max="691" width="4.125" style="219" customWidth="1"/>
    <col min="692" max="692" width="3.25" style="219" customWidth="1"/>
    <col min="693" max="693" width="7.375" style="219" customWidth="1"/>
    <col min="694" max="694" width="4.875" style="219" customWidth="1"/>
    <col min="695" max="695" width="14.75" style="219" customWidth="1"/>
    <col min="696" max="696" width="4.875" style="219" customWidth="1"/>
    <col min="697" max="697" width="7.375" style="219" customWidth="1"/>
    <col min="698" max="698" width="5.625" style="219" customWidth="1"/>
    <col min="699" max="699" width="9.25" style="219" customWidth="1"/>
    <col min="700" max="700" width="19.75" style="219" customWidth="1"/>
    <col min="701" max="701" width="8.75" style="219" customWidth="1"/>
    <col min="702" max="702" width="10.375" style="219" customWidth="1"/>
    <col min="703" max="703" width="8.25" style="219" customWidth="1"/>
    <col min="704" max="704" width="5.125" style="219" customWidth="1"/>
    <col min="705" max="705" width="8.5" style="219" customWidth="1"/>
    <col min="706" max="707" width="15.25" style="219" customWidth="1"/>
    <col min="708" max="708" width="13.75" style="219" customWidth="1"/>
    <col min="709" max="709" width="28.625" style="219" customWidth="1"/>
    <col min="710" max="710" width="9" style="219"/>
    <col min="711" max="711" width="28.5" style="219" customWidth="1"/>
    <col min="712" max="712" width="9" style="219"/>
    <col min="713" max="713" width="11.125" style="219" customWidth="1"/>
    <col min="714" max="931" width="9" style="219"/>
    <col min="932" max="932" width="4.5" style="219" customWidth="1"/>
    <col min="933" max="942" width="2.5" style="219" customWidth="1"/>
    <col min="943" max="943" width="5.375" style="219" customWidth="1"/>
    <col min="944" max="944" width="17" style="219" customWidth="1"/>
    <col min="945" max="945" width="15.125" style="219" customWidth="1"/>
    <col min="946" max="946" width="7.5" style="219" customWidth="1"/>
    <col min="947" max="947" width="4.125" style="219" customWidth="1"/>
    <col min="948" max="948" width="3.25" style="219" customWidth="1"/>
    <col min="949" max="949" width="7.375" style="219" customWidth="1"/>
    <col min="950" max="950" width="4.875" style="219" customWidth="1"/>
    <col min="951" max="951" width="14.75" style="219" customWidth="1"/>
    <col min="952" max="952" width="4.875" style="219" customWidth="1"/>
    <col min="953" max="953" width="7.375" style="219" customWidth="1"/>
    <col min="954" max="954" width="5.625" style="219" customWidth="1"/>
    <col min="955" max="955" width="9.25" style="219" customWidth="1"/>
    <col min="956" max="956" width="19.75" style="219" customWidth="1"/>
    <col min="957" max="957" width="8.75" style="219" customWidth="1"/>
    <col min="958" max="958" width="10.375" style="219" customWidth="1"/>
    <col min="959" max="959" width="8.25" style="219" customWidth="1"/>
    <col min="960" max="960" width="5.125" style="219" customWidth="1"/>
    <col min="961" max="961" width="8.5" style="219" customWidth="1"/>
    <col min="962" max="963" width="15.25" style="219" customWidth="1"/>
    <col min="964" max="964" width="13.75" style="219" customWidth="1"/>
    <col min="965" max="965" width="28.625" style="219" customWidth="1"/>
    <col min="966" max="966" width="9" style="219"/>
    <col min="967" max="967" width="28.5" style="219" customWidth="1"/>
    <col min="968" max="968" width="9" style="219"/>
    <col min="969" max="969" width="11.125" style="219" customWidth="1"/>
    <col min="970" max="1187" width="9" style="219"/>
    <col min="1188" max="1188" width="4.5" style="219" customWidth="1"/>
    <col min="1189" max="1198" width="2.5" style="219" customWidth="1"/>
    <col min="1199" max="1199" width="5.375" style="219" customWidth="1"/>
    <col min="1200" max="1200" width="17" style="219" customWidth="1"/>
    <col min="1201" max="1201" width="15.125" style="219" customWidth="1"/>
    <col min="1202" max="1202" width="7.5" style="219" customWidth="1"/>
    <col min="1203" max="1203" width="4.125" style="219" customWidth="1"/>
    <col min="1204" max="1204" width="3.25" style="219" customWidth="1"/>
    <col min="1205" max="1205" width="7.375" style="219" customWidth="1"/>
    <col min="1206" max="1206" width="4.875" style="219" customWidth="1"/>
    <col min="1207" max="1207" width="14.75" style="219" customWidth="1"/>
    <col min="1208" max="1208" width="4.875" style="219" customWidth="1"/>
    <col min="1209" max="1209" width="7.375" style="219" customWidth="1"/>
    <col min="1210" max="1210" width="5.625" style="219" customWidth="1"/>
    <col min="1211" max="1211" width="9.25" style="219" customWidth="1"/>
    <col min="1212" max="1212" width="19.75" style="219" customWidth="1"/>
    <col min="1213" max="1213" width="8.75" style="219" customWidth="1"/>
    <col min="1214" max="1214" width="10.375" style="219" customWidth="1"/>
    <col min="1215" max="1215" width="8.25" style="219" customWidth="1"/>
    <col min="1216" max="1216" width="5.125" style="219" customWidth="1"/>
    <col min="1217" max="1217" width="8.5" style="219" customWidth="1"/>
    <col min="1218" max="1219" width="15.25" style="219" customWidth="1"/>
    <col min="1220" max="1220" width="13.75" style="219" customWidth="1"/>
    <col min="1221" max="1221" width="28.625" style="219" customWidth="1"/>
    <col min="1222" max="1222" width="9" style="219"/>
    <col min="1223" max="1223" width="28.5" style="219" customWidth="1"/>
    <col min="1224" max="1224" width="9" style="219"/>
    <col min="1225" max="1225" width="11.125" style="219" customWidth="1"/>
    <col min="1226" max="1443" width="9" style="219"/>
    <col min="1444" max="1444" width="4.5" style="219" customWidth="1"/>
    <col min="1445" max="1454" width="2.5" style="219" customWidth="1"/>
    <col min="1455" max="1455" width="5.375" style="219" customWidth="1"/>
    <col min="1456" max="1456" width="17" style="219" customWidth="1"/>
    <col min="1457" max="1457" width="15.125" style="219" customWidth="1"/>
    <col min="1458" max="1458" width="7.5" style="219" customWidth="1"/>
    <col min="1459" max="1459" width="4.125" style="219" customWidth="1"/>
    <col min="1460" max="1460" width="3.25" style="219" customWidth="1"/>
    <col min="1461" max="1461" width="7.375" style="219" customWidth="1"/>
    <col min="1462" max="1462" width="4.875" style="219" customWidth="1"/>
    <col min="1463" max="1463" width="14.75" style="219" customWidth="1"/>
    <col min="1464" max="1464" width="4.875" style="219" customWidth="1"/>
    <col min="1465" max="1465" width="7.375" style="219" customWidth="1"/>
    <col min="1466" max="1466" width="5.625" style="219" customWidth="1"/>
    <col min="1467" max="1467" width="9.25" style="219" customWidth="1"/>
    <col min="1468" max="1468" width="19.75" style="219" customWidth="1"/>
    <col min="1469" max="1469" width="8.75" style="219" customWidth="1"/>
    <col min="1470" max="1470" width="10.375" style="219" customWidth="1"/>
    <col min="1471" max="1471" width="8.25" style="219" customWidth="1"/>
    <col min="1472" max="1472" width="5.125" style="219" customWidth="1"/>
    <col min="1473" max="1473" width="8.5" style="219" customWidth="1"/>
    <col min="1474" max="1475" width="15.25" style="219" customWidth="1"/>
    <col min="1476" max="1476" width="13.75" style="219" customWidth="1"/>
    <col min="1477" max="1477" width="28.625" style="219" customWidth="1"/>
    <col min="1478" max="1478" width="9" style="219"/>
    <col min="1479" max="1479" width="28.5" style="219" customWidth="1"/>
    <col min="1480" max="1480" width="9" style="219"/>
    <col min="1481" max="1481" width="11.125" style="219" customWidth="1"/>
    <col min="1482" max="1699" width="9" style="219"/>
    <col min="1700" max="1700" width="4.5" style="219" customWidth="1"/>
    <col min="1701" max="1710" width="2.5" style="219" customWidth="1"/>
    <col min="1711" max="1711" width="5.375" style="219" customWidth="1"/>
    <col min="1712" max="1712" width="17" style="219" customWidth="1"/>
    <col min="1713" max="1713" width="15.125" style="219" customWidth="1"/>
    <col min="1714" max="1714" width="7.5" style="219" customWidth="1"/>
    <col min="1715" max="1715" width="4.125" style="219" customWidth="1"/>
    <col min="1716" max="1716" width="3.25" style="219" customWidth="1"/>
    <col min="1717" max="1717" width="7.375" style="219" customWidth="1"/>
    <col min="1718" max="1718" width="4.875" style="219" customWidth="1"/>
    <col min="1719" max="1719" width="14.75" style="219" customWidth="1"/>
    <col min="1720" max="1720" width="4.875" style="219" customWidth="1"/>
    <col min="1721" max="1721" width="7.375" style="219" customWidth="1"/>
    <col min="1722" max="1722" width="5.625" style="219" customWidth="1"/>
    <col min="1723" max="1723" width="9.25" style="219" customWidth="1"/>
    <col min="1724" max="1724" width="19.75" style="219" customWidth="1"/>
    <col min="1725" max="1725" width="8.75" style="219" customWidth="1"/>
    <col min="1726" max="1726" width="10.375" style="219" customWidth="1"/>
    <col min="1727" max="1727" width="8.25" style="219" customWidth="1"/>
    <col min="1728" max="1728" width="5.125" style="219" customWidth="1"/>
    <col min="1729" max="1729" width="8.5" style="219" customWidth="1"/>
    <col min="1730" max="1731" width="15.25" style="219" customWidth="1"/>
    <col min="1732" max="1732" width="13.75" style="219" customWidth="1"/>
    <col min="1733" max="1733" width="28.625" style="219" customWidth="1"/>
    <col min="1734" max="1734" width="9" style="219"/>
    <col min="1735" max="1735" width="28.5" style="219" customWidth="1"/>
    <col min="1736" max="1736" width="9" style="219"/>
    <col min="1737" max="1737" width="11.125" style="219" customWidth="1"/>
    <col min="1738" max="1955" width="9" style="219"/>
    <col min="1956" max="1956" width="4.5" style="219" customWidth="1"/>
    <col min="1957" max="1966" width="2.5" style="219" customWidth="1"/>
    <col min="1967" max="1967" width="5.375" style="219" customWidth="1"/>
    <col min="1968" max="1968" width="17" style="219" customWidth="1"/>
    <col min="1969" max="1969" width="15.125" style="219" customWidth="1"/>
    <col min="1970" max="1970" width="7.5" style="219" customWidth="1"/>
    <col min="1971" max="1971" width="4.125" style="219" customWidth="1"/>
    <col min="1972" max="1972" width="3.25" style="219" customWidth="1"/>
    <col min="1973" max="1973" width="7.375" style="219" customWidth="1"/>
    <col min="1974" max="1974" width="4.875" style="219" customWidth="1"/>
    <col min="1975" max="1975" width="14.75" style="219" customWidth="1"/>
    <col min="1976" max="1976" width="4.875" style="219" customWidth="1"/>
    <col min="1977" max="1977" width="7.375" style="219" customWidth="1"/>
    <col min="1978" max="1978" width="5.625" style="219" customWidth="1"/>
    <col min="1979" max="1979" width="9.25" style="219" customWidth="1"/>
    <col min="1980" max="1980" width="19.75" style="219" customWidth="1"/>
    <col min="1981" max="1981" width="8.75" style="219" customWidth="1"/>
    <col min="1982" max="1982" width="10.375" style="219" customWidth="1"/>
    <col min="1983" max="1983" width="8.25" style="219" customWidth="1"/>
    <col min="1984" max="1984" width="5.125" style="219" customWidth="1"/>
    <col min="1985" max="1985" width="8.5" style="219" customWidth="1"/>
    <col min="1986" max="1987" width="15.25" style="219" customWidth="1"/>
    <col min="1988" max="1988" width="13.75" style="219" customWidth="1"/>
    <col min="1989" max="1989" width="28.625" style="219" customWidth="1"/>
    <col min="1990" max="1990" width="9" style="219"/>
    <col min="1991" max="1991" width="28.5" style="219" customWidth="1"/>
    <col min="1992" max="1992" width="9" style="219"/>
    <col min="1993" max="1993" width="11.125" style="219" customWidth="1"/>
    <col min="1994" max="2211" width="9" style="219"/>
    <col min="2212" max="2212" width="4.5" style="219" customWidth="1"/>
    <col min="2213" max="2222" width="2.5" style="219" customWidth="1"/>
    <col min="2223" max="2223" width="5.375" style="219" customWidth="1"/>
    <col min="2224" max="2224" width="17" style="219" customWidth="1"/>
    <col min="2225" max="2225" width="15.125" style="219" customWidth="1"/>
    <col min="2226" max="2226" width="7.5" style="219" customWidth="1"/>
    <col min="2227" max="2227" width="4.125" style="219" customWidth="1"/>
    <col min="2228" max="2228" width="3.25" style="219" customWidth="1"/>
    <col min="2229" max="2229" width="7.375" style="219" customWidth="1"/>
    <col min="2230" max="2230" width="4.875" style="219" customWidth="1"/>
    <col min="2231" max="2231" width="14.75" style="219" customWidth="1"/>
    <col min="2232" max="2232" width="4.875" style="219" customWidth="1"/>
    <col min="2233" max="2233" width="7.375" style="219" customWidth="1"/>
    <col min="2234" max="2234" width="5.625" style="219" customWidth="1"/>
    <col min="2235" max="2235" width="9.25" style="219" customWidth="1"/>
    <col min="2236" max="2236" width="19.75" style="219" customWidth="1"/>
    <col min="2237" max="2237" width="8.75" style="219" customWidth="1"/>
    <col min="2238" max="2238" width="10.375" style="219" customWidth="1"/>
    <col min="2239" max="2239" width="8.25" style="219" customWidth="1"/>
    <col min="2240" max="2240" width="5.125" style="219" customWidth="1"/>
    <col min="2241" max="2241" width="8.5" style="219" customWidth="1"/>
    <col min="2242" max="2243" width="15.25" style="219" customWidth="1"/>
    <col min="2244" max="2244" width="13.75" style="219" customWidth="1"/>
    <col min="2245" max="2245" width="28.625" style="219" customWidth="1"/>
    <col min="2246" max="2246" width="9" style="219"/>
    <col min="2247" max="2247" width="28.5" style="219" customWidth="1"/>
    <col min="2248" max="2248" width="9" style="219"/>
    <col min="2249" max="2249" width="11.125" style="219" customWidth="1"/>
    <col min="2250" max="2467" width="9" style="219"/>
    <col min="2468" max="2468" width="4.5" style="219" customWidth="1"/>
    <col min="2469" max="2478" width="2.5" style="219" customWidth="1"/>
    <col min="2479" max="2479" width="5.375" style="219" customWidth="1"/>
    <col min="2480" max="2480" width="17" style="219" customWidth="1"/>
    <col min="2481" max="2481" width="15.125" style="219" customWidth="1"/>
    <col min="2482" max="2482" width="7.5" style="219" customWidth="1"/>
    <col min="2483" max="2483" width="4.125" style="219" customWidth="1"/>
    <col min="2484" max="2484" width="3.25" style="219" customWidth="1"/>
    <col min="2485" max="2485" width="7.375" style="219" customWidth="1"/>
    <col min="2486" max="2486" width="4.875" style="219" customWidth="1"/>
    <col min="2487" max="2487" width="14.75" style="219" customWidth="1"/>
    <col min="2488" max="2488" width="4.875" style="219" customWidth="1"/>
    <col min="2489" max="2489" width="7.375" style="219" customWidth="1"/>
    <col min="2490" max="2490" width="5.625" style="219" customWidth="1"/>
    <col min="2491" max="2491" width="9.25" style="219" customWidth="1"/>
    <col min="2492" max="2492" width="19.75" style="219" customWidth="1"/>
    <col min="2493" max="2493" width="8.75" style="219" customWidth="1"/>
    <col min="2494" max="2494" width="10.375" style="219" customWidth="1"/>
    <col min="2495" max="2495" width="8.25" style="219" customWidth="1"/>
    <col min="2496" max="2496" width="5.125" style="219" customWidth="1"/>
    <col min="2497" max="2497" width="8.5" style="219" customWidth="1"/>
    <col min="2498" max="2499" width="15.25" style="219" customWidth="1"/>
    <col min="2500" max="2500" width="13.75" style="219" customWidth="1"/>
    <col min="2501" max="2501" width="28.625" style="219" customWidth="1"/>
    <col min="2502" max="2502" width="9" style="219"/>
    <col min="2503" max="2503" width="28.5" style="219" customWidth="1"/>
    <col min="2504" max="2504" width="9" style="219"/>
    <col min="2505" max="2505" width="11.125" style="219" customWidth="1"/>
    <col min="2506" max="2723" width="9" style="219"/>
    <col min="2724" max="2724" width="4.5" style="219" customWidth="1"/>
    <col min="2725" max="2734" width="2.5" style="219" customWidth="1"/>
    <col min="2735" max="2735" width="5.375" style="219" customWidth="1"/>
    <col min="2736" max="2736" width="17" style="219" customWidth="1"/>
    <col min="2737" max="2737" width="15.125" style="219" customWidth="1"/>
    <col min="2738" max="2738" width="7.5" style="219" customWidth="1"/>
    <col min="2739" max="2739" width="4.125" style="219" customWidth="1"/>
    <col min="2740" max="2740" width="3.25" style="219" customWidth="1"/>
    <col min="2741" max="2741" width="7.375" style="219" customWidth="1"/>
    <col min="2742" max="2742" width="4.875" style="219" customWidth="1"/>
    <col min="2743" max="2743" width="14.75" style="219" customWidth="1"/>
    <col min="2744" max="2744" width="4.875" style="219" customWidth="1"/>
    <col min="2745" max="2745" width="7.375" style="219" customWidth="1"/>
    <col min="2746" max="2746" width="5.625" style="219" customWidth="1"/>
    <col min="2747" max="2747" width="9.25" style="219" customWidth="1"/>
    <col min="2748" max="2748" width="19.75" style="219" customWidth="1"/>
    <col min="2749" max="2749" width="8.75" style="219" customWidth="1"/>
    <col min="2750" max="2750" width="10.375" style="219" customWidth="1"/>
    <col min="2751" max="2751" width="8.25" style="219" customWidth="1"/>
    <col min="2752" max="2752" width="5.125" style="219" customWidth="1"/>
    <col min="2753" max="2753" width="8.5" style="219" customWidth="1"/>
    <col min="2754" max="2755" width="15.25" style="219" customWidth="1"/>
    <col min="2756" max="2756" width="13.75" style="219" customWidth="1"/>
    <col min="2757" max="2757" width="28.625" style="219" customWidth="1"/>
    <col min="2758" max="2758" width="9" style="219"/>
    <col min="2759" max="2759" width="28.5" style="219" customWidth="1"/>
    <col min="2760" max="2760" width="9" style="219"/>
    <col min="2761" max="2761" width="11.125" style="219" customWidth="1"/>
    <col min="2762" max="2979" width="9" style="219"/>
    <col min="2980" max="2980" width="4.5" style="219" customWidth="1"/>
    <col min="2981" max="2990" width="2.5" style="219" customWidth="1"/>
    <col min="2991" max="2991" width="5.375" style="219" customWidth="1"/>
    <col min="2992" max="2992" width="17" style="219" customWidth="1"/>
    <col min="2993" max="2993" width="15.125" style="219" customWidth="1"/>
    <col min="2994" max="2994" width="7.5" style="219" customWidth="1"/>
    <col min="2995" max="2995" width="4.125" style="219" customWidth="1"/>
    <col min="2996" max="2996" width="3.25" style="219" customWidth="1"/>
    <col min="2997" max="2997" width="7.375" style="219" customWidth="1"/>
    <col min="2998" max="2998" width="4.875" style="219" customWidth="1"/>
    <col min="2999" max="2999" width="14.75" style="219" customWidth="1"/>
    <col min="3000" max="3000" width="4.875" style="219" customWidth="1"/>
    <col min="3001" max="3001" width="7.375" style="219" customWidth="1"/>
    <col min="3002" max="3002" width="5.625" style="219" customWidth="1"/>
    <col min="3003" max="3003" width="9.25" style="219" customWidth="1"/>
    <col min="3004" max="3004" width="19.75" style="219" customWidth="1"/>
    <col min="3005" max="3005" width="8.75" style="219" customWidth="1"/>
    <col min="3006" max="3006" width="10.375" style="219" customWidth="1"/>
    <col min="3007" max="3007" width="8.25" style="219" customWidth="1"/>
    <col min="3008" max="3008" width="5.125" style="219" customWidth="1"/>
    <col min="3009" max="3009" width="8.5" style="219" customWidth="1"/>
    <col min="3010" max="3011" width="15.25" style="219" customWidth="1"/>
    <col min="3012" max="3012" width="13.75" style="219" customWidth="1"/>
    <col min="3013" max="3013" width="28.625" style="219" customWidth="1"/>
    <col min="3014" max="3014" width="9" style="219"/>
    <col min="3015" max="3015" width="28.5" style="219" customWidth="1"/>
    <col min="3016" max="3016" width="9" style="219"/>
    <col min="3017" max="3017" width="11.125" style="219" customWidth="1"/>
    <col min="3018" max="3235" width="9" style="219"/>
    <col min="3236" max="3236" width="4.5" style="219" customWidth="1"/>
    <col min="3237" max="3246" width="2.5" style="219" customWidth="1"/>
    <col min="3247" max="3247" width="5.375" style="219" customWidth="1"/>
    <col min="3248" max="3248" width="17" style="219" customWidth="1"/>
    <col min="3249" max="3249" width="15.125" style="219" customWidth="1"/>
    <col min="3250" max="3250" width="7.5" style="219" customWidth="1"/>
    <col min="3251" max="3251" width="4.125" style="219" customWidth="1"/>
    <col min="3252" max="3252" width="3.25" style="219" customWidth="1"/>
    <col min="3253" max="3253" width="7.375" style="219" customWidth="1"/>
    <col min="3254" max="3254" width="4.875" style="219" customWidth="1"/>
    <col min="3255" max="3255" width="14.75" style="219" customWidth="1"/>
    <col min="3256" max="3256" width="4.875" style="219" customWidth="1"/>
    <col min="3257" max="3257" width="7.375" style="219" customWidth="1"/>
    <col min="3258" max="3258" width="5.625" style="219" customWidth="1"/>
    <col min="3259" max="3259" width="9.25" style="219" customWidth="1"/>
    <col min="3260" max="3260" width="19.75" style="219" customWidth="1"/>
    <col min="3261" max="3261" width="8.75" style="219" customWidth="1"/>
    <col min="3262" max="3262" width="10.375" style="219" customWidth="1"/>
    <col min="3263" max="3263" width="8.25" style="219" customWidth="1"/>
    <col min="3264" max="3264" width="5.125" style="219" customWidth="1"/>
    <col min="3265" max="3265" width="8.5" style="219" customWidth="1"/>
    <col min="3266" max="3267" width="15.25" style="219" customWidth="1"/>
    <col min="3268" max="3268" width="13.75" style="219" customWidth="1"/>
    <col min="3269" max="3269" width="28.625" style="219" customWidth="1"/>
    <col min="3270" max="3270" width="9" style="219"/>
    <col min="3271" max="3271" width="28.5" style="219" customWidth="1"/>
    <col min="3272" max="3272" width="9" style="219"/>
    <col min="3273" max="3273" width="11.125" style="219" customWidth="1"/>
    <col min="3274" max="3491" width="9" style="219"/>
    <col min="3492" max="3492" width="4.5" style="219" customWidth="1"/>
    <col min="3493" max="3502" width="2.5" style="219" customWidth="1"/>
    <col min="3503" max="3503" width="5.375" style="219" customWidth="1"/>
    <col min="3504" max="3504" width="17" style="219" customWidth="1"/>
    <col min="3505" max="3505" width="15.125" style="219" customWidth="1"/>
    <col min="3506" max="3506" width="7.5" style="219" customWidth="1"/>
    <col min="3507" max="3507" width="4.125" style="219" customWidth="1"/>
    <col min="3508" max="3508" width="3.25" style="219" customWidth="1"/>
    <col min="3509" max="3509" width="7.375" style="219" customWidth="1"/>
    <col min="3510" max="3510" width="4.875" style="219" customWidth="1"/>
    <col min="3511" max="3511" width="14.75" style="219" customWidth="1"/>
    <col min="3512" max="3512" width="4.875" style="219" customWidth="1"/>
    <col min="3513" max="3513" width="7.375" style="219" customWidth="1"/>
    <col min="3514" max="3514" width="5.625" style="219" customWidth="1"/>
    <col min="3515" max="3515" width="9.25" style="219" customWidth="1"/>
    <col min="3516" max="3516" width="19.75" style="219" customWidth="1"/>
    <col min="3517" max="3517" width="8.75" style="219" customWidth="1"/>
    <col min="3518" max="3518" width="10.375" style="219" customWidth="1"/>
    <col min="3519" max="3519" width="8.25" style="219" customWidth="1"/>
    <col min="3520" max="3520" width="5.125" style="219" customWidth="1"/>
    <col min="3521" max="3521" width="8.5" style="219" customWidth="1"/>
    <col min="3522" max="3523" width="15.25" style="219" customWidth="1"/>
    <col min="3524" max="3524" width="13.75" style="219" customWidth="1"/>
    <col min="3525" max="3525" width="28.625" style="219" customWidth="1"/>
    <col min="3526" max="3526" width="9" style="219"/>
    <col min="3527" max="3527" width="28.5" style="219" customWidth="1"/>
    <col min="3528" max="3528" width="9" style="219"/>
    <col min="3529" max="3529" width="11.125" style="219" customWidth="1"/>
    <col min="3530" max="3747" width="9" style="219"/>
    <col min="3748" max="3748" width="4.5" style="219" customWidth="1"/>
    <col min="3749" max="3758" width="2.5" style="219" customWidth="1"/>
    <col min="3759" max="3759" width="5.375" style="219" customWidth="1"/>
    <col min="3760" max="3760" width="17" style="219" customWidth="1"/>
    <col min="3761" max="3761" width="15.125" style="219" customWidth="1"/>
    <col min="3762" max="3762" width="7.5" style="219" customWidth="1"/>
    <col min="3763" max="3763" width="4.125" style="219" customWidth="1"/>
    <col min="3764" max="3764" width="3.25" style="219" customWidth="1"/>
    <col min="3765" max="3765" width="7.375" style="219" customWidth="1"/>
    <col min="3766" max="3766" width="4.875" style="219" customWidth="1"/>
    <col min="3767" max="3767" width="14.75" style="219" customWidth="1"/>
    <col min="3768" max="3768" width="4.875" style="219" customWidth="1"/>
    <col min="3769" max="3769" width="7.375" style="219" customWidth="1"/>
    <col min="3770" max="3770" width="5.625" style="219" customWidth="1"/>
    <col min="3771" max="3771" width="9.25" style="219" customWidth="1"/>
    <col min="3772" max="3772" width="19.75" style="219" customWidth="1"/>
    <col min="3773" max="3773" width="8.75" style="219" customWidth="1"/>
    <col min="3774" max="3774" width="10.375" style="219" customWidth="1"/>
    <col min="3775" max="3775" width="8.25" style="219" customWidth="1"/>
    <col min="3776" max="3776" width="5.125" style="219" customWidth="1"/>
    <col min="3777" max="3777" width="8.5" style="219" customWidth="1"/>
    <col min="3778" max="3779" width="15.25" style="219" customWidth="1"/>
    <col min="3780" max="3780" width="13.75" style="219" customWidth="1"/>
    <col min="3781" max="3781" width="28.625" style="219" customWidth="1"/>
    <col min="3782" max="3782" width="9" style="219"/>
    <col min="3783" max="3783" width="28.5" style="219" customWidth="1"/>
    <col min="3784" max="3784" width="9" style="219"/>
    <col min="3785" max="3785" width="11.125" style="219" customWidth="1"/>
    <col min="3786" max="4003" width="9" style="219"/>
    <col min="4004" max="4004" width="4.5" style="219" customWidth="1"/>
    <col min="4005" max="4014" width="2.5" style="219" customWidth="1"/>
    <col min="4015" max="4015" width="5.375" style="219" customWidth="1"/>
    <col min="4016" max="4016" width="17" style="219" customWidth="1"/>
    <col min="4017" max="4017" width="15.125" style="219" customWidth="1"/>
    <col min="4018" max="4018" width="7.5" style="219" customWidth="1"/>
    <col min="4019" max="4019" width="4.125" style="219" customWidth="1"/>
    <col min="4020" max="4020" width="3.25" style="219" customWidth="1"/>
    <col min="4021" max="4021" width="7.375" style="219" customWidth="1"/>
    <col min="4022" max="4022" width="4.875" style="219" customWidth="1"/>
    <col min="4023" max="4023" width="14.75" style="219" customWidth="1"/>
    <col min="4024" max="4024" width="4.875" style="219" customWidth="1"/>
    <col min="4025" max="4025" width="7.375" style="219" customWidth="1"/>
    <col min="4026" max="4026" width="5.625" style="219" customWidth="1"/>
    <col min="4027" max="4027" width="9.25" style="219" customWidth="1"/>
    <col min="4028" max="4028" width="19.75" style="219" customWidth="1"/>
    <col min="4029" max="4029" width="8.75" style="219" customWidth="1"/>
    <col min="4030" max="4030" width="10.375" style="219" customWidth="1"/>
    <col min="4031" max="4031" width="8.25" style="219" customWidth="1"/>
    <col min="4032" max="4032" width="5.125" style="219" customWidth="1"/>
    <col min="4033" max="4033" width="8.5" style="219" customWidth="1"/>
    <col min="4034" max="4035" width="15.25" style="219" customWidth="1"/>
    <col min="4036" max="4036" width="13.75" style="219" customWidth="1"/>
    <col min="4037" max="4037" width="28.625" style="219" customWidth="1"/>
    <col min="4038" max="4038" width="9" style="219"/>
    <col min="4039" max="4039" width="28.5" style="219" customWidth="1"/>
    <col min="4040" max="4040" width="9" style="219"/>
    <col min="4041" max="4041" width="11.125" style="219" customWidth="1"/>
    <col min="4042" max="4259" width="9" style="219"/>
    <col min="4260" max="4260" width="4.5" style="219" customWidth="1"/>
    <col min="4261" max="4270" width="2.5" style="219" customWidth="1"/>
    <col min="4271" max="4271" width="5.375" style="219" customWidth="1"/>
    <col min="4272" max="4272" width="17" style="219" customWidth="1"/>
    <col min="4273" max="4273" width="15.125" style="219" customWidth="1"/>
    <col min="4274" max="4274" width="7.5" style="219" customWidth="1"/>
    <col min="4275" max="4275" width="4.125" style="219" customWidth="1"/>
    <col min="4276" max="4276" width="3.25" style="219" customWidth="1"/>
    <col min="4277" max="4277" width="7.375" style="219" customWidth="1"/>
    <col min="4278" max="4278" width="4.875" style="219" customWidth="1"/>
    <col min="4279" max="4279" width="14.75" style="219" customWidth="1"/>
    <col min="4280" max="4280" width="4.875" style="219" customWidth="1"/>
    <col min="4281" max="4281" width="7.375" style="219" customWidth="1"/>
    <col min="4282" max="4282" width="5.625" style="219" customWidth="1"/>
    <col min="4283" max="4283" width="9.25" style="219" customWidth="1"/>
    <col min="4284" max="4284" width="19.75" style="219" customWidth="1"/>
    <col min="4285" max="4285" width="8.75" style="219" customWidth="1"/>
    <col min="4286" max="4286" width="10.375" style="219" customWidth="1"/>
    <col min="4287" max="4287" width="8.25" style="219" customWidth="1"/>
    <col min="4288" max="4288" width="5.125" style="219" customWidth="1"/>
    <col min="4289" max="4289" width="8.5" style="219" customWidth="1"/>
    <col min="4290" max="4291" width="15.25" style="219" customWidth="1"/>
    <col min="4292" max="4292" width="13.75" style="219" customWidth="1"/>
    <col min="4293" max="4293" width="28.625" style="219" customWidth="1"/>
    <col min="4294" max="4294" width="9" style="219"/>
    <col min="4295" max="4295" width="28.5" style="219" customWidth="1"/>
    <col min="4296" max="4296" width="9" style="219"/>
    <col min="4297" max="4297" width="11.125" style="219" customWidth="1"/>
    <col min="4298" max="4515" width="9" style="219"/>
    <col min="4516" max="4516" width="4.5" style="219" customWidth="1"/>
    <col min="4517" max="4526" width="2.5" style="219" customWidth="1"/>
    <col min="4527" max="4527" width="5.375" style="219" customWidth="1"/>
    <col min="4528" max="4528" width="17" style="219" customWidth="1"/>
    <col min="4529" max="4529" width="15.125" style="219" customWidth="1"/>
    <col min="4530" max="4530" width="7.5" style="219" customWidth="1"/>
    <col min="4531" max="4531" width="4.125" style="219" customWidth="1"/>
    <col min="4532" max="4532" width="3.25" style="219" customWidth="1"/>
    <col min="4533" max="4533" width="7.375" style="219" customWidth="1"/>
    <col min="4534" max="4534" width="4.875" style="219" customWidth="1"/>
    <col min="4535" max="4535" width="14.75" style="219" customWidth="1"/>
    <col min="4536" max="4536" width="4.875" style="219" customWidth="1"/>
    <col min="4537" max="4537" width="7.375" style="219" customWidth="1"/>
    <col min="4538" max="4538" width="5.625" style="219" customWidth="1"/>
    <col min="4539" max="4539" width="9.25" style="219" customWidth="1"/>
    <col min="4540" max="4540" width="19.75" style="219" customWidth="1"/>
    <col min="4541" max="4541" width="8.75" style="219" customWidth="1"/>
    <col min="4542" max="4542" width="10.375" style="219" customWidth="1"/>
    <col min="4543" max="4543" width="8.25" style="219" customWidth="1"/>
    <col min="4544" max="4544" width="5.125" style="219" customWidth="1"/>
    <col min="4545" max="4545" width="8.5" style="219" customWidth="1"/>
    <col min="4546" max="4547" width="15.25" style="219" customWidth="1"/>
    <col min="4548" max="4548" width="13.75" style="219" customWidth="1"/>
    <col min="4549" max="4549" width="28.625" style="219" customWidth="1"/>
    <col min="4550" max="4550" width="9" style="219"/>
    <col min="4551" max="4551" width="28.5" style="219" customWidth="1"/>
    <col min="4552" max="4552" width="9" style="219"/>
    <col min="4553" max="4553" width="11.125" style="219" customWidth="1"/>
    <col min="4554" max="4771" width="9" style="219"/>
    <col min="4772" max="4772" width="4.5" style="219" customWidth="1"/>
    <col min="4773" max="4782" width="2.5" style="219" customWidth="1"/>
    <col min="4783" max="4783" width="5.375" style="219" customWidth="1"/>
    <col min="4784" max="4784" width="17" style="219" customWidth="1"/>
    <col min="4785" max="4785" width="15.125" style="219" customWidth="1"/>
    <col min="4786" max="4786" width="7.5" style="219" customWidth="1"/>
    <col min="4787" max="4787" width="4.125" style="219" customWidth="1"/>
    <col min="4788" max="4788" width="3.25" style="219" customWidth="1"/>
    <col min="4789" max="4789" width="7.375" style="219" customWidth="1"/>
    <col min="4790" max="4790" width="4.875" style="219" customWidth="1"/>
    <col min="4791" max="4791" width="14.75" style="219" customWidth="1"/>
    <col min="4792" max="4792" width="4.875" style="219" customWidth="1"/>
    <col min="4793" max="4793" width="7.375" style="219" customWidth="1"/>
    <col min="4794" max="4794" width="5.625" style="219" customWidth="1"/>
    <col min="4795" max="4795" width="9.25" style="219" customWidth="1"/>
    <col min="4796" max="4796" width="19.75" style="219" customWidth="1"/>
    <col min="4797" max="4797" width="8.75" style="219" customWidth="1"/>
    <col min="4798" max="4798" width="10.375" style="219" customWidth="1"/>
    <col min="4799" max="4799" width="8.25" style="219" customWidth="1"/>
    <col min="4800" max="4800" width="5.125" style="219" customWidth="1"/>
    <col min="4801" max="4801" width="8.5" style="219" customWidth="1"/>
    <col min="4802" max="4803" width="15.25" style="219" customWidth="1"/>
    <col min="4804" max="4804" width="13.75" style="219" customWidth="1"/>
    <col min="4805" max="4805" width="28.625" style="219" customWidth="1"/>
    <col min="4806" max="4806" width="9" style="219"/>
    <col min="4807" max="4807" width="28.5" style="219" customWidth="1"/>
    <col min="4808" max="4808" width="9" style="219"/>
    <col min="4809" max="4809" width="11.125" style="219" customWidth="1"/>
    <col min="4810" max="5027" width="9" style="219"/>
    <col min="5028" max="5028" width="4.5" style="219" customWidth="1"/>
    <col min="5029" max="5038" width="2.5" style="219" customWidth="1"/>
    <col min="5039" max="5039" width="5.375" style="219" customWidth="1"/>
    <col min="5040" max="5040" width="17" style="219" customWidth="1"/>
    <col min="5041" max="5041" width="15.125" style="219" customWidth="1"/>
    <col min="5042" max="5042" width="7.5" style="219" customWidth="1"/>
    <col min="5043" max="5043" width="4.125" style="219" customWidth="1"/>
    <col min="5044" max="5044" width="3.25" style="219" customWidth="1"/>
    <col min="5045" max="5045" width="7.375" style="219" customWidth="1"/>
    <col min="5046" max="5046" width="4.875" style="219" customWidth="1"/>
    <col min="5047" max="5047" width="14.75" style="219" customWidth="1"/>
    <col min="5048" max="5048" width="4.875" style="219" customWidth="1"/>
    <col min="5049" max="5049" width="7.375" style="219" customWidth="1"/>
    <col min="5050" max="5050" width="5.625" style="219" customWidth="1"/>
    <col min="5051" max="5051" width="9.25" style="219" customWidth="1"/>
    <col min="5052" max="5052" width="19.75" style="219" customWidth="1"/>
    <col min="5053" max="5053" width="8.75" style="219" customWidth="1"/>
    <col min="5054" max="5054" width="10.375" style="219" customWidth="1"/>
    <col min="5055" max="5055" width="8.25" style="219" customWidth="1"/>
    <col min="5056" max="5056" width="5.125" style="219" customWidth="1"/>
    <col min="5057" max="5057" width="8.5" style="219" customWidth="1"/>
    <col min="5058" max="5059" width="15.25" style="219" customWidth="1"/>
    <col min="5060" max="5060" width="13.75" style="219" customWidth="1"/>
    <col min="5061" max="5061" width="28.625" style="219" customWidth="1"/>
    <col min="5062" max="5062" width="9" style="219"/>
    <col min="5063" max="5063" width="28.5" style="219" customWidth="1"/>
    <col min="5064" max="5064" width="9" style="219"/>
    <col min="5065" max="5065" width="11.125" style="219" customWidth="1"/>
    <col min="5066" max="5283" width="9" style="219"/>
    <col min="5284" max="5284" width="4.5" style="219" customWidth="1"/>
    <col min="5285" max="5294" width="2.5" style="219" customWidth="1"/>
    <col min="5295" max="5295" width="5.375" style="219" customWidth="1"/>
    <col min="5296" max="5296" width="17" style="219" customWidth="1"/>
    <col min="5297" max="5297" width="15.125" style="219" customWidth="1"/>
    <col min="5298" max="5298" width="7.5" style="219" customWidth="1"/>
    <col min="5299" max="5299" width="4.125" style="219" customWidth="1"/>
    <col min="5300" max="5300" width="3.25" style="219" customWidth="1"/>
    <col min="5301" max="5301" width="7.375" style="219" customWidth="1"/>
    <col min="5302" max="5302" width="4.875" style="219" customWidth="1"/>
    <col min="5303" max="5303" width="14.75" style="219" customWidth="1"/>
    <col min="5304" max="5304" width="4.875" style="219" customWidth="1"/>
    <col min="5305" max="5305" width="7.375" style="219" customWidth="1"/>
    <col min="5306" max="5306" width="5.625" style="219" customWidth="1"/>
    <col min="5307" max="5307" width="9.25" style="219" customWidth="1"/>
    <col min="5308" max="5308" width="19.75" style="219" customWidth="1"/>
    <col min="5309" max="5309" width="8.75" style="219" customWidth="1"/>
    <col min="5310" max="5310" width="10.375" style="219" customWidth="1"/>
    <col min="5311" max="5311" width="8.25" style="219" customWidth="1"/>
    <col min="5312" max="5312" width="5.125" style="219" customWidth="1"/>
    <col min="5313" max="5313" width="8.5" style="219" customWidth="1"/>
    <col min="5314" max="5315" width="15.25" style="219" customWidth="1"/>
    <col min="5316" max="5316" width="13.75" style="219" customWidth="1"/>
    <col min="5317" max="5317" width="28.625" style="219" customWidth="1"/>
    <col min="5318" max="5318" width="9" style="219"/>
    <col min="5319" max="5319" width="28.5" style="219" customWidth="1"/>
    <col min="5320" max="5320" width="9" style="219"/>
    <col min="5321" max="5321" width="11.125" style="219" customWidth="1"/>
    <col min="5322" max="5539" width="9" style="219"/>
    <col min="5540" max="5540" width="4.5" style="219" customWidth="1"/>
    <col min="5541" max="5550" width="2.5" style="219" customWidth="1"/>
    <col min="5551" max="5551" width="5.375" style="219" customWidth="1"/>
    <col min="5552" max="5552" width="17" style="219" customWidth="1"/>
    <col min="5553" max="5553" width="15.125" style="219" customWidth="1"/>
    <col min="5554" max="5554" width="7.5" style="219" customWidth="1"/>
    <col min="5555" max="5555" width="4.125" style="219" customWidth="1"/>
    <col min="5556" max="5556" width="3.25" style="219" customWidth="1"/>
    <col min="5557" max="5557" width="7.375" style="219" customWidth="1"/>
    <col min="5558" max="5558" width="4.875" style="219" customWidth="1"/>
    <col min="5559" max="5559" width="14.75" style="219" customWidth="1"/>
    <col min="5560" max="5560" width="4.875" style="219" customWidth="1"/>
    <col min="5561" max="5561" width="7.375" style="219" customWidth="1"/>
    <col min="5562" max="5562" width="5.625" style="219" customWidth="1"/>
    <col min="5563" max="5563" width="9.25" style="219" customWidth="1"/>
    <col min="5564" max="5564" width="19.75" style="219" customWidth="1"/>
    <col min="5565" max="5565" width="8.75" style="219" customWidth="1"/>
    <col min="5566" max="5566" width="10.375" style="219" customWidth="1"/>
    <col min="5567" max="5567" width="8.25" style="219" customWidth="1"/>
    <col min="5568" max="5568" width="5.125" style="219" customWidth="1"/>
    <col min="5569" max="5569" width="8.5" style="219" customWidth="1"/>
    <col min="5570" max="5571" width="15.25" style="219" customWidth="1"/>
    <col min="5572" max="5572" width="13.75" style="219" customWidth="1"/>
    <col min="5573" max="5573" width="28.625" style="219" customWidth="1"/>
    <col min="5574" max="5574" width="9" style="219"/>
    <col min="5575" max="5575" width="28.5" style="219" customWidth="1"/>
    <col min="5576" max="5576" width="9" style="219"/>
    <col min="5577" max="5577" width="11.125" style="219" customWidth="1"/>
    <col min="5578" max="5795" width="9" style="219"/>
    <col min="5796" max="5796" width="4.5" style="219" customWidth="1"/>
    <col min="5797" max="5806" width="2.5" style="219" customWidth="1"/>
    <col min="5807" max="5807" width="5.375" style="219" customWidth="1"/>
    <col min="5808" max="5808" width="17" style="219" customWidth="1"/>
    <col min="5809" max="5809" width="15.125" style="219" customWidth="1"/>
    <col min="5810" max="5810" width="7.5" style="219" customWidth="1"/>
    <col min="5811" max="5811" width="4.125" style="219" customWidth="1"/>
    <col min="5812" max="5812" width="3.25" style="219" customWidth="1"/>
    <col min="5813" max="5813" width="7.375" style="219" customWidth="1"/>
    <col min="5814" max="5814" width="4.875" style="219" customWidth="1"/>
    <col min="5815" max="5815" width="14.75" style="219" customWidth="1"/>
    <col min="5816" max="5816" width="4.875" style="219" customWidth="1"/>
    <col min="5817" max="5817" width="7.375" style="219" customWidth="1"/>
    <col min="5818" max="5818" width="5.625" style="219" customWidth="1"/>
    <col min="5819" max="5819" width="9.25" style="219" customWidth="1"/>
    <col min="5820" max="5820" width="19.75" style="219" customWidth="1"/>
    <col min="5821" max="5821" width="8.75" style="219" customWidth="1"/>
    <col min="5822" max="5822" width="10.375" style="219" customWidth="1"/>
    <col min="5823" max="5823" width="8.25" style="219" customWidth="1"/>
    <col min="5824" max="5824" width="5.125" style="219" customWidth="1"/>
    <col min="5825" max="5825" width="8.5" style="219" customWidth="1"/>
    <col min="5826" max="5827" width="15.25" style="219" customWidth="1"/>
    <col min="5828" max="5828" width="13.75" style="219" customWidth="1"/>
    <col min="5829" max="5829" width="28.625" style="219" customWidth="1"/>
    <col min="5830" max="5830" width="9" style="219"/>
    <col min="5831" max="5831" width="28.5" style="219" customWidth="1"/>
    <col min="5832" max="5832" width="9" style="219"/>
    <col min="5833" max="5833" width="11.125" style="219" customWidth="1"/>
    <col min="5834" max="6051" width="9" style="219"/>
    <col min="6052" max="6052" width="4.5" style="219" customWidth="1"/>
    <col min="6053" max="6062" width="2.5" style="219" customWidth="1"/>
    <col min="6063" max="6063" width="5.375" style="219" customWidth="1"/>
    <col min="6064" max="6064" width="17" style="219" customWidth="1"/>
    <col min="6065" max="6065" width="15.125" style="219" customWidth="1"/>
    <col min="6066" max="6066" width="7.5" style="219" customWidth="1"/>
    <col min="6067" max="6067" width="4.125" style="219" customWidth="1"/>
    <col min="6068" max="6068" width="3.25" style="219" customWidth="1"/>
    <col min="6069" max="6069" width="7.375" style="219" customWidth="1"/>
    <col min="6070" max="6070" width="4.875" style="219" customWidth="1"/>
    <col min="6071" max="6071" width="14.75" style="219" customWidth="1"/>
    <col min="6072" max="6072" width="4.875" style="219" customWidth="1"/>
    <col min="6073" max="6073" width="7.375" style="219" customWidth="1"/>
    <col min="6074" max="6074" width="5.625" style="219" customWidth="1"/>
    <col min="6075" max="6075" width="9.25" style="219" customWidth="1"/>
    <col min="6076" max="6076" width="19.75" style="219" customWidth="1"/>
    <col min="6077" max="6077" width="8.75" style="219" customWidth="1"/>
    <col min="6078" max="6078" width="10.375" style="219" customWidth="1"/>
    <col min="6079" max="6079" width="8.25" style="219" customWidth="1"/>
    <col min="6080" max="6080" width="5.125" style="219" customWidth="1"/>
    <col min="6081" max="6081" width="8.5" style="219" customWidth="1"/>
    <col min="6082" max="6083" width="15.25" style="219" customWidth="1"/>
    <col min="6084" max="6084" width="13.75" style="219" customWidth="1"/>
    <col min="6085" max="6085" width="28.625" style="219" customWidth="1"/>
    <col min="6086" max="6086" width="9" style="219"/>
    <col min="6087" max="6087" width="28.5" style="219" customWidth="1"/>
    <col min="6088" max="6088" width="9" style="219"/>
    <col min="6089" max="6089" width="11.125" style="219" customWidth="1"/>
    <col min="6090" max="6307" width="9" style="219"/>
    <col min="6308" max="6308" width="4.5" style="219" customWidth="1"/>
    <col min="6309" max="6318" width="2.5" style="219" customWidth="1"/>
    <col min="6319" max="6319" width="5.375" style="219" customWidth="1"/>
    <col min="6320" max="6320" width="17" style="219" customWidth="1"/>
    <col min="6321" max="6321" width="15.125" style="219" customWidth="1"/>
    <col min="6322" max="6322" width="7.5" style="219" customWidth="1"/>
    <col min="6323" max="6323" width="4.125" style="219" customWidth="1"/>
    <col min="6324" max="6324" width="3.25" style="219" customWidth="1"/>
    <col min="6325" max="6325" width="7.375" style="219" customWidth="1"/>
    <col min="6326" max="6326" width="4.875" style="219" customWidth="1"/>
    <col min="6327" max="6327" width="14.75" style="219" customWidth="1"/>
    <col min="6328" max="6328" width="4.875" style="219" customWidth="1"/>
    <col min="6329" max="6329" width="7.375" style="219" customWidth="1"/>
    <col min="6330" max="6330" width="5.625" style="219" customWidth="1"/>
    <col min="6331" max="6331" width="9.25" style="219" customWidth="1"/>
    <col min="6332" max="6332" width="19.75" style="219" customWidth="1"/>
    <col min="6333" max="6333" width="8.75" style="219" customWidth="1"/>
    <col min="6334" max="6334" width="10.375" style="219" customWidth="1"/>
    <col min="6335" max="6335" width="8.25" style="219" customWidth="1"/>
    <col min="6336" max="6336" width="5.125" style="219" customWidth="1"/>
    <col min="6337" max="6337" width="8.5" style="219" customWidth="1"/>
    <col min="6338" max="6339" width="15.25" style="219" customWidth="1"/>
    <col min="6340" max="6340" width="13.75" style="219" customWidth="1"/>
    <col min="6341" max="6341" width="28.625" style="219" customWidth="1"/>
    <col min="6342" max="6342" width="9" style="219"/>
    <col min="6343" max="6343" width="28.5" style="219" customWidth="1"/>
    <col min="6344" max="6344" width="9" style="219"/>
    <col min="6345" max="6345" width="11.125" style="219" customWidth="1"/>
    <col min="6346" max="6563" width="9" style="219"/>
    <col min="6564" max="6564" width="4.5" style="219" customWidth="1"/>
    <col min="6565" max="6574" width="2.5" style="219" customWidth="1"/>
    <col min="6575" max="6575" width="5.375" style="219" customWidth="1"/>
    <col min="6576" max="6576" width="17" style="219" customWidth="1"/>
    <col min="6577" max="6577" width="15.125" style="219" customWidth="1"/>
    <col min="6578" max="6578" width="7.5" style="219" customWidth="1"/>
    <col min="6579" max="6579" width="4.125" style="219" customWidth="1"/>
    <col min="6580" max="6580" width="3.25" style="219" customWidth="1"/>
    <col min="6581" max="6581" width="7.375" style="219" customWidth="1"/>
    <col min="6582" max="6582" width="4.875" style="219" customWidth="1"/>
    <col min="6583" max="6583" width="14.75" style="219" customWidth="1"/>
    <col min="6584" max="6584" width="4.875" style="219" customWidth="1"/>
    <col min="6585" max="6585" width="7.375" style="219" customWidth="1"/>
    <col min="6586" max="6586" width="5.625" style="219" customWidth="1"/>
    <col min="6587" max="6587" width="9.25" style="219" customWidth="1"/>
    <col min="6588" max="6588" width="19.75" style="219" customWidth="1"/>
    <col min="6589" max="6589" width="8.75" style="219" customWidth="1"/>
    <col min="6590" max="6590" width="10.375" style="219" customWidth="1"/>
    <col min="6591" max="6591" width="8.25" style="219" customWidth="1"/>
    <col min="6592" max="6592" width="5.125" style="219" customWidth="1"/>
    <col min="6593" max="6593" width="8.5" style="219" customWidth="1"/>
    <col min="6594" max="6595" width="15.25" style="219" customWidth="1"/>
    <col min="6596" max="6596" width="13.75" style="219" customWidth="1"/>
    <col min="6597" max="6597" width="28.625" style="219" customWidth="1"/>
    <col min="6598" max="6598" width="9" style="219"/>
    <col min="6599" max="6599" width="28.5" style="219" customWidth="1"/>
    <col min="6600" max="6600" width="9" style="219"/>
    <col min="6601" max="6601" width="11.125" style="219" customWidth="1"/>
    <col min="6602" max="6819" width="9" style="219"/>
    <col min="6820" max="6820" width="4.5" style="219" customWidth="1"/>
    <col min="6821" max="6830" width="2.5" style="219" customWidth="1"/>
    <col min="6831" max="6831" width="5.375" style="219" customWidth="1"/>
    <col min="6832" max="6832" width="17" style="219" customWidth="1"/>
    <col min="6833" max="6833" width="15.125" style="219" customWidth="1"/>
    <col min="6834" max="6834" width="7.5" style="219" customWidth="1"/>
    <col min="6835" max="6835" width="4.125" style="219" customWidth="1"/>
    <col min="6836" max="6836" width="3.25" style="219" customWidth="1"/>
    <col min="6837" max="6837" width="7.375" style="219" customWidth="1"/>
    <col min="6838" max="6838" width="4.875" style="219" customWidth="1"/>
    <col min="6839" max="6839" width="14.75" style="219" customWidth="1"/>
    <col min="6840" max="6840" width="4.875" style="219" customWidth="1"/>
    <col min="6841" max="6841" width="7.375" style="219" customWidth="1"/>
    <col min="6842" max="6842" width="5.625" style="219" customWidth="1"/>
    <col min="6843" max="6843" width="9.25" style="219" customWidth="1"/>
    <col min="6844" max="6844" width="19.75" style="219" customWidth="1"/>
    <col min="6845" max="6845" width="8.75" style="219" customWidth="1"/>
    <col min="6846" max="6846" width="10.375" style="219" customWidth="1"/>
    <col min="6847" max="6847" width="8.25" style="219" customWidth="1"/>
    <col min="6848" max="6848" width="5.125" style="219" customWidth="1"/>
    <col min="6849" max="6849" width="8.5" style="219" customWidth="1"/>
    <col min="6850" max="6851" width="15.25" style="219" customWidth="1"/>
    <col min="6852" max="6852" width="13.75" style="219" customWidth="1"/>
    <col min="6853" max="6853" width="28.625" style="219" customWidth="1"/>
    <col min="6854" max="6854" width="9" style="219"/>
    <col min="6855" max="6855" width="28.5" style="219" customWidth="1"/>
    <col min="6856" max="6856" width="9" style="219"/>
    <col min="6857" max="6857" width="11.125" style="219" customWidth="1"/>
    <col min="6858" max="7075" width="9" style="219"/>
    <col min="7076" max="7076" width="4.5" style="219" customWidth="1"/>
    <col min="7077" max="7086" width="2.5" style="219" customWidth="1"/>
    <col min="7087" max="7087" width="5.375" style="219" customWidth="1"/>
    <col min="7088" max="7088" width="17" style="219" customWidth="1"/>
    <col min="7089" max="7089" width="15.125" style="219" customWidth="1"/>
    <col min="7090" max="7090" width="7.5" style="219" customWidth="1"/>
    <col min="7091" max="7091" width="4.125" style="219" customWidth="1"/>
    <col min="7092" max="7092" width="3.25" style="219" customWidth="1"/>
    <col min="7093" max="7093" width="7.375" style="219" customWidth="1"/>
    <col min="7094" max="7094" width="4.875" style="219" customWidth="1"/>
    <col min="7095" max="7095" width="14.75" style="219" customWidth="1"/>
    <col min="7096" max="7096" width="4.875" style="219" customWidth="1"/>
    <col min="7097" max="7097" width="7.375" style="219" customWidth="1"/>
    <col min="7098" max="7098" width="5.625" style="219" customWidth="1"/>
    <col min="7099" max="7099" width="9.25" style="219" customWidth="1"/>
    <col min="7100" max="7100" width="19.75" style="219" customWidth="1"/>
    <col min="7101" max="7101" width="8.75" style="219" customWidth="1"/>
    <col min="7102" max="7102" width="10.375" style="219" customWidth="1"/>
    <col min="7103" max="7103" width="8.25" style="219" customWidth="1"/>
    <col min="7104" max="7104" width="5.125" style="219" customWidth="1"/>
    <col min="7105" max="7105" width="8.5" style="219" customWidth="1"/>
    <col min="7106" max="7107" width="15.25" style="219" customWidth="1"/>
    <col min="7108" max="7108" width="13.75" style="219" customWidth="1"/>
    <col min="7109" max="7109" width="28.625" style="219" customWidth="1"/>
    <col min="7110" max="7110" width="9" style="219"/>
    <col min="7111" max="7111" width="28.5" style="219" customWidth="1"/>
    <col min="7112" max="7112" width="9" style="219"/>
    <col min="7113" max="7113" width="11.125" style="219" customWidth="1"/>
    <col min="7114" max="7331" width="9" style="219"/>
    <col min="7332" max="7332" width="4.5" style="219" customWidth="1"/>
    <col min="7333" max="7342" width="2.5" style="219" customWidth="1"/>
    <col min="7343" max="7343" width="5.375" style="219" customWidth="1"/>
    <col min="7344" max="7344" width="17" style="219" customWidth="1"/>
    <col min="7345" max="7345" width="15.125" style="219" customWidth="1"/>
    <col min="7346" max="7346" width="7.5" style="219" customWidth="1"/>
    <col min="7347" max="7347" width="4.125" style="219" customWidth="1"/>
    <col min="7348" max="7348" width="3.25" style="219" customWidth="1"/>
    <col min="7349" max="7349" width="7.375" style="219" customWidth="1"/>
    <col min="7350" max="7350" width="4.875" style="219" customWidth="1"/>
    <col min="7351" max="7351" width="14.75" style="219" customWidth="1"/>
    <col min="7352" max="7352" width="4.875" style="219" customWidth="1"/>
    <col min="7353" max="7353" width="7.375" style="219" customWidth="1"/>
    <col min="7354" max="7354" width="5.625" style="219" customWidth="1"/>
    <col min="7355" max="7355" width="9.25" style="219" customWidth="1"/>
    <col min="7356" max="7356" width="19.75" style="219" customWidth="1"/>
    <col min="7357" max="7357" width="8.75" style="219" customWidth="1"/>
    <col min="7358" max="7358" width="10.375" style="219" customWidth="1"/>
    <col min="7359" max="7359" width="8.25" style="219" customWidth="1"/>
    <col min="7360" max="7360" width="5.125" style="219" customWidth="1"/>
    <col min="7361" max="7361" width="8.5" style="219" customWidth="1"/>
    <col min="7362" max="7363" width="15.25" style="219" customWidth="1"/>
    <col min="7364" max="7364" width="13.75" style="219" customWidth="1"/>
    <col min="7365" max="7365" width="28.625" style="219" customWidth="1"/>
    <col min="7366" max="7366" width="9" style="219"/>
    <col min="7367" max="7367" width="28.5" style="219" customWidth="1"/>
    <col min="7368" max="7368" width="9" style="219"/>
    <col min="7369" max="7369" width="11.125" style="219" customWidth="1"/>
    <col min="7370" max="7587" width="9" style="219"/>
    <col min="7588" max="7588" width="4.5" style="219" customWidth="1"/>
    <col min="7589" max="7598" width="2.5" style="219" customWidth="1"/>
    <col min="7599" max="7599" width="5.375" style="219" customWidth="1"/>
    <col min="7600" max="7600" width="17" style="219" customWidth="1"/>
    <col min="7601" max="7601" width="15.125" style="219" customWidth="1"/>
    <col min="7602" max="7602" width="7.5" style="219" customWidth="1"/>
    <col min="7603" max="7603" width="4.125" style="219" customWidth="1"/>
    <col min="7604" max="7604" width="3.25" style="219" customWidth="1"/>
    <col min="7605" max="7605" width="7.375" style="219" customWidth="1"/>
    <col min="7606" max="7606" width="4.875" style="219" customWidth="1"/>
    <col min="7607" max="7607" width="14.75" style="219" customWidth="1"/>
    <col min="7608" max="7608" width="4.875" style="219" customWidth="1"/>
    <col min="7609" max="7609" width="7.375" style="219" customWidth="1"/>
    <col min="7610" max="7610" width="5.625" style="219" customWidth="1"/>
    <col min="7611" max="7611" width="9.25" style="219" customWidth="1"/>
    <col min="7612" max="7612" width="19.75" style="219" customWidth="1"/>
    <col min="7613" max="7613" width="8.75" style="219" customWidth="1"/>
    <col min="7614" max="7614" width="10.375" style="219" customWidth="1"/>
    <col min="7615" max="7615" width="8.25" style="219" customWidth="1"/>
    <col min="7616" max="7616" width="5.125" style="219" customWidth="1"/>
    <col min="7617" max="7617" width="8.5" style="219" customWidth="1"/>
    <col min="7618" max="7619" width="15.25" style="219" customWidth="1"/>
    <col min="7620" max="7620" width="13.75" style="219" customWidth="1"/>
    <col min="7621" max="7621" width="28.625" style="219" customWidth="1"/>
    <col min="7622" max="7622" width="9" style="219"/>
    <col min="7623" max="7623" width="28.5" style="219" customWidth="1"/>
    <col min="7624" max="7624" width="9" style="219"/>
    <col min="7625" max="7625" width="11.125" style="219" customWidth="1"/>
    <col min="7626" max="7843" width="9" style="219"/>
    <col min="7844" max="7844" width="4.5" style="219" customWidth="1"/>
    <col min="7845" max="7854" width="2.5" style="219" customWidth="1"/>
    <col min="7855" max="7855" width="5.375" style="219" customWidth="1"/>
    <col min="7856" max="7856" width="17" style="219" customWidth="1"/>
    <col min="7857" max="7857" width="15.125" style="219" customWidth="1"/>
    <col min="7858" max="7858" width="7.5" style="219" customWidth="1"/>
    <col min="7859" max="7859" width="4.125" style="219" customWidth="1"/>
    <col min="7860" max="7860" width="3.25" style="219" customWidth="1"/>
    <col min="7861" max="7861" width="7.375" style="219" customWidth="1"/>
    <col min="7862" max="7862" width="4.875" style="219" customWidth="1"/>
    <col min="7863" max="7863" width="14.75" style="219" customWidth="1"/>
    <col min="7864" max="7864" width="4.875" style="219" customWidth="1"/>
    <col min="7865" max="7865" width="7.375" style="219" customWidth="1"/>
    <col min="7866" max="7866" width="5.625" style="219" customWidth="1"/>
    <col min="7867" max="7867" width="9.25" style="219" customWidth="1"/>
    <col min="7868" max="7868" width="19.75" style="219" customWidth="1"/>
    <col min="7869" max="7869" width="8.75" style="219" customWidth="1"/>
    <col min="7870" max="7870" width="10.375" style="219" customWidth="1"/>
    <col min="7871" max="7871" width="8.25" style="219" customWidth="1"/>
    <col min="7872" max="7872" width="5.125" style="219" customWidth="1"/>
    <col min="7873" max="7873" width="8.5" style="219" customWidth="1"/>
    <col min="7874" max="7875" width="15.25" style="219" customWidth="1"/>
    <col min="7876" max="7876" width="13.75" style="219" customWidth="1"/>
    <col min="7877" max="7877" width="28.625" style="219" customWidth="1"/>
    <col min="7878" max="7878" width="9" style="219"/>
    <col min="7879" max="7879" width="28.5" style="219" customWidth="1"/>
    <col min="7880" max="7880" width="9" style="219"/>
    <col min="7881" max="7881" width="11.125" style="219" customWidth="1"/>
    <col min="7882" max="8099" width="9" style="219"/>
    <col min="8100" max="8100" width="4.5" style="219" customWidth="1"/>
    <col min="8101" max="8110" width="2.5" style="219" customWidth="1"/>
    <col min="8111" max="8111" width="5.375" style="219" customWidth="1"/>
    <col min="8112" max="8112" width="17" style="219" customWidth="1"/>
    <col min="8113" max="8113" width="15.125" style="219" customWidth="1"/>
    <col min="8114" max="8114" width="7.5" style="219" customWidth="1"/>
    <col min="8115" max="8115" width="4.125" style="219" customWidth="1"/>
    <col min="8116" max="8116" width="3.25" style="219" customWidth="1"/>
    <col min="8117" max="8117" width="7.375" style="219" customWidth="1"/>
    <col min="8118" max="8118" width="4.875" style="219" customWidth="1"/>
    <col min="8119" max="8119" width="14.75" style="219" customWidth="1"/>
    <col min="8120" max="8120" width="4.875" style="219" customWidth="1"/>
    <col min="8121" max="8121" width="7.375" style="219" customWidth="1"/>
    <col min="8122" max="8122" width="5.625" style="219" customWidth="1"/>
    <col min="8123" max="8123" width="9.25" style="219" customWidth="1"/>
    <col min="8124" max="8124" width="19.75" style="219" customWidth="1"/>
    <col min="8125" max="8125" width="8.75" style="219" customWidth="1"/>
    <col min="8126" max="8126" width="10.375" style="219" customWidth="1"/>
    <col min="8127" max="8127" width="8.25" style="219" customWidth="1"/>
    <col min="8128" max="8128" width="5.125" style="219" customWidth="1"/>
    <col min="8129" max="8129" width="8.5" style="219" customWidth="1"/>
    <col min="8130" max="8131" width="15.25" style="219" customWidth="1"/>
    <col min="8132" max="8132" width="13.75" style="219" customWidth="1"/>
    <col min="8133" max="8133" width="28.625" style="219" customWidth="1"/>
    <col min="8134" max="8134" width="9" style="219"/>
    <col min="8135" max="8135" width="28.5" style="219" customWidth="1"/>
    <col min="8136" max="8136" width="9" style="219"/>
    <col min="8137" max="8137" width="11.125" style="219" customWidth="1"/>
    <col min="8138" max="8355" width="9" style="219"/>
    <col min="8356" max="8356" width="4.5" style="219" customWidth="1"/>
    <col min="8357" max="8366" width="2.5" style="219" customWidth="1"/>
    <col min="8367" max="8367" width="5.375" style="219" customWidth="1"/>
    <col min="8368" max="8368" width="17" style="219" customWidth="1"/>
    <col min="8369" max="8369" width="15.125" style="219" customWidth="1"/>
    <col min="8370" max="8370" width="7.5" style="219" customWidth="1"/>
    <col min="8371" max="8371" width="4.125" style="219" customWidth="1"/>
    <col min="8372" max="8372" width="3.25" style="219" customWidth="1"/>
    <col min="8373" max="8373" width="7.375" style="219" customWidth="1"/>
    <col min="8374" max="8374" width="4.875" style="219" customWidth="1"/>
    <col min="8375" max="8375" width="14.75" style="219" customWidth="1"/>
    <col min="8376" max="8376" width="4.875" style="219" customWidth="1"/>
    <col min="8377" max="8377" width="7.375" style="219" customWidth="1"/>
    <col min="8378" max="8378" width="5.625" style="219" customWidth="1"/>
    <col min="8379" max="8379" width="9.25" style="219" customWidth="1"/>
    <col min="8380" max="8380" width="19.75" style="219" customWidth="1"/>
    <col min="8381" max="8381" width="8.75" style="219" customWidth="1"/>
    <col min="8382" max="8382" width="10.375" style="219" customWidth="1"/>
    <col min="8383" max="8383" width="8.25" style="219" customWidth="1"/>
    <col min="8384" max="8384" width="5.125" style="219" customWidth="1"/>
    <col min="8385" max="8385" width="8.5" style="219" customWidth="1"/>
    <col min="8386" max="8387" width="15.25" style="219" customWidth="1"/>
    <col min="8388" max="8388" width="13.75" style="219" customWidth="1"/>
    <col min="8389" max="8389" width="28.625" style="219" customWidth="1"/>
    <col min="8390" max="8390" width="9" style="219"/>
    <col min="8391" max="8391" width="28.5" style="219" customWidth="1"/>
    <col min="8392" max="8392" width="9" style="219"/>
    <col min="8393" max="8393" width="11.125" style="219" customWidth="1"/>
    <col min="8394" max="8611" width="9" style="219"/>
    <col min="8612" max="8612" width="4.5" style="219" customWidth="1"/>
    <col min="8613" max="8622" width="2.5" style="219" customWidth="1"/>
    <col min="8623" max="8623" width="5.375" style="219" customWidth="1"/>
    <col min="8624" max="8624" width="17" style="219" customWidth="1"/>
    <col min="8625" max="8625" width="15.125" style="219" customWidth="1"/>
    <col min="8626" max="8626" width="7.5" style="219" customWidth="1"/>
    <col min="8627" max="8627" width="4.125" style="219" customWidth="1"/>
    <col min="8628" max="8628" width="3.25" style="219" customWidth="1"/>
    <col min="8629" max="8629" width="7.375" style="219" customWidth="1"/>
    <col min="8630" max="8630" width="4.875" style="219" customWidth="1"/>
    <col min="8631" max="8631" width="14.75" style="219" customWidth="1"/>
    <col min="8632" max="8632" width="4.875" style="219" customWidth="1"/>
    <col min="8633" max="8633" width="7.375" style="219" customWidth="1"/>
    <col min="8634" max="8634" width="5.625" style="219" customWidth="1"/>
    <col min="8635" max="8635" width="9.25" style="219" customWidth="1"/>
    <col min="8636" max="8636" width="19.75" style="219" customWidth="1"/>
    <col min="8637" max="8637" width="8.75" style="219" customWidth="1"/>
    <col min="8638" max="8638" width="10.375" style="219" customWidth="1"/>
    <col min="8639" max="8639" width="8.25" style="219" customWidth="1"/>
    <col min="8640" max="8640" width="5.125" style="219" customWidth="1"/>
    <col min="8641" max="8641" width="8.5" style="219" customWidth="1"/>
    <col min="8642" max="8643" width="15.25" style="219" customWidth="1"/>
    <col min="8644" max="8644" width="13.75" style="219" customWidth="1"/>
    <col min="8645" max="8645" width="28.625" style="219" customWidth="1"/>
    <col min="8646" max="8646" width="9" style="219"/>
    <col min="8647" max="8647" width="28.5" style="219" customWidth="1"/>
    <col min="8648" max="8648" width="9" style="219"/>
    <col min="8649" max="8649" width="11.125" style="219" customWidth="1"/>
    <col min="8650" max="8867" width="9" style="219"/>
    <col min="8868" max="8868" width="4.5" style="219" customWidth="1"/>
    <col min="8869" max="8878" width="2.5" style="219" customWidth="1"/>
    <col min="8879" max="8879" width="5.375" style="219" customWidth="1"/>
    <col min="8880" max="8880" width="17" style="219" customWidth="1"/>
    <col min="8881" max="8881" width="15.125" style="219" customWidth="1"/>
    <col min="8882" max="8882" width="7.5" style="219" customWidth="1"/>
    <col min="8883" max="8883" width="4.125" style="219" customWidth="1"/>
    <col min="8884" max="8884" width="3.25" style="219" customWidth="1"/>
    <col min="8885" max="8885" width="7.375" style="219" customWidth="1"/>
    <col min="8886" max="8886" width="4.875" style="219" customWidth="1"/>
    <col min="8887" max="8887" width="14.75" style="219" customWidth="1"/>
    <col min="8888" max="8888" width="4.875" style="219" customWidth="1"/>
    <col min="8889" max="8889" width="7.375" style="219" customWidth="1"/>
    <col min="8890" max="8890" width="5.625" style="219" customWidth="1"/>
    <col min="8891" max="8891" width="9.25" style="219" customWidth="1"/>
    <col min="8892" max="8892" width="19.75" style="219" customWidth="1"/>
    <col min="8893" max="8893" width="8.75" style="219" customWidth="1"/>
    <col min="8894" max="8894" width="10.375" style="219" customWidth="1"/>
    <col min="8895" max="8895" width="8.25" style="219" customWidth="1"/>
    <col min="8896" max="8896" width="5.125" style="219" customWidth="1"/>
    <col min="8897" max="8897" width="8.5" style="219" customWidth="1"/>
    <col min="8898" max="8899" width="15.25" style="219" customWidth="1"/>
    <col min="8900" max="8900" width="13.75" style="219" customWidth="1"/>
    <col min="8901" max="8901" width="28.625" style="219" customWidth="1"/>
    <col min="8902" max="8902" width="9" style="219"/>
    <col min="8903" max="8903" width="28.5" style="219" customWidth="1"/>
    <col min="8904" max="8904" width="9" style="219"/>
    <col min="8905" max="8905" width="11.125" style="219" customWidth="1"/>
    <col min="8906" max="9123" width="9" style="219"/>
    <col min="9124" max="9124" width="4.5" style="219" customWidth="1"/>
    <col min="9125" max="9134" width="2.5" style="219" customWidth="1"/>
    <col min="9135" max="9135" width="5.375" style="219" customWidth="1"/>
    <col min="9136" max="9136" width="17" style="219" customWidth="1"/>
    <col min="9137" max="9137" width="15.125" style="219" customWidth="1"/>
    <col min="9138" max="9138" width="7.5" style="219" customWidth="1"/>
    <col min="9139" max="9139" width="4.125" style="219" customWidth="1"/>
    <col min="9140" max="9140" width="3.25" style="219" customWidth="1"/>
    <col min="9141" max="9141" width="7.375" style="219" customWidth="1"/>
    <col min="9142" max="9142" width="4.875" style="219" customWidth="1"/>
    <col min="9143" max="9143" width="14.75" style="219" customWidth="1"/>
    <col min="9144" max="9144" width="4.875" style="219" customWidth="1"/>
    <col min="9145" max="9145" width="7.375" style="219" customWidth="1"/>
    <col min="9146" max="9146" width="5.625" style="219" customWidth="1"/>
    <col min="9147" max="9147" width="9.25" style="219" customWidth="1"/>
    <col min="9148" max="9148" width="19.75" style="219" customWidth="1"/>
    <col min="9149" max="9149" width="8.75" style="219" customWidth="1"/>
    <col min="9150" max="9150" width="10.375" style="219" customWidth="1"/>
    <col min="9151" max="9151" width="8.25" style="219" customWidth="1"/>
    <col min="9152" max="9152" width="5.125" style="219" customWidth="1"/>
    <col min="9153" max="9153" width="8.5" style="219" customWidth="1"/>
    <col min="9154" max="9155" width="15.25" style="219" customWidth="1"/>
    <col min="9156" max="9156" width="13.75" style="219" customWidth="1"/>
    <col min="9157" max="9157" width="28.625" style="219" customWidth="1"/>
    <col min="9158" max="9158" width="9" style="219"/>
    <col min="9159" max="9159" width="28.5" style="219" customWidth="1"/>
    <col min="9160" max="9160" width="9" style="219"/>
    <col min="9161" max="9161" width="11.125" style="219" customWidth="1"/>
    <col min="9162" max="9379" width="9" style="219"/>
    <col min="9380" max="9380" width="4.5" style="219" customWidth="1"/>
    <col min="9381" max="9390" width="2.5" style="219" customWidth="1"/>
    <col min="9391" max="9391" width="5.375" style="219" customWidth="1"/>
    <col min="9392" max="9392" width="17" style="219" customWidth="1"/>
    <col min="9393" max="9393" width="15.125" style="219" customWidth="1"/>
    <col min="9394" max="9394" width="7.5" style="219" customWidth="1"/>
    <col min="9395" max="9395" width="4.125" style="219" customWidth="1"/>
    <col min="9396" max="9396" width="3.25" style="219" customWidth="1"/>
    <col min="9397" max="9397" width="7.375" style="219" customWidth="1"/>
    <col min="9398" max="9398" width="4.875" style="219" customWidth="1"/>
    <col min="9399" max="9399" width="14.75" style="219" customWidth="1"/>
    <col min="9400" max="9400" width="4.875" style="219" customWidth="1"/>
    <col min="9401" max="9401" width="7.375" style="219" customWidth="1"/>
    <col min="9402" max="9402" width="5.625" style="219" customWidth="1"/>
    <col min="9403" max="9403" width="9.25" style="219" customWidth="1"/>
    <col min="9404" max="9404" width="19.75" style="219" customWidth="1"/>
    <col min="9405" max="9405" width="8.75" style="219" customWidth="1"/>
    <col min="9406" max="9406" width="10.375" style="219" customWidth="1"/>
    <col min="9407" max="9407" width="8.25" style="219" customWidth="1"/>
    <col min="9408" max="9408" width="5.125" style="219" customWidth="1"/>
    <col min="9409" max="9409" width="8.5" style="219" customWidth="1"/>
    <col min="9410" max="9411" width="15.25" style="219" customWidth="1"/>
    <col min="9412" max="9412" width="13.75" style="219" customWidth="1"/>
    <col min="9413" max="9413" width="28.625" style="219" customWidth="1"/>
    <col min="9414" max="9414" width="9" style="219"/>
    <col min="9415" max="9415" width="28.5" style="219" customWidth="1"/>
    <col min="9416" max="9416" width="9" style="219"/>
    <col min="9417" max="9417" width="11.125" style="219" customWidth="1"/>
    <col min="9418" max="9635" width="9" style="219"/>
    <col min="9636" max="9636" width="4.5" style="219" customWidth="1"/>
    <col min="9637" max="9646" width="2.5" style="219" customWidth="1"/>
    <col min="9647" max="9647" width="5.375" style="219" customWidth="1"/>
    <col min="9648" max="9648" width="17" style="219" customWidth="1"/>
    <col min="9649" max="9649" width="15.125" style="219" customWidth="1"/>
    <col min="9650" max="9650" width="7.5" style="219" customWidth="1"/>
    <col min="9651" max="9651" width="4.125" style="219" customWidth="1"/>
    <col min="9652" max="9652" width="3.25" style="219" customWidth="1"/>
    <col min="9653" max="9653" width="7.375" style="219" customWidth="1"/>
    <col min="9654" max="9654" width="4.875" style="219" customWidth="1"/>
    <col min="9655" max="9655" width="14.75" style="219" customWidth="1"/>
    <col min="9656" max="9656" width="4.875" style="219" customWidth="1"/>
    <col min="9657" max="9657" width="7.375" style="219" customWidth="1"/>
    <col min="9658" max="9658" width="5.625" style="219" customWidth="1"/>
    <col min="9659" max="9659" width="9.25" style="219" customWidth="1"/>
    <col min="9660" max="9660" width="19.75" style="219" customWidth="1"/>
    <col min="9661" max="9661" width="8.75" style="219" customWidth="1"/>
    <col min="9662" max="9662" width="10.375" style="219" customWidth="1"/>
    <col min="9663" max="9663" width="8.25" style="219" customWidth="1"/>
    <col min="9664" max="9664" width="5.125" style="219" customWidth="1"/>
    <col min="9665" max="9665" width="8.5" style="219" customWidth="1"/>
    <col min="9666" max="9667" width="15.25" style="219" customWidth="1"/>
    <col min="9668" max="9668" width="13.75" style="219" customWidth="1"/>
    <col min="9669" max="9669" width="28.625" style="219" customWidth="1"/>
    <col min="9670" max="9670" width="9" style="219"/>
    <col min="9671" max="9671" width="28.5" style="219" customWidth="1"/>
    <col min="9672" max="9672" width="9" style="219"/>
    <col min="9673" max="9673" width="11.125" style="219" customWidth="1"/>
    <col min="9674" max="9891" width="9" style="219"/>
    <col min="9892" max="9892" width="4.5" style="219" customWidth="1"/>
    <col min="9893" max="9902" width="2.5" style="219" customWidth="1"/>
    <col min="9903" max="9903" width="5.375" style="219" customWidth="1"/>
    <col min="9904" max="9904" width="17" style="219" customWidth="1"/>
    <col min="9905" max="9905" width="15.125" style="219" customWidth="1"/>
    <col min="9906" max="9906" width="7.5" style="219" customWidth="1"/>
    <col min="9907" max="9907" width="4.125" style="219" customWidth="1"/>
    <col min="9908" max="9908" width="3.25" style="219" customWidth="1"/>
    <col min="9909" max="9909" width="7.375" style="219" customWidth="1"/>
    <col min="9910" max="9910" width="4.875" style="219" customWidth="1"/>
    <col min="9911" max="9911" width="14.75" style="219" customWidth="1"/>
    <col min="9912" max="9912" width="4.875" style="219" customWidth="1"/>
    <col min="9913" max="9913" width="7.375" style="219" customWidth="1"/>
    <col min="9914" max="9914" width="5.625" style="219" customWidth="1"/>
    <col min="9915" max="9915" width="9.25" style="219" customWidth="1"/>
    <col min="9916" max="9916" width="19.75" style="219" customWidth="1"/>
    <col min="9917" max="9917" width="8.75" style="219" customWidth="1"/>
    <col min="9918" max="9918" width="10.375" style="219" customWidth="1"/>
    <col min="9919" max="9919" width="8.25" style="219" customWidth="1"/>
    <col min="9920" max="9920" width="5.125" style="219" customWidth="1"/>
    <col min="9921" max="9921" width="8.5" style="219" customWidth="1"/>
    <col min="9922" max="9923" width="15.25" style="219" customWidth="1"/>
    <col min="9924" max="9924" width="13.75" style="219" customWidth="1"/>
    <col min="9925" max="9925" width="28.625" style="219" customWidth="1"/>
    <col min="9926" max="9926" width="9" style="219"/>
    <col min="9927" max="9927" width="28.5" style="219" customWidth="1"/>
    <col min="9928" max="9928" width="9" style="219"/>
    <col min="9929" max="9929" width="11.125" style="219" customWidth="1"/>
    <col min="9930" max="10147" width="9" style="219"/>
    <col min="10148" max="10148" width="4.5" style="219" customWidth="1"/>
    <col min="10149" max="10158" width="2.5" style="219" customWidth="1"/>
    <col min="10159" max="10159" width="5.375" style="219" customWidth="1"/>
    <col min="10160" max="10160" width="17" style="219" customWidth="1"/>
    <col min="10161" max="10161" width="15.125" style="219" customWidth="1"/>
    <col min="10162" max="10162" width="7.5" style="219" customWidth="1"/>
    <col min="10163" max="10163" width="4.125" style="219" customWidth="1"/>
    <col min="10164" max="10164" width="3.25" style="219" customWidth="1"/>
    <col min="10165" max="10165" width="7.375" style="219" customWidth="1"/>
    <col min="10166" max="10166" width="4.875" style="219" customWidth="1"/>
    <col min="10167" max="10167" width="14.75" style="219" customWidth="1"/>
    <col min="10168" max="10168" width="4.875" style="219" customWidth="1"/>
    <col min="10169" max="10169" width="7.375" style="219" customWidth="1"/>
    <col min="10170" max="10170" width="5.625" style="219" customWidth="1"/>
    <col min="10171" max="10171" width="9.25" style="219" customWidth="1"/>
    <col min="10172" max="10172" width="19.75" style="219" customWidth="1"/>
    <col min="10173" max="10173" width="8.75" style="219" customWidth="1"/>
    <col min="10174" max="10174" width="10.375" style="219" customWidth="1"/>
    <col min="10175" max="10175" width="8.25" style="219" customWidth="1"/>
    <col min="10176" max="10176" width="5.125" style="219" customWidth="1"/>
    <col min="10177" max="10177" width="8.5" style="219" customWidth="1"/>
    <col min="10178" max="10179" width="15.25" style="219" customWidth="1"/>
    <col min="10180" max="10180" width="13.75" style="219" customWidth="1"/>
    <col min="10181" max="10181" width="28.625" style="219" customWidth="1"/>
    <col min="10182" max="10182" width="9" style="219"/>
    <col min="10183" max="10183" width="28.5" style="219" customWidth="1"/>
    <col min="10184" max="10184" width="9" style="219"/>
    <col min="10185" max="10185" width="11.125" style="219" customWidth="1"/>
    <col min="10186" max="10403" width="9" style="219"/>
    <col min="10404" max="10404" width="4.5" style="219" customWidth="1"/>
    <col min="10405" max="10414" width="2.5" style="219" customWidth="1"/>
    <col min="10415" max="10415" width="5.375" style="219" customWidth="1"/>
    <col min="10416" max="10416" width="17" style="219" customWidth="1"/>
    <col min="10417" max="10417" width="15.125" style="219" customWidth="1"/>
    <col min="10418" max="10418" width="7.5" style="219" customWidth="1"/>
    <col min="10419" max="10419" width="4.125" style="219" customWidth="1"/>
    <col min="10420" max="10420" width="3.25" style="219" customWidth="1"/>
    <col min="10421" max="10421" width="7.375" style="219" customWidth="1"/>
    <col min="10422" max="10422" width="4.875" style="219" customWidth="1"/>
    <col min="10423" max="10423" width="14.75" style="219" customWidth="1"/>
    <col min="10424" max="10424" width="4.875" style="219" customWidth="1"/>
    <col min="10425" max="10425" width="7.375" style="219" customWidth="1"/>
    <col min="10426" max="10426" width="5.625" style="219" customWidth="1"/>
    <col min="10427" max="10427" width="9.25" style="219" customWidth="1"/>
    <col min="10428" max="10428" width="19.75" style="219" customWidth="1"/>
    <col min="10429" max="10429" width="8.75" style="219" customWidth="1"/>
    <col min="10430" max="10430" width="10.375" style="219" customWidth="1"/>
    <col min="10431" max="10431" width="8.25" style="219" customWidth="1"/>
    <col min="10432" max="10432" width="5.125" style="219" customWidth="1"/>
    <col min="10433" max="10433" width="8.5" style="219" customWidth="1"/>
    <col min="10434" max="10435" width="15.25" style="219" customWidth="1"/>
    <col min="10436" max="10436" width="13.75" style="219" customWidth="1"/>
    <col min="10437" max="10437" width="28.625" style="219" customWidth="1"/>
    <col min="10438" max="10438" width="9" style="219"/>
    <col min="10439" max="10439" width="28.5" style="219" customWidth="1"/>
    <col min="10440" max="10440" width="9" style="219"/>
    <col min="10441" max="10441" width="11.125" style="219" customWidth="1"/>
    <col min="10442" max="10659" width="9" style="219"/>
    <col min="10660" max="10660" width="4.5" style="219" customWidth="1"/>
    <col min="10661" max="10670" width="2.5" style="219" customWidth="1"/>
    <col min="10671" max="10671" width="5.375" style="219" customWidth="1"/>
    <col min="10672" max="10672" width="17" style="219" customWidth="1"/>
    <col min="10673" max="10673" width="15.125" style="219" customWidth="1"/>
    <col min="10674" max="10674" width="7.5" style="219" customWidth="1"/>
    <col min="10675" max="10675" width="4.125" style="219" customWidth="1"/>
    <col min="10676" max="10676" width="3.25" style="219" customWidth="1"/>
    <col min="10677" max="10677" width="7.375" style="219" customWidth="1"/>
    <col min="10678" max="10678" width="4.875" style="219" customWidth="1"/>
    <col min="10679" max="10679" width="14.75" style="219" customWidth="1"/>
    <col min="10680" max="10680" width="4.875" style="219" customWidth="1"/>
    <col min="10681" max="10681" width="7.375" style="219" customWidth="1"/>
    <col min="10682" max="10682" width="5.625" style="219" customWidth="1"/>
    <col min="10683" max="10683" width="9.25" style="219" customWidth="1"/>
    <col min="10684" max="10684" width="19.75" style="219" customWidth="1"/>
    <col min="10685" max="10685" width="8.75" style="219" customWidth="1"/>
    <col min="10686" max="10686" width="10.375" style="219" customWidth="1"/>
    <col min="10687" max="10687" width="8.25" style="219" customWidth="1"/>
    <col min="10688" max="10688" width="5.125" style="219" customWidth="1"/>
    <col min="10689" max="10689" width="8.5" style="219" customWidth="1"/>
    <col min="10690" max="10691" width="15.25" style="219" customWidth="1"/>
    <col min="10692" max="10692" width="13.75" style="219" customWidth="1"/>
    <col min="10693" max="10693" width="28.625" style="219" customWidth="1"/>
    <col min="10694" max="10694" width="9" style="219"/>
    <col min="10695" max="10695" width="28.5" style="219" customWidth="1"/>
    <col min="10696" max="10696" width="9" style="219"/>
    <col min="10697" max="10697" width="11.125" style="219" customWidth="1"/>
    <col min="10698" max="10915" width="9" style="219"/>
    <col min="10916" max="10916" width="4.5" style="219" customWidth="1"/>
    <col min="10917" max="10926" width="2.5" style="219" customWidth="1"/>
    <col min="10927" max="10927" width="5.375" style="219" customWidth="1"/>
    <col min="10928" max="10928" width="17" style="219" customWidth="1"/>
    <col min="10929" max="10929" width="15.125" style="219" customWidth="1"/>
    <col min="10930" max="10930" width="7.5" style="219" customWidth="1"/>
    <col min="10931" max="10931" width="4.125" style="219" customWidth="1"/>
    <col min="10932" max="10932" width="3.25" style="219" customWidth="1"/>
    <col min="10933" max="10933" width="7.375" style="219" customWidth="1"/>
    <col min="10934" max="10934" width="4.875" style="219" customWidth="1"/>
    <col min="10935" max="10935" width="14.75" style="219" customWidth="1"/>
    <col min="10936" max="10936" width="4.875" style="219" customWidth="1"/>
    <col min="10937" max="10937" width="7.375" style="219" customWidth="1"/>
    <col min="10938" max="10938" width="5.625" style="219" customWidth="1"/>
    <col min="10939" max="10939" width="9.25" style="219" customWidth="1"/>
    <col min="10940" max="10940" width="19.75" style="219" customWidth="1"/>
    <col min="10941" max="10941" width="8.75" style="219" customWidth="1"/>
    <col min="10942" max="10942" width="10.375" style="219" customWidth="1"/>
    <col min="10943" max="10943" width="8.25" style="219" customWidth="1"/>
    <col min="10944" max="10944" width="5.125" style="219" customWidth="1"/>
    <col min="10945" max="10945" width="8.5" style="219" customWidth="1"/>
    <col min="10946" max="10947" width="15.25" style="219" customWidth="1"/>
    <col min="10948" max="10948" width="13.75" style="219" customWidth="1"/>
    <col min="10949" max="10949" width="28.625" style="219" customWidth="1"/>
    <col min="10950" max="10950" width="9" style="219"/>
    <col min="10951" max="10951" width="28.5" style="219" customWidth="1"/>
    <col min="10952" max="10952" width="9" style="219"/>
    <col min="10953" max="10953" width="11.125" style="219" customWidth="1"/>
    <col min="10954" max="11171" width="9" style="219"/>
    <col min="11172" max="11172" width="4.5" style="219" customWidth="1"/>
    <col min="11173" max="11182" width="2.5" style="219" customWidth="1"/>
    <col min="11183" max="11183" width="5.375" style="219" customWidth="1"/>
    <col min="11184" max="11184" width="17" style="219" customWidth="1"/>
    <col min="11185" max="11185" width="15.125" style="219" customWidth="1"/>
    <col min="11186" max="11186" width="7.5" style="219" customWidth="1"/>
    <col min="11187" max="11187" width="4.125" style="219" customWidth="1"/>
    <col min="11188" max="11188" width="3.25" style="219" customWidth="1"/>
    <col min="11189" max="11189" width="7.375" style="219" customWidth="1"/>
    <col min="11190" max="11190" width="4.875" style="219" customWidth="1"/>
    <col min="11191" max="11191" width="14.75" style="219" customWidth="1"/>
    <col min="11192" max="11192" width="4.875" style="219" customWidth="1"/>
    <col min="11193" max="11193" width="7.375" style="219" customWidth="1"/>
    <col min="11194" max="11194" width="5.625" style="219" customWidth="1"/>
    <col min="11195" max="11195" width="9.25" style="219" customWidth="1"/>
    <col min="11196" max="11196" width="19.75" style="219" customWidth="1"/>
    <col min="11197" max="11197" width="8.75" style="219" customWidth="1"/>
    <col min="11198" max="11198" width="10.375" style="219" customWidth="1"/>
    <col min="11199" max="11199" width="8.25" style="219" customWidth="1"/>
    <col min="11200" max="11200" width="5.125" style="219" customWidth="1"/>
    <col min="11201" max="11201" width="8.5" style="219" customWidth="1"/>
    <col min="11202" max="11203" width="15.25" style="219" customWidth="1"/>
    <col min="11204" max="11204" width="13.75" style="219" customWidth="1"/>
    <col min="11205" max="11205" width="28.625" style="219" customWidth="1"/>
    <col min="11206" max="11206" width="9" style="219"/>
    <col min="11207" max="11207" width="28.5" style="219" customWidth="1"/>
    <col min="11208" max="11208" width="9" style="219"/>
    <col min="11209" max="11209" width="11.125" style="219" customWidth="1"/>
    <col min="11210" max="11427" width="9" style="219"/>
    <col min="11428" max="11428" width="4.5" style="219" customWidth="1"/>
    <col min="11429" max="11438" width="2.5" style="219" customWidth="1"/>
    <col min="11439" max="11439" width="5.375" style="219" customWidth="1"/>
    <col min="11440" max="11440" width="17" style="219" customWidth="1"/>
    <col min="11441" max="11441" width="15.125" style="219" customWidth="1"/>
    <col min="11442" max="11442" width="7.5" style="219" customWidth="1"/>
    <col min="11443" max="11443" width="4.125" style="219" customWidth="1"/>
    <col min="11444" max="11444" width="3.25" style="219" customWidth="1"/>
    <col min="11445" max="11445" width="7.375" style="219" customWidth="1"/>
    <col min="11446" max="11446" width="4.875" style="219" customWidth="1"/>
    <col min="11447" max="11447" width="14.75" style="219" customWidth="1"/>
    <col min="11448" max="11448" width="4.875" style="219" customWidth="1"/>
    <col min="11449" max="11449" width="7.375" style="219" customWidth="1"/>
    <col min="11450" max="11450" width="5.625" style="219" customWidth="1"/>
    <col min="11451" max="11451" width="9.25" style="219" customWidth="1"/>
    <col min="11452" max="11452" width="19.75" style="219" customWidth="1"/>
    <col min="11453" max="11453" width="8.75" style="219" customWidth="1"/>
    <col min="11454" max="11454" width="10.375" style="219" customWidth="1"/>
    <col min="11455" max="11455" width="8.25" style="219" customWidth="1"/>
    <col min="11456" max="11456" width="5.125" style="219" customWidth="1"/>
    <col min="11457" max="11457" width="8.5" style="219" customWidth="1"/>
    <col min="11458" max="11459" width="15.25" style="219" customWidth="1"/>
    <col min="11460" max="11460" width="13.75" style="219" customWidth="1"/>
    <col min="11461" max="11461" width="28.625" style="219" customWidth="1"/>
    <col min="11462" max="11462" width="9" style="219"/>
    <col min="11463" max="11463" width="28.5" style="219" customWidth="1"/>
    <col min="11464" max="11464" width="9" style="219"/>
    <col min="11465" max="11465" width="11.125" style="219" customWidth="1"/>
    <col min="11466" max="11683" width="9" style="219"/>
    <col min="11684" max="11684" width="4.5" style="219" customWidth="1"/>
    <col min="11685" max="11694" width="2.5" style="219" customWidth="1"/>
    <col min="11695" max="11695" width="5.375" style="219" customWidth="1"/>
    <col min="11696" max="11696" width="17" style="219" customWidth="1"/>
    <col min="11697" max="11697" width="15.125" style="219" customWidth="1"/>
    <col min="11698" max="11698" width="7.5" style="219" customWidth="1"/>
    <col min="11699" max="11699" width="4.125" style="219" customWidth="1"/>
    <col min="11700" max="11700" width="3.25" style="219" customWidth="1"/>
    <col min="11701" max="11701" width="7.375" style="219" customWidth="1"/>
    <col min="11702" max="11702" width="4.875" style="219" customWidth="1"/>
    <col min="11703" max="11703" width="14.75" style="219" customWidth="1"/>
    <col min="11704" max="11704" width="4.875" style="219" customWidth="1"/>
    <col min="11705" max="11705" width="7.375" style="219" customWidth="1"/>
    <col min="11706" max="11706" width="5.625" style="219" customWidth="1"/>
    <col min="11707" max="11707" width="9.25" style="219" customWidth="1"/>
    <col min="11708" max="11708" width="19.75" style="219" customWidth="1"/>
    <col min="11709" max="11709" width="8.75" style="219" customWidth="1"/>
    <col min="11710" max="11710" width="10.375" style="219" customWidth="1"/>
    <col min="11711" max="11711" width="8.25" style="219" customWidth="1"/>
    <col min="11712" max="11712" width="5.125" style="219" customWidth="1"/>
    <col min="11713" max="11713" width="8.5" style="219" customWidth="1"/>
    <col min="11714" max="11715" width="15.25" style="219" customWidth="1"/>
    <col min="11716" max="11716" width="13.75" style="219" customWidth="1"/>
    <col min="11717" max="11717" width="28.625" style="219" customWidth="1"/>
    <col min="11718" max="11718" width="9" style="219"/>
    <col min="11719" max="11719" width="28.5" style="219" customWidth="1"/>
    <col min="11720" max="11720" width="9" style="219"/>
    <col min="11721" max="11721" width="11.125" style="219" customWidth="1"/>
    <col min="11722" max="11939" width="9" style="219"/>
    <col min="11940" max="11940" width="4.5" style="219" customWidth="1"/>
    <col min="11941" max="11950" width="2.5" style="219" customWidth="1"/>
    <col min="11951" max="11951" width="5.375" style="219" customWidth="1"/>
    <col min="11952" max="11952" width="17" style="219" customWidth="1"/>
    <col min="11953" max="11953" width="15.125" style="219" customWidth="1"/>
    <col min="11954" max="11954" width="7.5" style="219" customWidth="1"/>
    <col min="11955" max="11955" width="4.125" style="219" customWidth="1"/>
    <col min="11956" max="11956" width="3.25" style="219" customWidth="1"/>
    <col min="11957" max="11957" width="7.375" style="219" customWidth="1"/>
    <col min="11958" max="11958" width="4.875" style="219" customWidth="1"/>
    <col min="11959" max="11959" width="14.75" style="219" customWidth="1"/>
    <col min="11960" max="11960" width="4.875" style="219" customWidth="1"/>
    <col min="11961" max="11961" width="7.375" style="219" customWidth="1"/>
    <col min="11962" max="11962" width="5.625" style="219" customWidth="1"/>
    <col min="11963" max="11963" width="9.25" style="219" customWidth="1"/>
    <col min="11964" max="11964" width="19.75" style="219" customWidth="1"/>
    <col min="11965" max="11965" width="8.75" style="219" customWidth="1"/>
    <col min="11966" max="11966" width="10.375" style="219" customWidth="1"/>
    <col min="11967" max="11967" width="8.25" style="219" customWidth="1"/>
    <col min="11968" max="11968" width="5.125" style="219" customWidth="1"/>
    <col min="11969" max="11969" width="8.5" style="219" customWidth="1"/>
    <col min="11970" max="11971" width="15.25" style="219" customWidth="1"/>
    <col min="11972" max="11972" width="13.75" style="219" customWidth="1"/>
    <col min="11973" max="11973" width="28.625" style="219" customWidth="1"/>
    <col min="11974" max="11974" width="9" style="219"/>
    <col min="11975" max="11975" width="28.5" style="219" customWidth="1"/>
    <col min="11976" max="11976" width="9" style="219"/>
    <col min="11977" max="11977" width="11.125" style="219" customWidth="1"/>
    <col min="11978" max="12195" width="9" style="219"/>
    <col min="12196" max="12196" width="4.5" style="219" customWidth="1"/>
    <col min="12197" max="12206" width="2.5" style="219" customWidth="1"/>
    <col min="12207" max="12207" width="5.375" style="219" customWidth="1"/>
    <col min="12208" max="12208" width="17" style="219" customWidth="1"/>
    <col min="12209" max="12209" width="15.125" style="219" customWidth="1"/>
    <col min="12210" max="12210" width="7.5" style="219" customWidth="1"/>
    <col min="12211" max="12211" width="4.125" style="219" customWidth="1"/>
    <col min="12212" max="12212" width="3.25" style="219" customWidth="1"/>
    <col min="12213" max="12213" width="7.375" style="219" customWidth="1"/>
    <col min="12214" max="12214" width="4.875" style="219" customWidth="1"/>
    <col min="12215" max="12215" width="14.75" style="219" customWidth="1"/>
    <col min="12216" max="12216" width="4.875" style="219" customWidth="1"/>
    <col min="12217" max="12217" width="7.375" style="219" customWidth="1"/>
    <col min="12218" max="12218" width="5.625" style="219" customWidth="1"/>
    <col min="12219" max="12219" width="9.25" style="219" customWidth="1"/>
    <col min="12220" max="12220" width="19.75" style="219" customWidth="1"/>
    <col min="12221" max="12221" width="8.75" style="219" customWidth="1"/>
    <col min="12222" max="12222" width="10.375" style="219" customWidth="1"/>
    <col min="12223" max="12223" width="8.25" style="219" customWidth="1"/>
    <col min="12224" max="12224" width="5.125" style="219" customWidth="1"/>
    <col min="12225" max="12225" width="8.5" style="219" customWidth="1"/>
    <col min="12226" max="12227" width="15.25" style="219" customWidth="1"/>
    <col min="12228" max="12228" width="13.75" style="219" customWidth="1"/>
    <col min="12229" max="12229" width="28.625" style="219" customWidth="1"/>
    <col min="12230" max="12230" width="9" style="219"/>
    <col min="12231" max="12231" width="28.5" style="219" customWidth="1"/>
    <col min="12232" max="12232" width="9" style="219"/>
    <col min="12233" max="12233" width="11.125" style="219" customWidth="1"/>
    <col min="12234" max="12451" width="9" style="219"/>
    <col min="12452" max="12452" width="4.5" style="219" customWidth="1"/>
    <col min="12453" max="12462" width="2.5" style="219" customWidth="1"/>
    <col min="12463" max="12463" width="5.375" style="219" customWidth="1"/>
    <col min="12464" max="12464" width="17" style="219" customWidth="1"/>
    <col min="12465" max="12465" width="15.125" style="219" customWidth="1"/>
    <col min="12466" max="12466" width="7.5" style="219" customWidth="1"/>
    <col min="12467" max="12467" width="4.125" style="219" customWidth="1"/>
    <col min="12468" max="12468" width="3.25" style="219" customWidth="1"/>
    <col min="12469" max="12469" width="7.375" style="219" customWidth="1"/>
    <col min="12470" max="12470" width="4.875" style="219" customWidth="1"/>
    <col min="12471" max="12471" width="14.75" style="219" customWidth="1"/>
    <col min="12472" max="12472" width="4.875" style="219" customWidth="1"/>
    <col min="12473" max="12473" width="7.375" style="219" customWidth="1"/>
    <col min="12474" max="12474" width="5.625" style="219" customWidth="1"/>
    <col min="12475" max="12475" width="9.25" style="219" customWidth="1"/>
    <col min="12476" max="12476" width="19.75" style="219" customWidth="1"/>
    <col min="12477" max="12477" width="8.75" style="219" customWidth="1"/>
    <col min="12478" max="12478" width="10.375" style="219" customWidth="1"/>
    <col min="12479" max="12479" width="8.25" style="219" customWidth="1"/>
    <col min="12480" max="12480" width="5.125" style="219" customWidth="1"/>
    <col min="12481" max="12481" width="8.5" style="219" customWidth="1"/>
    <col min="12482" max="12483" width="15.25" style="219" customWidth="1"/>
    <col min="12484" max="12484" width="13.75" style="219" customWidth="1"/>
    <col min="12485" max="12485" width="28.625" style="219" customWidth="1"/>
    <col min="12486" max="12486" width="9" style="219"/>
    <col min="12487" max="12487" width="28.5" style="219" customWidth="1"/>
    <col min="12488" max="12488" width="9" style="219"/>
    <col min="12489" max="12489" width="11.125" style="219" customWidth="1"/>
    <col min="12490" max="12707" width="9" style="219"/>
    <col min="12708" max="12708" width="4.5" style="219" customWidth="1"/>
    <col min="12709" max="12718" width="2.5" style="219" customWidth="1"/>
    <col min="12719" max="12719" width="5.375" style="219" customWidth="1"/>
    <col min="12720" max="12720" width="17" style="219" customWidth="1"/>
    <col min="12721" max="12721" width="15.125" style="219" customWidth="1"/>
    <col min="12722" max="12722" width="7.5" style="219" customWidth="1"/>
    <col min="12723" max="12723" width="4.125" style="219" customWidth="1"/>
    <col min="12724" max="12724" width="3.25" style="219" customWidth="1"/>
    <col min="12725" max="12725" width="7.375" style="219" customWidth="1"/>
    <col min="12726" max="12726" width="4.875" style="219" customWidth="1"/>
    <col min="12727" max="12727" width="14.75" style="219" customWidth="1"/>
    <col min="12728" max="12728" width="4.875" style="219" customWidth="1"/>
    <col min="12729" max="12729" width="7.375" style="219" customWidth="1"/>
    <col min="12730" max="12730" width="5.625" style="219" customWidth="1"/>
    <col min="12731" max="12731" width="9.25" style="219" customWidth="1"/>
    <col min="12732" max="12732" width="19.75" style="219" customWidth="1"/>
    <col min="12733" max="12733" width="8.75" style="219" customWidth="1"/>
    <col min="12734" max="12734" width="10.375" style="219" customWidth="1"/>
    <col min="12735" max="12735" width="8.25" style="219" customWidth="1"/>
    <col min="12736" max="12736" width="5.125" style="219" customWidth="1"/>
    <col min="12737" max="12737" width="8.5" style="219" customWidth="1"/>
    <col min="12738" max="12739" width="15.25" style="219" customWidth="1"/>
    <col min="12740" max="12740" width="13.75" style="219" customWidth="1"/>
    <col min="12741" max="12741" width="28.625" style="219" customWidth="1"/>
    <col min="12742" max="12742" width="9" style="219"/>
    <col min="12743" max="12743" width="28.5" style="219" customWidth="1"/>
    <col min="12744" max="12744" width="9" style="219"/>
    <col min="12745" max="12745" width="11.125" style="219" customWidth="1"/>
    <col min="12746" max="12963" width="9" style="219"/>
    <col min="12964" max="12964" width="4.5" style="219" customWidth="1"/>
    <col min="12965" max="12974" width="2.5" style="219" customWidth="1"/>
    <col min="12975" max="12975" width="5.375" style="219" customWidth="1"/>
    <col min="12976" max="12976" width="17" style="219" customWidth="1"/>
    <col min="12977" max="12977" width="15.125" style="219" customWidth="1"/>
    <col min="12978" max="12978" width="7.5" style="219" customWidth="1"/>
    <col min="12979" max="12979" width="4.125" style="219" customWidth="1"/>
    <col min="12980" max="12980" width="3.25" style="219" customWidth="1"/>
    <col min="12981" max="12981" width="7.375" style="219" customWidth="1"/>
    <col min="12982" max="12982" width="4.875" style="219" customWidth="1"/>
    <col min="12983" max="12983" width="14.75" style="219" customWidth="1"/>
    <col min="12984" max="12984" width="4.875" style="219" customWidth="1"/>
    <col min="12985" max="12985" width="7.375" style="219" customWidth="1"/>
    <col min="12986" max="12986" width="5.625" style="219" customWidth="1"/>
    <col min="12987" max="12987" width="9.25" style="219" customWidth="1"/>
    <col min="12988" max="12988" width="19.75" style="219" customWidth="1"/>
    <col min="12989" max="12989" width="8.75" style="219" customWidth="1"/>
    <col min="12990" max="12990" width="10.375" style="219" customWidth="1"/>
    <col min="12991" max="12991" width="8.25" style="219" customWidth="1"/>
    <col min="12992" max="12992" width="5.125" style="219" customWidth="1"/>
    <col min="12993" max="12993" width="8.5" style="219" customWidth="1"/>
    <col min="12994" max="12995" width="15.25" style="219" customWidth="1"/>
    <col min="12996" max="12996" width="13.75" style="219" customWidth="1"/>
    <col min="12997" max="12997" width="28.625" style="219" customWidth="1"/>
    <col min="12998" max="12998" width="9" style="219"/>
    <col min="12999" max="12999" width="28.5" style="219" customWidth="1"/>
    <col min="13000" max="13000" width="9" style="219"/>
    <col min="13001" max="13001" width="11.125" style="219" customWidth="1"/>
    <col min="13002" max="13219" width="9" style="219"/>
    <col min="13220" max="13220" width="4.5" style="219" customWidth="1"/>
    <col min="13221" max="13230" width="2.5" style="219" customWidth="1"/>
    <col min="13231" max="13231" width="5.375" style="219" customWidth="1"/>
    <col min="13232" max="13232" width="17" style="219" customWidth="1"/>
    <col min="13233" max="13233" width="15.125" style="219" customWidth="1"/>
    <col min="13234" max="13234" width="7.5" style="219" customWidth="1"/>
    <col min="13235" max="13235" width="4.125" style="219" customWidth="1"/>
    <col min="13236" max="13236" width="3.25" style="219" customWidth="1"/>
    <col min="13237" max="13237" width="7.375" style="219" customWidth="1"/>
    <col min="13238" max="13238" width="4.875" style="219" customWidth="1"/>
    <col min="13239" max="13239" width="14.75" style="219" customWidth="1"/>
    <col min="13240" max="13240" width="4.875" style="219" customWidth="1"/>
    <col min="13241" max="13241" width="7.375" style="219" customWidth="1"/>
    <col min="13242" max="13242" width="5.625" style="219" customWidth="1"/>
    <col min="13243" max="13243" width="9.25" style="219" customWidth="1"/>
    <col min="13244" max="13244" width="19.75" style="219" customWidth="1"/>
    <col min="13245" max="13245" width="8.75" style="219" customWidth="1"/>
    <col min="13246" max="13246" width="10.375" style="219" customWidth="1"/>
    <col min="13247" max="13247" width="8.25" style="219" customWidth="1"/>
    <col min="13248" max="13248" width="5.125" style="219" customWidth="1"/>
    <col min="13249" max="13249" width="8.5" style="219" customWidth="1"/>
    <col min="13250" max="13251" width="15.25" style="219" customWidth="1"/>
    <col min="13252" max="13252" width="13.75" style="219" customWidth="1"/>
    <col min="13253" max="13253" width="28.625" style="219" customWidth="1"/>
    <col min="13254" max="13254" width="9" style="219"/>
    <col min="13255" max="13255" width="28.5" style="219" customWidth="1"/>
    <col min="13256" max="13256" width="9" style="219"/>
    <col min="13257" max="13257" width="11.125" style="219" customWidth="1"/>
    <col min="13258" max="13475" width="9" style="219"/>
    <col min="13476" max="13476" width="4.5" style="219" customWidth="1"/>
    <col min="13477" max="13486" width="2.5" style="219" customWidth="1"/>
    <col min="13487" max="13487" width="5.375" style="219" customWidth="1"/>
    <col min="13488" max="13488" width="17" style="219" customWidth="1"/>
    <col min="13489" max="13489" width="15.125" style="219" customWidth="1"/>
    <col min="13490" max="13490" width="7.5" style="219" customWidth="1"/>
    <col min="13491" max="13491" width="4.125" style="219" customWidth="1"/>
    <col min="13492" max="13492" width="3.25" style="219" customWidth="1"/>
    <col min="13493" max="13493" width="7.375" style="219" customWidth="1"/>
    <col min="13494" max="13494" width="4.875" style="219" customWidth="1"/>
    <col min="13495" max="13495" width="14.75" style="219" customWidth="1"/>
    <col min="13496" max="13496" width="4.875" style="219" customWidth="1"/>
    <col min="13497" max="13497" width="7.375" style="219" customWidth="1"/>
    <col min="13498" max="13498" width="5.625" style="219" customWidth="1"/>
    <col min="13499" max="13499" width="9.25" style="219" customWidth="1"/>
    <col min="13500" max="13500" width="19.75" style="219" customWidth="1"/>
    <col min="13501" max="13501" width="8.75" style="219" customWidth="1"/>
    <col min="13502" max="13502" width="10.375" style="219" customWidth="1"/>
    <col min="13503" max="13503" width="8.25" style="219" customWidth="1"/>
    <col min="13504" max="13504" width="5.125" style="219" customWidth="1"/>
    <col min="13505" max="13505" width="8.5" style="219" customWidth="1"/>
    <col min="13506" max="13507" width="15.25" style="219" customWidth="1"/>
    <col min="13508" max="13508" width="13.75" style="219" customWidth="1"/>
    <col min="13509" max="13509" width="28.625" style="219" customWidth="1"/>
    <col min="13510" max="13510" width="9" style="219"/>
    <col min="13511" max="13511" width="28.5" style="219" customWidth="1"/>
    <col min="13512" max="13512" width="9" style="219"/>
    <col min="13513" max="13513" width="11.125" style="219" customWidth="1"/>
    <col min="13514" max="16384" width="9" style="219"/>
  </cols>
  <sheetData>
    <row r="1" spans="1:43">
      <c r="A1" s="449"/>
      <c r="B1" s="449"/>
      <c r="C1" s="449"/>
      <c r="D1" s="449"/>
      <c r="E1" s="449"/>
      <c r="F1" s="449"/>
      <c r="G1" s="449"/>
      <c r="H1" s="449"/>
      <c r="I1" s="449"/>
      <c r="J1" s="449"/>
      <c r="K1" s="449"/>
      <c r="L1" s="486"/>
      <c r="M1" s="449"/>
      <c r="N1" s="449"/>
      <c r="O1" s="450"/>
      <c r="P1" s="450"/>
      <c r="Q1" s="450"/>
      <c r="R1" s="450"/>
      <c r="S1" s="450"/>
      <c r="T1" s="450"/>
      <c r="U1" s="450"/>
      <c r="V1" s="450"/>
      <c r="W1" s="450"/>
      <c r="X1" s="450"/>
      <c r="Y1" s="450"/>
      <c r="Z1" s="450"/>
      <c r="AA1" s="450"/>
      <c r="AB1" s="450"/>
      <c r="AC1" s="450"/>
      <c r="AD1" s="450"/>
      <c r="AE1" s="450"/>
      <c r="AF1" s="332"/>
      <c r="AG1" s="223"/>
      <c r="AH1" s="223"/>
      <c r="AI1" s="223"/>
      <c r="AJ1" s="223"/>
      <c r="AK1" s="223"/>
      <c r="AL1" s="223"/>
      <c r="AM1" s="223"/>
      <c r="AP1" s="332"/>
      <c r="AQ1" s="332"/>
    </row>
    <row r="2" spans="1:43" ht="68.25" customHeight="1">
      <c r="A2" s="531" t="s">
        <v>178</v>
      </c>
      <c r="B2" s="532"/>
      <c r="C2" s="532"/>
      <c r="D2" s="532"/>
      <c r="E2" s="533"/>
      <c r="F2" s="534" t="s">
        <v>179</v>
      </c>
      <c r="G2" s="535"/>
      <c r="H2" s="535"/>
      <c r="I2" s="535"/>
      <c r="J2" s="535"/>
      <c r="K2" s="536"/>
      <c r="L2" s="537" t="s">
        <v>180</v>
      </c>
      <c r="M2" s="538"/>
      <c r="N2" s="539"/>
      <c r="O2" s="540" t="s">
        <v>181</v>
      </c>
      <c r="P2" s="541"/>
      <c r="Q2" s="541"/>
      <c r="R2" s="541"/>
      <c r="S2" s="541"/>
      <c r="T2" s="541"/>
      <c r="U2" s="541"/>
      <c r="V2" s="541"/>
      <c r="W2" s="541"/>
      <c r="X2" s="541"/>
      <c r="Y2" s="541"/>
      <c r="Z2" s="541"/>
      <c r="AA2" s="541"/>
      <c r="AB2" s="541"/>
      <c r="AC2" s="541"/>
      <c r="AD2" s="542" t="s">
        <v>56</v>
      </c>
      <c r="AE2" s="543" t="s">
        <v>182</v>
      </c>
      <c r="AF2" s="254" t="s">
        <v>1488</v>
      </c>
      <c r="AG2" s="543" t="s">
        <v>1409</v>
      </c>
      <c r="AH2" s="543" t="s">
        <v>427</v>
      </c>
      <c r="AI2" s="543" t="s">
        <v>428</v>
      </c>
      <c r="AJ2" s="543" t="s">
        <v>429</v>
      </c>
      <c r="AK2" s="543" t="s">
        <v>430</v>
      </c>
      <c r="AL2" s="543" t="s">
        <v>431</v>
      </c>
      <c r="AM2" s="543" t="s">
        <v>432</v>
      </c>
      <c r="AN2" s="543" t="s">
        <v>1390</v>
      </c>
      <c r="AO2" s="543" t="s">
        <v>1436</v>
      </c>
      <c r="AP2" s="543" t="s">
        <v>1451</v>
      </c>
      <c r="AQ2" s="543" t="s">
        <v>1467</v>
      </c>
    </row>
    <row r="3" spans="1:43" ht="27">
      <c r="A3" s="544" t="s">
        <v>184</v>
      </c>
      <c r="B3" s="544"/>
      <c r="C3" s="544"/>
      <c r="D3" s="544"/>
      <c r="E3" s="544"/>
      <c r="F3" s="544"/>
      <c r="G3" s="544"/>
      <c r="H3" s="544"/>
      <c r="I3" s="544"/>
      <c r="J3" s="544"/>
      <c r="K3" s="544"/>
      <c r="L3" s="545"/>
      <c r="M3" s="544"/>
      <c r="N3" s="544"/>
      <c r="O3" s="540"/>
      <c r="P3" s="541"/>
      <c r="Q3" s="541"/>
      <c r="R3" s="541"/>
      <c r="S3" s="541"/>
      <c r="T3" s="541"/>
      <c r="U3" s="541"/>
      <c r="V3" s="541"/>
      <c r="W3" s="541"/>
      <c r="X3" s="541"/>
      <c r="Y3" s="541"/>
      <c r="Z3" s="541"/>
      <c r="AA3" s="541"/>
      <c r="AB3" s="541"/>
      <c r="AC3" s="541"/>
      <c r="AD3" s="542" t="s">
        <v>185</v>
      </c>
      <c r="AE3" s="542" t="s">
        <v>24</v>
      </c>
      <c r="AF3" s="611" t="s">
        <v>24</v>
      </c>
      <c r="AG3" s="542" t="s">
        <v>24</v>
      </c>
      <c r="AH3" s="542" t="s">
        <v>24</v>
      </c>
      <c r="AI3" s="542" t="s">
        <v>24</v>
      </c>
      <c r="AJ3" s="542" t="s">
        <v>24</v>
      </c>
      <c r="AK3" s="542" t="s">
        <v>24</v>
      </c>
      <c r="AL3" s="542" t="s">
        <v>24</v>
      </c>
      <c r="AM3" s="542" t="s">
        <v>24</v>
      </c>
      <c r="AN3" s="542" t="s">
        <v>24</v>
      </c>
      <c r="AO3" s="542" t="s">
        <v>24</v>
      </c>
      <c r="AP3" s="542" t="s">
        <v>24</v>
      </c>
      <c r="AQ3" s="542" t="s">
        <v>24</v>
      </c>
    </row>
    <row r="4" spans="1:43" ht="27">
      <c r="A4" s="539" t="s">
        <v>186</v>
      </c>
      <c r="B4" s="539"/>
      <c r="C4" s="539"/>
      <c r="D4" s="539"/>
      <c r="E4" s="539"/>
      <c r="F4" s="539"/>
      <c r="G4" s="539"/>
      <c r="H4" s="539"/>
      <c r="I4" s="539"/>
      <c r="J4" s="539"/>
      <c r="K4" s="539"/>
      <c r="L4" s="537" t="s">
        <v>187</v>
      </c>
      <c r="M4" s="538"/>
      <c r="N4" s="539"/>
      <c r="O4" s="540"/>
      <c r="P4" s="541"/>
      <c r="Q4" s="541"/>
      <c r="R4" s="541"/>
      <c r="S4" s="541"/>
      <c r="T4" s="541"/>
      <c r="U4" s="541"/>
      <c r="V4" s="541"/>
      <c r="W4" s="541"/>
      <c r="X4" s="541"/>
      <c r="Y4" s="541"/>
      <c r="Z4" s="541"/>
      <c r="AA4" s="541"/>
      <c r="AB4" s="541"/>
      <c r="AC4" s="541"/>
      <c r="AD4" s="542" t="s">
        <v>188</v>
      </c>
      <c r="AE4" s="542" t="s">
        <v>189</v>
      </c>
      <c r="AF4" s="611" t="s">
        <v>189</v>
      </c>
      <c r="AG4" s="542" t="s">
        <v>189</v>
      </c>
      <c r="AH4" s="542" t="s">
        <v>189</v>
      </c>
      <c r="AI4" s="542" t="s">
        <v>189</v>
      </c>
      <c r="AJ4" s="542" t="s">
        <v>189</v>
      </c>
      <c r="AK4" s="542" t="s">
        <v>189</v>
      </c>
      <c r="AL4" s="542" t="s">
        <v>189</v>
      </c>
      <c r="AM4" s="542" t="s">
        <v>189</v>
      </c>
      <c r="AN4" s="542" t="s">
        <v>189</v>
      </c>
      <c r="AO4" s="542" t="s">
        <v>189</v>
      </c>
      <c r="AP4" s="542" t="s">
        <v>189</v>
      </c>
      <c r="AQ4" s="542" t="s">
        <v>189</v>
      </c>
    </row>
    <row r="5" spans="1:43" ht="27">
      <c r="A5" s="538" t="s">
        <v>190</v>
      </c>
      <c r="B5" s="538"/>
      <c r="C5" s="538"/>
      <c r="D5" s="538"/>
      <c r="E5" s="538"/>
      <c r="F5" s="538"/>
      <c r="G5" s="538"/>
      <c r="H5" s="538"/>
      <c r="I5" s="538"/>
      <c r="J5" s="538"/>
      <c r="K5" s="538"/>
      <c r="L5" s="537"/>
      <c r="M5" s="538"/>
      <c r="N5" s="538"/>
      <c r="O5" s="540"/>
      <c r="P5" s="541"/>
      <c r="Q5" s="541"/>
      <c r="R5" s="541"/>
      <c r="S5" s="541"/>
      <c r="T5" s="541"/>
      <c r="U5" s="541"/>
      <c r="V5" s="541"/>
      <c r="W5" s="541"/>
      <c r="X5" s="541"/>
      <c r="Y5" s="541"/>
      <c r="Z5" s="541"/>
      <c r="AA5" s="541"/>
      <c r="AB5" s="541"/>
      <c r="AC5" s="541"/>
      <c r="AD5" s="542" t="s">
        <v>21</v>
      </c>
      <c r="AE5" s="542" t="s">
        <v>25</v>
      </c>
      <c r="AF5" s="611" t="s">
        <v>25</v>
      </c>
      <c r="AG5" s="542" t="s">
        <v>29</v>
      </c>
      <c r="AH5" s="542" t="s">
        <v>32</v>
      </c>
      <c r="AI5" s="542" t="s">
        <v>35</v>
      </c>
      <c r="AJ5" s="542" t="s">
        <v>39</v>
      </c>
      <c r="AK5" s="542" t="s">
        <v>42</v>
      </c>
      <c r="AL5" s="542" t="s">
        <v>46</v>
      </c>
      <c r="AM5" s="542" t="s">
        <v>50</v>
      </c>
      <c r="AN5" s="542" t="s">
        <v>32</v>
      </c>
      <c r="AO5" s="542" t="s">
        <v>25</v>
      </c>
      <c r="AP5" s="542" t="s">
        <v>42</v>
      </c>
      <c r="AQ5" s="542" t="s">
        <v>25</v>
      </c>
    </row>
    <row r="6" spans="1:43" ht="14.25" customHeight="1">
      <c r="A6" s="546" t="s">
        <v>191</v>
      </c>
      <c r="B6" s="547"/>
      <c r="C6" s="547"/>
      <c r="D6" s="547"/>
      <c r="E6" s="547"/>
      <c r="F6" s="547"/>
      <c r="G6" s="547"/>
      <c r="H6" s="547"/>
      <c r="I6" s="547"/>
      <c r="J6" s="547"/>
      <c r="K6" s="547"/>
      <c r="L6" s="548"/>
      <c r="M6" s="547"/>
      <c r="N6" s="549"/>
      <c r="O6" s="540"/>
      <c r="P6" s="541"/>
      <c r="Q6" s="541"/>
      <c r="R6" s="541"/>
      <c r="S6" s="541"/>
      <c r="T6" s="541"/>
      <c r="U6" s="541"/>
      <c r="V6" s="541"/>
      <c r="W6" s="541"/>
      <c r="X6" s="541"/>
      <c r="Y6" s="541"/>
      <c r="Z6" s="541"/>
      <c r="AA6" s="541"/>
      <c r="AB6" s="541"/>
      <c r="AC6" s="541"/>
      <c r="AD6" s="542" t="s">
        <v>192</v>
      </c>
      <c r="AE6" s="542"/>
      <c r="AF6" s="611"/>
      <c r="AG6" s="542"/>
      <c r="AH6" s="542"/>
      <c r="AI6" s="542"/>
      <c r="AJ6" s="542"/>
      <c r="AK6" s="542"/>
      <c r="AL6" s="542"/>
      <c r="AM6" s="542"/>
      <c r="AN6" s="542"/>
      <c r="AO6" s="542"/>
      <c r="AP6" s="542"/>
      <c r="AQ6" s="542"/>
    </row>
    <row r="7" spans="1:43" ht="14.25" customHeight="1">
      <c r="A7" s="550"/>
      <c r="B7" s="551"/>
      <c r="C7" s="551"/>
      <c r="D7" s="551"/>
      <c r="E7" s="551"/>
      <c r="F7" s="551"/>
      <c r="G7" s="551"/>
      <c r="H7" s="551"/>
      <c r="I7" s="551"/>
      <c r="J7" s="551"/>
      <c r="K7" s="551"/>
      <c r="L7" s="552"/>
      <c r="M7" s="551"/>
      <c r="N7" s="553"/>
      <c r="O7" s="554"/>
      <c r="P7" s="555"/>
      <c r="Q7" s="555"/>
      <c r="R7" s="555"/>
      <c r="S7" s="555"/>
      <c r="T7" s="555"/>
      <c r="U7" s="555"/>
      <c r="V7" s="555"/>
      <c r="W7" s="555"/>
      <c r="X7" s="555"/>
      <c r="Y7" s="555"/>
      <c r="Z7" s="555"/>
      <c r="AA7" s="555"/>
      <c r="AB7" s="555"/>
      <c r="AC7" s="555"/>
      <c r="AD7" s="542" t="s">
        <v>193</v>
      </c>
      <c r="AE7" s="542"/>
      <c r="AF7" s="611"/>
      <c r="AG7" s="542"/>
      <c r="AH7" s="542"/>
      <c r="AI7" s="542"/>
      <c r="AJ7" s="542"/>
      <c r="AK7" s="542"/>
      <c r="AL7" s="542"/>
      <c r="AM7" s="542"/>
      <c r="AN7" s="542"/>
      <c r="AO7" s="542"/>
      <c r="AP7" s="542"/>
      <c r="AQ7" s="542"/>
    </row>
    <row r="8" spans="1:43" ht="18" customHeight="1">
      <c r="A8" s="485" t="s">
        <v>194</v>
      </c>
      <c r="B8" s="556" t="s">
        <v>195</v>
      </c>
      <c r="C8" s="556"/>
      <c r="D8" s="556"/>
      <c r="E8" s="556"/>
      <c r="F8" s="556"/>
      <c r="G8" s="556"/>
      <c r="H8" s="556"/>
      <c r="I8" s="556"/>
      <c r="J8" s="556"/>
      <c r="K8" s="556"/>
      <c r="L8" s="556" t="s">
        <v>196</v>
      </c>
      <c r="M8" s="557" t="s">
        <v>56</v>
      </c>
      <c r="N8" s="556" t="s">
        <v>185</v>
      </c>
      <c r="O8" s="556" t="s">
        <v>197</v>
      </c>
      <c r="P8" s="556" t="s">
        <v>198</v>
      </c>
      <c r="Q8" s="556" t="s">
        <v>199</v>
      </c>
      <c r="R8" s="556" t="s">
        <v>15</v>
      </c>
      <c r="S8" s="557" t="s">
        <v>200</v>
      </c>
      <c r="T8" s="557" t="s">
        <v>201</v>
      </c>
      <c r="U8" s="557" t="s">
        <v>202</v>
      </c>
      <c r="V8" s="557" t="s">
        <v>203</v>
      </c>
      <c r="W8" s="487" t="s">
        <v>204</v>
      </c>
      <c r="X8" s="487" t="s">
        <v>433</v>
      </c>
      <c r="Y8" s="487" t="s">
        <v>206</v>
      </c>
      <c r="Z8" s="487" t="s">
        <v>207</v>
      </c>
      <c r="AA8" s="556" t="s">
        <v>208</v>
      </c>
      <c r="AB8" s="556" t="s">
        <v>209</v>
      </c>
      <c r="AC8" s="556" t="s">
        <v>210</v>
      </c>
      <c r="AD8" s="556" t="s">
        <v>22</v>
      </c>
      <c r="AE8" s="556" t="s">
        <v>211</v>
      </c>
      <c r="AF8" s="612" t="s">
        <v>211</v>
      </c>
      <c r="AG8" s="556" t="s">
        <v>211</v>
      </c>
      <c r="AH8" s="556" t="s">
        <v>211</v>
      </c>
      <c r="AI8" s="556" t="s">
        <v>211</v>
      </c>
      <c r="AJ8" s="556" t="s">
        <v>211</v>
      </c>
      <c r="AK8" s="556" t="s">
        <v>211</v>
      </c>
      <c r="AL8" s="556" t="s">
        <v>211</v>
      </c>
      <c r="AM8" s="556" t="s">
        <v>211</v>
      </c>
      <c r="AN8" s="556" t="s">
        <v>211</v>
      </c>
      <c r="AO8" s="556" t="s">
        <v>211</v>
      </c>
      <c r="AP8" s="556" t="s">
        <v>211</v>
      </c>
      <c r="AQ8" s="556" t="s">
        <v>211</v>
      </c>
    </row>
    <row r="9" spans="1:43" s="17" customFormat="1" ht="18" customHeight="1">
      <c r="A9" s="485"/>
      <c r="B9" s="558">
        <v>0</v>
      </c>
      <c r="C9" s="558">
        <v>1</v>
      </c>
      <c r="D9" s="558">
        <v>2</v>
      </c>
      <c r="E9" s="558">
        <v>3</v>
      </c>
      <c r="F9" s="558">
        <v>4</v>
      </c>
      <c r="G9" s="558">
        <v>5</v>
      </c>
      <c r="H9" s="558">
        <v>6</v>
      </c>
      <c r="I9" s="558">
        <v>7</v>
      </c>
      <c r="J9" s="558">
        <v>8</v>
      </c>
      <c r="K9" s="131">
        <v>9</v>
      </c>
      <c r="L9" s="556"/>
      <c r="M9" s="557"/>
      <c r="N9" s="556"/>
      <c r="O9" s="556"/>
      <c r="P9" s="556"/>
      <c r="Q9" s="556"/>
      <c r="R9" s="556"/>
      <c r="S9" s="557"/>
      <c r="T9" s="557"/>
      <c r="U9" s="557"/>
      <c r="V9" s="557"/>
      <c r="W9" s="487"/>
      <c r="X9" s="487"/>
      <c r="Y9" s="487"/>
      <c r="Z9" s="487"/>
      <c r="AA9" s="556"/>
      <c r="AB9" s="556"/>
      <c r="AC9" s="556"/>
      <c r="AD9" s="556"/>
      <c r="AE9" s="556"/>
      <c r="AF9" s="612"/>
      <c r="AG9" s="556"/>
      <c r="AH9" s="556"/>
      <c r="AI9" s="556"/>
      <c r="AJ9" s="556"/>
      <c r="AK9" s="556"/>
      <c r="AL9" s="556"/>
      <c r="AM9" s="556"/>
      <c r="AN9" s="556"/>
      <c r="AO9" s="556"/>
      <c r="AP9" s="556"/>
      <c r="AQ9" s="556"/>
    </row>
    <row r="10" spans="1:43" s="17" customFormat="1" ht="30" customHeight="1">
      <c r="A10" s="558">
        <f t="shared" ref="A10:A91" si="0">ROW()-9</f>
        <v>1</v>
      </c>
      <c r="B10" s="559">
        <v>0</v>
      </c>
      <c r="C10" s="559"/>
      <c r="D10" s="559"/>
      <c r="E10" s="559"/>
      <c r="F10" s="559"/>
      <c r="G10" s="559"/>
      <c r="H10" s="559"/>
      <c r="I10" s="559"/>
      <c r="J10" s="559"/>
      <c r="K10" s="559"/>
      <c r="L10" s="559" t="s">
        <v>4</v>
      </c>
      <c r="M10" s="559" t="s">
        <v>23</v>
      </c>
      <c r="N10" s="560" t="s">
        <v>24</v>
      </c>
      <c r="O10" s="559" t="s">
        <v>212</v>
      </c>
      <c r="P10" s="131" t="s">
        <v>213</v>
      </c>
      <c r="Q10" s="558" t="s">
        <v>214</v>
      </c>
      <c r="R10" s="561"/>
      <c r="S10" s="90" t="s">
        <v>215</v>
      </c>
      <c r="T10" s="559" t="s">
        <v>23</v>
      </c>
      <c r="U10" s="90" t="s">
        <v>213</v>
      </c>
      <c r="V10" s="169" t="s">
        <v>216</v>
      </c>
      <c r="W10" s="169" t="s">
        <v>217</v>
      </c>
      <c r="X10" s="131" t="s">
        <v>218</v>
      </c>
      <c r="Y10" s="131" t="s">
        <v>219</v>
      </c>
      <c r="Z10" s="131" t="s">
        <v>220</v>
      </c>
      <c r="AA10" s="131"/>
      <c r="AB10" s="177"/>
      <c r="AC10" s="131" t="s">
        <v>220</v>
      </c>
      <c r="AD10" s="131"/>
      <c r="AE10" s="562">
        <v>1</v>
      </c>
      <c r="AF10" s="613">
        <v>0</v>
      </c>
      <c r="AG10" s="562">
        <v>0</v>
      </c>
      <c r="AH10" s="562">
        <v>0</v>
      </c>
      <c r="AI10" s="562">
        <v>0</v>
      </c>
      <c r="AJ10" s="562">
        <v>0</v>
      </c>
      <c r="AK10" s="562">
        <v>0</v>
      </c>
      <c r="AL10" s="562">
        <v>0</v>
      </c>
      <c r="AM10" s="562">
        <v>0</v>
      </c>
      <c r="AN10" s="562">
        <v>0</v>
      </c>
      <c r="AO10" s="562">
        <v>0</v>
      </c>
      <c r="AP10" s="562">
        <v>0</v>
      </c>
      <c r="AQ10" s="562">
        <v>0</v>
      </c>
    </row>
    <row r="11" spans="1:43" s="325" customFormat="1" ht="30" customHeight="1">
      <c r="A11" s="621">
        <f t="shared" si="0"/>
        <v>2</v>
      </c>
      <c r="B11" s="226">
        <v>0</v>
      </c>
      <c r="C11" s="226"/>
      <c r="D11" s="226"/>
      <c r="E11" s="226"/>
      <c r="F11" s="226"/>
      <c r="G11" s="226"/>
      <c r="H11" s="226"/>
      <c r="I11" s="226"/>
      <c r="J11" s="226"/>
      <c r="K11" s="226"/>
      <c r="L11" s="226" t="s">
        <v>1488</v>
      </c>
      <c r="M11" s="226" t="s">
        <v>1489</v>
      </c>
      <c r="N11" s="324" t="s">
        <v>24</v>
      </c>
      <c r="O11" s="226" t="s">
        <v>212</v>
      </c>
      <c r="P11" s="129" t="s">
        <v>213</v>
      </c>
      <c r="Q11" s="621" t="s">
        <v>214</v>
      </c>
      <c r="R11" s="622"/>
      <c r="S11" s="96" t="s">
        <v>215</v>
      </c>
      <c r="T11" s="226" t="s">
        <v>23</v>
      </c>
      <c r="U11" s="96" t="s">
        <v>213</v>
      </c>
      <c r="V11" s="204" t="s">
        <v>216</v>
      </c>
      <c r="W11" s="204" t="s">
        <v>217</v>
      </c>
      <c r="X11" s="129" t="s">
        <v>218</v>
      </c>
      <c r="Y11" s="129" t="s">
        <v>219</v>
      </c>
      <c r="Z11" s="129" t="s">
        <v>220</v>
      </c>
      <c r="AA11" s="129"/>
      <c r="AB11" s="623"/>
      <c r="AC11" s="129" t="s">
        <v>220</v>
      </c>
      <c r="AD11" s="129"/>
      <c r="AE11" s="613">
        <v>0</v>
      </c>
      <c r="AF11" s="613">
        <v>1</v>
      </c>
      <c r="AG11" s="613">
        <v>0</v>
      </c>
      <c r="AH11" s="613">
        <v>0</v>
      </c>
      <c r="AI11" s="613">
        <v>0</v>
      </c>
      <c r="AJ11" s="613">
        <v>0</v>
      </c>
      <c r="AK11" s="613">
        <v>0</v>
      </c>
      <c r="AL11" s="613">
        <v>0</v>
      </c>
      <c r="AM11" s="613">
        <v>0</v>
      </c>
      <c r="AN11" s="613">
        <v>0</v>
      </c>
      <c r="AO11" s="613">
        <v>0</v>
      </c>
      <c r="AP11" s="613">
        <v>0</v>
      </c>
      <c r="AQ11" s="613">
        <v>0</v>
      </c>
    </row>
    <row r="12" spans="1:43" s="17" customFormat="1" ht="30" customHeight="1">
      <c r="A12" s="558">
        <f t="shared" si="0"/>
        <v>3</v>
      </c>
      <c r="B12" s="559">
        <v>0</v>
      </c>
      <c r="C12" s="559"/>
      <c r="D12" s="559"/>
      <c r="E12" s="559"/>
      <c r="F12" s="559"/>
      <c r="G12" s="559"/>
      <c r="H12" s="559"/>
      <c r="I12" s="559"/>
      <c r="J12" s="559"/>
      <c r="K12" s="559"/>
      <c r="L12" s="559" t="s">
        <v>4</v>
      </c>
      <c r="M12" s="559" t="s">
        <v>27</v>
      </c>
      <c r="N12" s="560" t="s">
        <v>24</v>
      </c>
      <c r="O12" s="559" t="s">
        <v>212</v>
      </c>
      <c r="P12" s="131" t="s">
        <v>213</v>
      </c>
      <c r="Q12" s="558" t="s">
        <v>214</v>
      </c>
      <c r="R12" s="561"/>
      <c r="S12" s="90" t="s">
        <v>215</v>
      </c>
      <c r="T12" s="559" t="s">
        <v>27</v>
      </c>
      <c r="U12" s="90" t="s">
        <v>213</v>
      </c>
      <c r="V12" s="169" t="s">
        <v>216</v>
      </c>
      <c r="W12" s="169" t="s">
        <v>217</v>
      </c>
      <c r="X12" s="131" t="s">
        <v>218</v>
      </c>
      <c r="Y12" s="131" t="s">
        <v>219</v>
      </c>
      <c r="Z12" s="131" t="s">
        <v>220</v>
      </c>
      <c r="AA12" s="131"/>
      <c r="AB12" s="177"/>
      <c r="AC12" s="131" t="s">
        <v>220</v>
      </c>
      <c r="AD12" s="131"/>
      <c r="AE12" s="562">
        <v>0</v>
      </c>
      <c r="AF12" s="613">
        <v>0</v>
      </c>
      <c r="AG12" s="562">
        <v>1</v>
      </c>
      <c r="AH12" s="562">
        <v>0</v>
      </c>
      <c r="AI12" s="562">
        <v>0</v>
      </c>
      <c r="AJ12" s="562">
        <v>0</v>
      </c>
      <c r="AK12" s="562">
        <v>0</v>
      </c>
      <c r="AL12" s="562">
        <v>0</v>
      </c>
      <c r="AM12" s="562">
        <v>0</v>
      </c>
      <c r="AN12" s="562">
        <v>0</v>
      </c>
      <c r="AO12" s="562">
        <v>0</v>
      </c>
      <c r="AP12" s="562">
        <v>0</v>
      </c>
      <c r="AQ12" s="562">
        <v>0</v>
      </c>
    </row>
    <row r="13" spans="1:43" s="17" customFormat="1" ht="30" customHeight="1">
      <c r="A13" s="558">
        <f t="shared" si="0"/>
        <v>4</v>
      </c>
      <c r="B13" s="559">
        <v>0</v>
      </c>
      <c r="C13" s="559"/>
      <c r="D13" s="559"/>
      <c r="E13" s="559"/>
      <c r="F13" s="559"/>
      <c r="G13" s="559"/>
      <c r="H13" s="559"/>
      <c r="I13" s="559"/>
      <c r="J13" s="559"/>
      <c r="K13" s="559"/>
      <c r="L13" s="559" t="s">
        <v>4</v>
      </c>
      <c r="M13" s="559" t="s">
        <v>31</v>
      </c>
      <c r="N13" s="560" t="s">
        <v>24</v>
      </c>
      <c r="O13" s="559" t="s">
        <v>212</v>
      </c>
      <c r="P13" s="131" t="s">
        <v>213</v>
      </c>
      <c r="Q13" s="558" t="s">
        <v>214</v>
      </c>
      <c r="R13" s="561"/>
      <c r="S13" s="90" t="s">
        <v>215</v>
      </c>
      <c r="T13" s="559" t="s">
        <v>31</v>
      </c>
      <c r="U13" s="90" t="s">
        <v>213</v>
      </c>
      <c r="V13" s="169" t="s">
        <v>216</v>
      </c>
      <c r="W13" s="169" t="s">
        <v>217</v>
      </c>
      <c r="X13" s="131" t="s">
        <v>218</v>
      </c>
      <c r="Y13" s="131" t="s">
        <v>219</v>
      </c>
      <c r="Z13" s="131" t="s">
        <v>220</v>
      </c>
      <c r="AA13" s="131"/>
      <c r="AB13" s="177"/>
      <c r="AC13" s="131" t="s">
        <v>220</v>
      </c>
      <c r="AD13" s="131"/>
      <c r="AE13" s="562">
        <v>0</v>
      </c>
      <c r="AF13" s="613">
        <v>0</v>
      </c>
      <c r="AG13" s="562">
        <v>0</v>
      </c>
      <c r="AH13" s="562">
        <v>1</v>
      </c>
      <c r="AI13" s="562">
        <v>0</v>
      </c>
      <c r="AJ13" s="562">
        <v>0</v>
      </c>
      <c r="AK13" s="562">
        <v>0</v>
      </c>
      <c r="AL13" s="562">
        <v>0</v>
      </c>
      <c r="AM13" s="562">
        <v>0</v>
      </c>
      <c r="AN13" s="562">
        <v>0</v>
      </c>
      <c r="AO13" s="562">
        <v>0</v>
      </c>
      <c r="AP13" s="562">
        <v>0</v>
      </c>
      <c r="AQ13" s="562">
        <v>0</v>
      </c>
    </row>
    <row r="14" spans="1:43" s="17" customFormat="1" ht="30" customHeight="1">
      <c r="A14" s="558">
        <f t="shared" si="0"/>
        <v>5</v>
      </c>
      <c r="B14" s="559">
        <v>0</v>
      </c>
      <c r="C14" s="559"/>
      <c r="D14" s="559"/>
      <c r="E14" s="559"/>
      <c r="F14" s="559"/>
      <c r="G14" s="559"/>
      <c r="H14" s="559"/>
      <c r="I14" s="559"/>
      <c r="J14" s="559"/>
      <c r="K14" s="559"/>
      <c r="L14" s="559" t="s">
        <v>4</v>
      </c>
      <c r="M14" s="559" t="s">
        <v>33</v>
      </c>
      <c r="N14" s="560" t="s">
        <v>24</v>
      </c>
      <c r="O14" s="559" t="s">
        <v>212</v>
      </c>
      <c r="P14" s="131" t="s">
        <v>213</v>
      </c>
      <c r="Q14" s="558" t="s">
        <v>214</v>
      </c>
      <c r="R14" s="561"/>
      <c r="S14" s="90" t="s">
        <v>215</v>
      </c>
      <c r="T14" s="559" t="s">
        <v>33</v>
      </c>
      <c r="U14" s="90" t="s">
        <v>213</v>
      </c>
      <c r="V14" s="169" t="s">
        <v>216</v>
      </c>
      <c r="W14" s="169" t="s">
        <v>217</v>
      </c>
      <c r="X14" s="131" t="s">
        <v>218</v>
      </c>
      <c r="Y14" s="131" t="s">
        <v>219</v>
      </c>
      <c r="Z14" s="131" t="s">
        <v>220</v>
      </c>
      <c r="AA14" s="131"/>
      <c r="AB14" s="177"/>
      <c r="AC14" s="131" t="s">
        <v>220</v>
      </c>
      <c r="AD14" s="131"/>
      <c r="AE14" s="562">
        <v>0</v>
      </c>
      <c r="AF14" s="613">
        <v>0</v>
      </c>
      <c r="AG14" s="562">
        <v>0</v>
      </c>
      <c r="AH14" s="562">
        <v>0</v>
      </c>
      <c r="AI14" s="562">
        <v>1</v>
      </c>
      <c r="AJ14" s="562">
        <v>0</v>
      </c>
      <c r="AK14" s="562">
        <v>0</v>
      </c>
      <c r="AL14" s="562">
        <v>0</v>
      </c>
      <c r="AM14" s="562">
        <v>0</v>
      </c>
      <c r="AN14" s="562">
        <v>0</v>
      </c>
      <c r="AO14" s="562">
        <v>0</v>
      </c>
      <c r="AP14" s="562">
        <v>0</v>
      </c>
      <c r="AQ14" s="562">
        <v>0</v>
      </c>
    </row>
    <row r="15" spans="1:43" s="17" customFormat="1" ht="30" customHeight="1">
      <c r="A15" s="558">
        <f t="shared" si="0"/>
        <v>6</v>
      </c>
      <c r="B15" s="559">
        <v>0</v>
      </c>
      <c r="C15" s="559"/>
      <c r="D15" s="559"/>
      <c r="E15" s="559"/>
      <c r="F15" s="559"/>
      <c r="G15" s="559"/>
      <c r="H15" s="559"/>
      <c r="I15" s="559"/>
      <c r="J15" s="559"/>
      <c r="K15" s="559"/>
      <c r="L15" s="559" t="s">
        <v>4</v>
      </c>
      <c r="M15" s="559" t="s">
        <v>37</v>
      </c>
      <c r="N15" s="560" t="s">
        <v>24</v>
      </c>
      <c r="O15" s="559" t="s">
        <v>212</v>
      </c>
      <c r="P15" s="131" t="s">
        <v>213</v>
      </c>
      <c r="Q15" s="558" t="s">
        <v>214</v>
      </c>
      <c r="R15" s="561"/>
      <c r="S15" s="90" t="s">
        <v>215</v>
      </c>
      <c r="T15" s="559" t="s">
        <v>37</v>
      </c>
      <c r="U15" s="90" t="s">
        <v>213</v>
      </c>
      <c r="V15" s="169" t="s">
        <v>216</v>
      </c>
      <c r="W15" s="169" t="s">
        <v>217</v>
      </c>
      <c r="X15" s="131" t="s">
        <v>218</v>
      </c>
      <c r="Y15" s="131" t="s">
        <v>219</v>
      </c>
      <c r="Z15" s="131" t="s">
        <v>220</v>
      </c>
      <c r="AA15" s="131"/>
      <c r="AB15" s="177"/>
      <c r="AC15" s="131" t="s">
        <v>220</v>
      </c>
      <c r="AD15" s="131"/>
      <c r="AE15" s="562">
        <v>0</v>
      </c>
      <c r="AF15" s="613">
        <v>0</v>
      </c>
      <c r="AG15" s="562">
        <v>0</v>
      </c>
      <c r="AH15" s="562">
        <v>0</v>
      </c>
      <c r="AI15" s="562">
        <v>0</v>
      </c>
      <c r="AJ15" s="562">
        <v>1</v>
      </c>
      <c r="AK15" s="562">
        <v>0</v>
      </c>
      <c r="AL15" s="562">
        <v>0</v>
      </c>
      <c r="AM15" s="562">
        <v>0</v>
      </c>
      <c r="AN15" s="562">
        <v>0</v>
      </c>
      <c r="AO15" s="562">
        <v>0</v>
      </c>
      <c r="AP15" s="562">
        <v>0</v>
      </c>
      <c r="AQ15" s="562">
        <v>0</v>
      </c>
    </row>
    <row r="16" spans="1:43" s="17" customFormat="1" ht="30" customHeight="1">
      <c r="A16" s="558">
        <f t="shared" si="0"/>
        <v>7</v>
      </c>
      <c r="B16" s="559">
        <v>0</v>
      </c>
      <c r="C16" s="559"/>
      <c r="D16" s="559"/>
      <c r="E16" s="559"/>
      <c r="F16" s="559"/>
      <c r="G16" s="559"/>
      <c r="H16" s="559"/>
      <c r="I16" s="559"/>
      <c r="J16" s="559"/>
      <c r="K16" s="559"/>
      <c r="L16" s="559" t="s">
        <v>4</v>
      </c>
      <c r="M16" s="559" t="s">
        <v>41</v>
      </c>
      <c r="N16" s="560" t="s">
        <v>24</v>
      </c>
      <c r="O16" s="559" t="s">
        <v>212</v>
      </c>
      <c r="P16" s="131" t="s">
        <v>213</v>
      </c>
      <c r="Q16" s="558" t="s">
        <v>214</v>
      </c>
      <c r="R16" s="561"/>
      <c r="S16" s="90" t="s">
        <v>215</v>
      </c>
      <c r="T16" s="559" t="s">
        <v>41</v>
      </c>
      <c r="U16" s="90" t="s">
        <v>213</v>
      </c>
      <c r="V16" s="169" t="s">
        <v>216</v>
      </c>
      <c r="W16" s="169" t="s">
        <v>217</v>
      </c>
      <c r="X16" s="131" t="s">
        <v>218</v>
      </c>
      <c r="Y16" s="131" t="s">
        <v>219</v>
      </c>
      <c r="Z16" s="131" t="s">
        <v>220</v>
      </c>
      <c r="AA16" s="131"/>
      <c r="AB16" s="177"/>
      <c r="AC16" s="131" t="s">
        <v>220</v>
      </c>
      <c r="AD16" s="131"/>
      <c r="AE16" s="562">
        <v>0</v>
      </c>
      <c r="AF16" s="613">
        <v>0</v>
      </c>
      <c r="AG16" s="562">
        <v>0</v>
      </c>
      <c r="AH16" s="562">
        <v>0</v>
      </c>
      <c r="AI16" s="562">
        <v>0</v>
      </c>
      <c r="AJ16" s="562">
        <v>0</v>
      </c>
      <c r="AK16" s="562">
        <v>1</v>
      </c>
      <c r="AL16" s="562">
        <v>0</v>
      </c>
      <c r="AM16" s="562">
        <v>0</v>
      </c>
      <c r="AN16" s="562">
        <v>0</v>
      </c>
      <c r="AO16" s="562">
        <v>0</v>
      </c>
      <c r="AP16" s="562">
        <v>0</v>
      </c>
      <c r="AQ16" s="562">
        <v>0</v>
      </c>
    </row>
    <row r="17" spans="1:43" s="17" customFormat="1" ht="30" customHeight="1">
      <c r="A17" s="558">
        <f t="shared" si="0"/>
        <v>8</v>
      </c>
      <c r="B17" s="559">
        <v>0</v>
      </c>
      <c r="C17" s="559"/>
      <c r="D17" s="559"/>
      <c r="E17" s="559"/>
      <c r="F17" s="559"/>
      <c r="G17" s="559"/>
      <c r="H17" s="559"/>
      <c r="I17" s="559"/>
      <c r="J17" s="559"/>
      <c r="K17" s="559"/>
      <c r="L17" s="559" t="s">
        <v>4</v>
      </c>
      <c r="M17" s="559" t="s">
        <v>44</v>
      </c>
      <c r="N17" s="560" t="s">
        <v>24</v>
      </c>
      <c r="O17" s="559" t="s">
        <v>212</v>
      </c>
      <c r="P17" s="131" t="s">
        <v>213</v>
      </c>
      <c r="Q17" s="558" t="s">
        <v>214</v>
      </c>
      <c r="R17" s="561"/>
      <c r="S17" s="90" t="s">
        <v>215</v>
      </c>
      <c r="T17" s="559" t="s">
        <v>44</v>
      </c>
      <c r="U17" s="90" t="s">
        <v>213</v>
      </c>
      <c r="V17" s="169" t="s">
        <v>216</v>
      </c>
      <c r="W17" s="169" t="s">
        <v>217</v>
      </c>
      <c r="X17" s="131" t="s">
        <v>218</v>
      </c>
      <c r="Y17" s="131" t="s">
        <v>219</v>
      </c>
      <c r="Z17" s="131" t="s">
        <v>220</v>
      </c>
      <c r="AA17" s="131"/>
      <c r="AB17" s="177"/>
      <c r="AC17" s="131" t="s">
        <v>220</v>
      </c>
      <c r="AD17" s="131"/>
      <c r="AE17" s="562">
        <v>0</v>
      </c>
      <c r="AF17" s="613">
        <v>0</v>
      </c>
      <c r="AG17" s="562">
        <v>0</v>
      </c>
      <c r="AH17" s="562">
        <v>0</v>
      </c>
      <c r="AI17" s="562">
        <v>0</v>
      </c>
      <c r="AJ17" s="562">
        <v>0</v>
      </c>
      <c r="AK17" s="562">
        <v>0</v>
      </c>
      <c r="AL17" s="562">
        <v>1</v>
      </c>
      <c r="AM17" s="562">
        <v>0</v>
      </c>
      <c r="AN17" s="562">
        <v>0</v>
      </c>
      <c r="AO17" s="562">
        <v>0</v>
      </c>
      <c r="AP17" s="562">
        <v>0</v>
      </c>
      <c r="AQ17" s="562">
        <v>0</v>
      </c>
    </row>
    <row r="18" spans="1:43" s="17" customFormat="1" ht="30" customHeight="1">
      <c r="A18" s="558">
        <f t="shared" si="0"/>
        <v>9</v>
      </c>
      <c r="B18" s="559">
        <v>0</v>
      </c>
      <c r="C18" s="559"/>
      <c r="D18" s="559"/>
      <c r="E18" s="559"/>
      <c r="F18" s="559"/>
      <c r="G18" s="559"/>
      <c r="H18" s="559"/>
      <c r="I18" s="559"/>
      <c r="J18" s="559"/>
      <c r="K18" s="559"/>
      <c r="L18" s="559" t="s">
        <v>4</v>
      </c>
      <c r="M18" s="559" t="s">
        <v>48</v>
      </c>
      <c r="N18" s="560" t="s">
        <v>24</v>
      </c>
      <c r="O18" s="559" t="s">
        <v>212</v>
      </c>
      <c r="P18" s="131" t="s">
        <v>213</v>
      </c>
      <c r="Q18" s="558" t="s">
        <v>214</v>
      </c>
      <c r="R18" s="561"/>
      <c r="S18" s="90" t="s">
        <v>215</v>
      </c>
      <c r="T18" s="559" t="s">
        <v>48</v>
      </c>
      <c r="U18" s="90" t="s">
        <v>213</v>
      </c>
      <c r="V18" s="169" t="s">
        <v>216</v>
      </c>
      <c r="W18" s="169" t="s">
        <v>217</v>
      </c>
      <c r="X18" s="131" t="s">
        <v>218</v>
      </c>
      <c r="Y18" s="131" t="s">
        <v>219</v>
      </c>
      <c r="Z18" s="131" t="s">
        <v>220</v>
      </c>
      <c r="AA18" s="131"/>
      <c r="AB18" s="177"/>
      <c r="AC18" s="131" t="s">
        <v>220</v>
      </c>
      <c r="AD18" s="131"/>
      <c r="AE18" s="562">
        <v>0</v>
      </c>
      <c r="AF18" s="613">
        <v>0</v>
      </c>
      <c r="AG18" s="562">
        <v>0</v>
      </c>
      <c r="AH18" s="562">
        <v>0</v>
      </c>
      <c r="AI18" s="562">
        <v>0</v>
      </c>
      <c r="AJ18" s="562">
        <v>0</v>
      </c>
      <c r="AK18" s="562">
        <v>0</v>
      </c>
      <c r="AL18" s="562">
        <v>0</v>
      </c>
      <c r="AM18" s="562">
        <v>1</v>
      </c>
      <c r="AN18" s="562">
        <v>0</v>
      </c>
      <c r="AO18" s="562">
        <v>0</v>
      </c>
      <c r="AP18" s="562">
        <v>0</v>
      </c>
      <c r="AQ18" s="562">
        <v>0</v>
      </c>
    </row>
    <row r="19" spans="1:43" s="17" customFormat="1" ht="30" customHeight="1">
      <c r="A19" s="558">
        <f t="shared" si="0"/>
        <v>10</v>
      </c>
      <c r="B19" s="559">
        <v>0</v>
      </c>
      <c r="C19" s="559"/>
      <c r="D19" s="559"/>
      <c r="E19" s="559"/>
      <c r="F19" s="559"/>
      <c r="G19" s="559"/>
      <c r="H19" s="559"/>
      <c r="I19" s="559"/>
      <c r="J19" s="559"/>
      <c r="K19" s="559"/>
      <c r="L19" s="559" t="s">
        <v>4</v>
      </c>
      <c r="M19" s="559" t="s">
        <v>1361</v>
      </c>
      <c r="N19" s="560" t="s">
        <v>24</v>
      </c>
      <c r="O19" s="559" t="s">
        <v>212</v>
      </c>
      <c r="P19" s="131" t="s">
        <v>213</v>
      </c>
      <c r="Q19" s="558" t="s">
        <v>214</v>
      </c>
      <c r="R19" s="561"/>
      <c r="S19" s="90" t="s">
        <v>215</v>
      </c>
      <c r="T19" s="559" t="s">
        <v>48</v>
      </c>
      <c r="U19" s="90" t="s">
        <v>213</v>
      </c>
      <c r="V19" s="169" t="s">
        <v>216</v>
      </c>
      <c r="W19" s="169" t="s">
        <v>217</v>
      </c>
      <c r="X19" s="131" t="s">
        <v>218</v>
      </c>
      <c r="Y19" s="131" t="s">
        <v>219</v>
      </c>
      <c r="Z19" s="131" t="s">
        <v>220</v>
      </c>
      <c r="AA19" s="131"/>
      <c r="AB19" s="177"/>
      <c r="AC19" s="131" t="s">
        <v>220</v>
      </c>
      <c r="AD19" s="131"/>
      <c r="AE19" s="562">
        <v>0</v>
      </c>
      <c r="AF19" s="613">
        <v>0</v>
      </c>
      <c r="AG19" s="562">
        <v>0</v>
      </c>
      <c r="AH19" s="562">
        <v>0</v>
      </c>
      <c r="AI19" s="562">
        <v>0</v>
      </c>
      <c r="AJ19" s="562">
        <v>0</v>
      </c>
      <c r="AK19" s="562">
        <v>0</v>
      </c>
      <c r="AL19" s="562">
        <v>0</v>
      </c>
      <c r="AM19" s="562">
        <v>0</v>
      </c>
      <c r="AN19" s="562">
        <v>1</v>
      </c>
      <c r="AO19" s="562">
        <v>0</v>
      </c>
      <c r="AP19" s="562">
        <v>0</v>
      </c>
      <c r="AQ19" s="562">
        <v>0</v>
      </c>
    </row>
    <row r="20" spans="1:43" s="17" customFormat="1" ht="30" customHeight="1">
      <c r="A20" s="558">
        <f t="shared" si="0"/>
        <v>11</v>
      </c>
      <c r="B20" s="559">
        <v>0</v>
      </c>
      <c r="C20" s="559"/>
      <c r="D20" s="559"/>
      <c r="E20" s="559"/>
      <c r="F20" s="559"/>
      <c r="G20" s="559"/>
      <c r="H20" s="559"/>
      <c r="I20" s="559"/>
      <c r="J20" s="559"/>
      <c r="K20" s="559"/>
      <c r="L20" s="559" t="s">
        <v>4</v>
      </c>
      <c r="M20" s="559" t="s">
        <v>1437</v>
      </c>
      <c r="N20" s="560" t="s">
        <v>24</v>
      </c>
      <c r="O20" s="559" t="s">
        <v>212</v>
      </c>
      <c r="P20" s="131" t="s">
        <v>213</v>
      </c>
      <c r="Q20" s="558" t="s">
        <v>214</v>
      </c>
      <c r="R20" s="561"/>
      <c r="S20" s="90" t="s">
        <v>215</v>
      </c>
      <c r="T20" s="559" t="s">
        <v>48</v>
      </c>
      <c r="U20" s="90" t="s">
        <v>213</v>
      </c>
      <c r="V20" s="169" t="s">
        <v>216</v>
      </c>
      <c r="W20" s="169" t="s">
        <v>217</v>
      </c>
      <c r="X20" s="131" t="s">
        <v>218</v>
      </c>
      <c r="Y20" s="131" t="s">
        <v>219</v>
      </c>
      <c r="Z20" s="131" t="s">
        <v>220</v>
      </c>
      <c r="AA20" s="131"/>
      <c r="AB20" s="177"/>
      <c r="AC20" s="131" t="s">
        <v>220</v>
      </c>
      <c r="AD20" s="131"/>
      <c r="AE20" s="562">
        <v>0</v>
      </c>
      <c r="AF20" s="613">
        <v>0</v>
      </c>
      <c r="AG20" s="562">
        <v>0</v>
      </c>
      <c r="AH20" s="562">
        <v>0</v>
      </c>
      <c r="AI20" s="562">
        <v>0</v>
      </c>
      <c r="AJ20" s="562">
        <v>0</v>
      </c>
      <c r="AK20" s="562">
        <v>0</v>
      </c>
      <c r="AL20" s="562">
        <v>0</v>
      </c>
      <c r="AM20" s="562">
        <v>0</v>
      </c>
      <c r="AN20" s="562">
        <v>0</v>
      </c>
      <c r="AO20" s="562">
        <v>1</v>
      </c>
      <c r="AP20" s="562">
        <v>0</v>
      </c>
      <c r="AQ20" s="562">
        <v>0</v>
      </c>
    </row>
    <row r="21" spans="1:43" s="325" customFormat="1" ht="30" customHeight="1">
      <c r="A21" s="558">
        <f t="shared" si="0"/>
        <v>12</v>
      </c>
      <c r="B21" s="559">
        <v>0</v>
      </c>
      <c r="C21" s="559"/>
      <c r="D21" s="559"/>
      <c r="E21" s="559"/>
      <c r="F21" s="559"/>
      <c r="G21" s="559"/>
      <c r="H21" s="559"/>
      <c r="I21" s="559"/>
      <c r="J21" s="559"/>
      <c r="K21" s="559"/>
      <c r="L21" s="559" t="s">
        <v>4</v>
      </c>
      <c r="M21" s="559" t="s">
        <v>1453</v>
      </c>
      <c r="N21" s="560" t="s">
        <v>24</v>
      </c>
      <c r="O21" s="559" t="s">
        <v>212</v>
      </c>
      <c r="P21" s="131" t="s">
        <v>213</v>
      </c>
      <c r="Q21" s="558" t="s">
        <v>214</v>
      </c>
      <c r="R21" s="561"/>
      <c r="S21" s="90" t="s">
        <v>215</v>
      </c>
      <c r="T21" s="559" t="s">
        <v>48</v>
      </c>
      <c r="U21" s="90" t="s">
        <v>213</v>
      </c>
      <c r="V21" s="169" t="s">
        <v>216</v>
      </c>
      <c r="W21" s="169" t="s">
        <v>217</v>
      </c>
      <c r="X21" s="131" t="s">
        <v>218</v>
      </c>
      <c r="Y21" s="131" t="s">
        <v>219</v>
      </c>
      <c r="Z21" s="131" t="s">
        <v>220</v>
      </c>
      <c r="AA21" s="131"/>
      <c r="AB21" s="177"/>
      <c r="AC21" s="131" t="s">
        <v>220</v>
      </c>
      <c r="AD21" s="131"/>
      <c r="AE21" s="562">
        <v>0</v>
      </c>
      <c r="AF21" s="613">
        <v>0</v>
      </c>
      <c r="AG21" s="562">
        <v>0</v>
      </c>
      <c r="AH21" s="562">
        <v>0</v>
      </c>
      <c r="AI21" s="562">
        <v>0</v>
      </c>
      <c r="AJ21" s="562">
        <v>0</v>
      </c>
      <c r="AK21" s="562">
        <v>0</v>
      </c>
      <c r="AL21" s="562">
        <v>0</v>
      </c>
      <c r="AM21" s="562">
        <v>0</v>
      </c>
      <c r="AN21" s="562">
        <v>0</v>
      </c>
      <c r="AO21" s="562">
        <v>0</v>
      </c>
      <c r="AP21" s="562">
        <v>1</v>
      </c>
      <c r="AQ21" s="562">
        <v>0</v>
      </c>
    </row>
    <row r="22" spans="1:43" s="325" customFormat="1" ht="30" customHeight="1">
      <c r="A22" s="558">
        <f t="shared" si="0"/>
        <v>13</v>
      </c>
      <c r="B22" s="559">
        <v>0</v>
      </c>
      <c r="C22" s="559"/>
      <c r="D22" s="559"/>
      <c r="E22" s="559"/>
      <c r="F22" s="559"/>
      <c r="G22" s="559"/>
      <c r="H22" s="559"/>
      <c r="I22" s="559"/>
      <c r="J22" s="559"/>
      <c r="K22" s="559"/>
      <c r="L22" s="559" t="s">
        <v>4</v>
      </c>
      <c r="M22" s="559" t="s">
        <v>1462</v>
      </c>
      <c r="N22" s="560" t="s">
        <v>24</v>
      </c>
      <c r="O22" s="559" t="s">
        <v>212</v>
      </c>
      <c r="P22" s="131" t="s">
        <v>213</v>
      </c>
      <c r="Q22" s="558" t="s">
        <v>214</v>
      </c>
      <c r="R22" s="561"/>
      <c r="S22" s="90" t="s">
        <v>215</v>
      </c>
      <c r="T22" s="559" t="s">
        <v>48</v>
      </c>
      <c r="U22" s="90" t="s">
        <v>213</v>
      </c>
      <c r="V22" s="169" t="s">
        <v>216</v>
      </c>
      <c r="W22" s="169" t="s">
        <v>217</v>
      </c>
      <c r="X22" s="131" t="s">
        <v>218</v>
      </c>
      <c r="Y22" s="131" t="s">
        <v>219</v>
      </c>
      <c r="Z22" s="131" t="s">
        <v>220</v>
      </c>
      <c r="AA22" s="131"/>
      <c r="AB22" s="177"/>
      <c r="AC22" s="131" t="s">
        <v>220</v>
      </c>
      <c r="AD22" s="131"/>
      <c r="AE22" s="562">
        <v>0</v>
      </c>
      <c r="AF22" s="613">
        <v>0</v>
      </c>
      <c r="AG22" s="562">
        <v>0</v>
      </c>
      <c r="AH22" s="562">
        <v>0</v>
      </c>
      <c r="AI22" s="562">
        <v>0</v>
      </c>
      <c r="AJ22" s="562">
        <v>0</v>
      </c>
      <c r="AK22" s="562">
        <v>0</v>
      </c>
      <c r="AL22" s="562">
        <v>0</v>
      </c>
      <c r="AM22" s="562">
        <v>0</v>
      </c>
      <c r="AN22" s="562">
        <v>0</v>
      </c>
      <c r="AO22" s="562">
        <v>0</v>
      </c>
      <c r="AP22" s="562">
        <v>0</v>
      </c>
      <c r="AQ22" s="562">
        <v>1</v>
      </c>
    </row>
    <row r="23" spans="1:43" s="218" customFormat="1" ht="30" customHeight="1">
      <c r="A23" s="621">
        <f t="shared" si="0"/>
        <v>14</v>
      </c>
      <c r="B23" s="226"/>
      <c r="C23" s="226">
        <v>1</v>
      </c>
      <c r="D23" s="129"/>
      <c r="E23" s="129"/>
      <c r="F23" s="129"/>
      <c r="G23" s="129"/>
      <c r="H23" s="129"/>
      <c r="I23" s="129"/>
      <c r="J23" s="129"/>
      <c r="K23" s="226"/>
      <c r="L23" s="226" t="s">
        <v>1488</v>
      </c>
      <c r="M23" s="226" t="s">
        <v>1489</v>
      </c>
      <c r="N23" s="129" t="s">
        <v>1490</v>
      </c>
      <c r="O23" s="226" t="s">
        <v>222</v>
      </c>
      <c r="P23" s="226" t="s">
        <v>213</v>
      </c>
      <c r="Q23" s="621" t="s">
        <v>214</v>
      </c>
      <c r="R23" s="622"/>
      <c r="S23" s="96" t="s">
        <v>215</v>
      </c>
      <c r="T23" s="226" t="s">
        <v>1489</v>
      </c>
      <c r="U23" s="96" t="s">
        <v>223</v>
      </c>
      <c r="V23" s="204" t="s">
        <v>216</v>
      </c>
      <c r="W23" s="204" t="s">
        <v>217</v>
      </c>
      <c r="X23" s="129" t="s">
        <v>1498</v>
      </c>
      <c r="Y23" s="129" t="s">
        <v>1500</v>
      </c>
      <c r="Z23" s="621" t="s">
        <v>220</v>
      </c>
      <c r="AA23" s="129" t="s">
        <v>1505</v>
      </c>
      <c r="AB23" s="623">
        <v>5.6669999999999998</v>
      </c>
      <c r="AC23" s="623" t="s">
        <v>225</v>
      </c>
      <c r="AD23" s="129"/>
      <c r="AE23" s="613">
        <v>0</v>
      </c>
      <c r="AF23" s="613">
        <v>1</v>
      </c>
      <c r="AG23" s="613">
        <v>0</v>
      </c>
      <c r="AH23" s="613">
        <v>0</v>
      </c>
      <c r="AI23" s="613">
        <v>0</v>
      </c>
      <c r="AJ23" s="613">
        <v>0</v>
      </c>
      <c r="AK23" s="613">
        <v>0</v>
      </c>
      <c r="AL23" s="613">
        <v>0</v>
      </c>
      <c r="AM23" s="613">
        <v>0</v>
      </c>
      <c r="AN23" s="613">
        <v>0</v>
      </c>
      <c r="AO23" s="613">
        <v>0</v>
      </c>
      <c r="AP23" s="613">
        <v>0</v>
      </c>
      <c r="AQ23" s="613">
        <v>0</v>
      </c>
    </row>
    <row r="24" spans="1:43" s="218" customFormat="1" ht="30" customHeight="1">
      <c r="A24" s="621">
        <f t="shared" si="0"/>
        <v>15</v>
      </c>
      <c r="B24" s="226"/>
      <c r="C24" s="226">
        <v>1</v>
      </c>
      <c r="D24" s="129"/>
      <c r="E24" s="129"/>
      <c r="F24" s="129"/>
      <c r="G24" s="129"/>
      <c r="H24" s="129"/>
      <c r="I24" s="129"/>
      <c r="J24" s="129"/>
      <c r="K24" s="226"/>
      <c r="L24" s="226" t="s">
        <v>1488</v>
      </c>
      <c r="M24" s="226" t="s">
        <v>1489</v>
      </c>
      <c r="N24" s="129" t="s">
        <v>1491</v>
      </c>
      <c r="O24" s="226" t="s">
        <v>222</v>
      </c>
      <c r="P24" s="226" t="s">
        <v>213</v>
      </c>
      <c r="Q24" s="621" t="s">
        <v>214</v>
      </c>
      <c r="R24" s="622"/>
      <c r="S24" s="96" t="s">
        <v>215</v>
      </c>
      <c r="T24" s="226" t="s">
        <v>1489</v>
      </c>
      <c r="U24" s="96" t="s">
        <v>223</v>
      </c>
      <c r="V24" s="204" t="s">
        <v>216</v>
      </c>
      <c r="W24" s="204" t="s">
        <v>217</v>
      </c>
      <c r="X24" s="129" t="s">
        <v>1499</v>
      </c>
      <c r="Y24" s="129" t="s">
        <v>1506</v>
      </c>
      <c r="Z24" s="621" t="s">
        <v>220</v>
      </c>
      <c r="AA24" s="129" t="s">
        <v>1501</v>
      </c>
      <c r="AB24" s="623">
        <v>1.5109999999999999</v>
      </c>
      <c r="AC24" s="621" t="s">
        <v>220</v>
      </c>
      <c r="AD24" s="129"/>
      <c r="AE24" s="613">
        <v>0</v>
      </c>
      <c r="AF24" s="613">
        <v>1</v>
      </c>
      <c r="AG24" s="613">
        <v>0</v>
      </c>
      <c r="AH24" s="613">
        <v>0</v>
      </c>
      <c r="AI24" s="613">
        <v>0</v>
      </c>
      <c r="AJ24" s="613">
        <v>0</v>
      </c>
      <c r="AK24" s="613">
        <v>0</v>
      </c>
      <c r="AL24" s="613">
        <v>0</v>
      </c>
      <c r="AM24" s="613">
        <v>0</v>
      </c>
      <c r="AN24" s="613">
        <v>0</v>
      </c>
      <c r="AO24" s="613">
        <v>0</v>
      </c>
      <c r="AP24" s="613">
        <v>0</v>
      </c>
      <c r="AQ24" s="613">
        <v>0</v>
      </c>
    </row>
    <row r="25" spans="1:43" s="218" customFormat="1" ht="30" customHeight="1">
      <c r="A25" s="621">
        <f t="shared" si="0"/>
        <v>16</v>
      </c>
      <c r="B25" s="226"/>
      <c r="C25" s="226">
        <v>1</v>
      </c>
      <c r="D25" s="129"/>
      <c r="E25" s="129"/>
      <c r="F25" s="129"/>
      <c r="G25" s="129"/>
      <c r="H25" s="129"/>
      <c r="I25" s="129"/>
      <c r="J25" s="129"/>
      <c r="K25" s="226"/>
      <c r="L25" s="226" t="s">
        <v>1488</v>
      </c>
      <c r="M25" s="226" t="s">
        <v>1489</v>
      </c>
      <c r="N25" s="129" t="s">
        <v>1492</v>
      </c>
      <c r="O25" s="226" t="s">
        <v>222</v>
      </c>
      <c r="P25" s="226" t="s">
        <v>213</v>
      </c>
      <c r="Q25" s="621" t="s">
        <v>214</v>
      </c>
      <c r="R25" s="622"/>
      <c r="S25" s="96" t="s">
        <v>215</v>
      </c>
      <c r="T25" s="226" t="s">
        <v>1489</v>
      </c>
      <c r="U25" s="96" t="s">
        <v>223</v>
      </c>
      <c r="V25" s="204" t="s">
        <v>216</v>
      </c>
      <c r="W25" s="204" t="s">
        <v>217</v>
      </c>
      <c r="X25" s="129" t="s">
        <v>1499</v>
      </c>
      <c r="Y25" s="129" t="s">
        <v>1506</v>
      </c>
      <c r="Z25" s="621" t="s">
        <v>220</v>
      </c>
      <c r="AA25" s="129" t="s">
        <v>1502</v>
      </c>
      <c r="AB25" s="623">
        <v>1.038</v>
      </c>
      <c r="AC25" s="621" t="s">
        <v>220</v>
      </c>
      <c r="AD25" s="129"/>
      <c r="AE25" s="613">
        <v>0</v>
      </c>
      <c r="AF25" s="613">
        <v>1</v>
      </c>
      <c r="AG25" s="613">
        <v>0</v>
      </c>
      <c r="AH25" s="613">
        <v>0</v>
      </c>
      <c r="AI25" s="613">
        <v>0</v>
      </c>
      <c r="AJ25" s="613">
        <v>0</v>
      </c>
      <c r="AK25" s="613">
        <v>0</v>
      </c>
      <c r="AL25" s="613">
        <v>0</v>
      </c>
      <c r="AM25" s="613">
        <v>0</v>
      </c>
      <c r="AN25" s="613">
        <v>0</v>
      </c>
      <c r="AO25" s="613">
        <v>0</v>
      </c>
      <c r="AP25" s="613">
        <v>0</v>
      </c>
      <c r="AQ25" s="613">
        <v>0</v>
      </c>
    </row>
    <row r="26" spans="1:43" s="218" customFormat="1" ht="30" customHeight="1">
      <c r="A26" s="621">
        <f t="shared" si="0"/>
        <v>17</v>
      </c>
      <c r="B26" s="226"/>
      <c r="C26" s="226">
        <v>1</v>
      </c>
      <c r="D26" s="129"/>
      <c r="E26" s="129"/>
      <c r="F26" s="129"/>
      <c r="G26" s="129"/>
      <c r="H26" s="129"/>
      <c r="I26" s="129"/>
      <c r="J26" s="129"/>
      <c r="K26" s="226"/>
      <c r="L26" s="226" t="s">
        <v>1488</v>
      </c>
      <c r="M26" s="226" t="s">
        <v>1489</v>
      </c>
      <c r="N26" s="129" t="s">
        <v>1493</v>
      </c>
      <c r="O26" s="226" t="s">
        <v>222</v>
      </c>
      <c r="P26" s="226" t="s">
        <v>213</v>
      </c>
      <c r="Q26" s="621" t="s">
        <v>214</v>
      </c>
      <c r="R26" s="622"/>
      <c r="S26" s="96" t="s">
        <v>215</v>
      </c>
      <c r="T26" s="226" t="s">
        <v>1489</v>
      </c>
      <c r="U26" s="96" t="s">
        <v>223</v>
      </c>
      <c r="V26" s="204" t="s">
        <v>216</v>
      </c>
      <c r="W26" s="204" t="s">
        <v>217</v>
      </c>
      <c r="X26" s="129" t="s">
        <v>1499</v>
      </c>
      <c r="Y26" s="129" t="s">
        <v>1506</v>
      </c>
      <c r="Z26" s="621" t="s">
        <v>220</v>
      </c>
      <c r="AA26" s="129" t="s">
        <v>1503</v>
      </c>
      <c r="AB26" s="623">
        <v>1.26</v>
      </c>
      <c r="AC26" s="621" t="s">
        <v>220</v>
      </c>
      <c r="AD26" s="129"/>
      <c r="AE26" s="613">
        <v>0</v>
      </c>
      <c r="AF26" s="613">
        <v>1</v>
      </c>
      <c r="AG26" s="613">
        <v>0</v>
      </c>
      <c r="AH26" s="613">
        <v>0</v>
      </c>
      <c r="AI26" s="613">
        <v>0</v>
      </c>
      <c r="AJ26" s="613">
        <v>0</v>
      </c>
      <c r="AK26" s="613">
        <v>0</v>
      </c>
      <c r="AL26" s="613">
        <v>0</v>
      </c>
      <c r="AM26" s="613">
        <v>0</v>
      </c>
      <c r="AN26" s="613">
        <v>0</v>
      </c>
      <c r="AO26" s="613">
        <v>0</v>
      </c>
      <c r="AP26" s="613">
        <v>0</v>
      </c>
      <c r="AQ26" s="613">
        <v>0</v>
      </c>
    </row>
    <row r="27" spans="1:43" s="218" customFormat="1" ht="30" customHeight="1">
      <c r="A27" s="621">
        <f t="shared" si="0"/>
        <v>18</v>
      </c>
      <c r="B27" s="226"/>
      <c r="C27" s="226">
        <v>1</v>
      </c>
      <c r="D27" s="129"/>
      <c r="E27" s="129"/>
      <c r="F27" s="129"/>
      <c r="G27" s="129"/>
      <c r="H27" s="129"/>
      <c r="I27" s="129"/>
      <c r="J27" s="129"/>
      <c r="K27" s="226"/>
      <c r="L27" s="226" t="s">
        <v>1488</v>
      </c>
      <c r="M27" s="226" t="s">
        <v>1489</v>
      </c>
      <c r="N27" s="129" t="s">
        <v>1494</v>
      </c>
      <c r="O27" s="226" t="s">
        <v>222</v>
      </c>
      <c r="P27" s="226" t="s">
        <v>213</v>
      </c>
      <c r="Q27" s="621" t="s">
        <v>214</v>
      </c>
      <c r="R27" s="622"/>
      <c r="S27" s="96" t="s">
        <v>215</v>
      </c>
      <c r="T27" s="226" t="s">
        <v>1489</v>
      </c>
      <c r="U27" s="96" t="s">
        <v>223</v>
      </c>
      <c r="V27" s="204" t="s">
        <v>216</v>
      </c>
      <c r="W27" s="204" t="s">
        <v>217</v>
      </c>
      <c r="X27" s="129" t="s">
        <v>1499</v>
      </c>
      <c r="Y27" s="129" t="s">
        <v>1506</v>
      </c>
      <c r="Z27" s="621" t="s">
        <v>220</v>
      </c>
      <c r="AA27" s="129" t="s">
        <v>1504</v>
      </c>
      <c r="AB27" s="623">
        <v>1.83</v>
      </c>
      <c r="AC27" s="621" t="s">
        <v>220</v>
      </c>
      <c r="AD27" s="129"/>
      <c r="AE27" s="613">
        <v>0</v>
      </c>
      <c r="AF27" s="613">
        <v>1</v>
      </c>
      <c r="AG27" s="613">
        <v>0</v>
      </c>
      <c r="AH27" s="613">
        <v>0</v>
      </c>
      <c r="AI27" s="613">
        <v>0</v>
      </c>
      <c r="AJ27" s="613">
        <v>0</v>
      </c>
      <c r="AK27" s="613">
        <v>0</v>
      </c>
      <c r="AL27" s="613">
        <v>0</v>
      </c>
      <c r="AM27" s="613">
        <v>0</v>
      </c>
      <c r="AN27" s="613">
        <v>0</v>
      </c>
      <c r="AO27" s="613">
        <v>0</v>
      </c>
      <c r="AP27" s="613">
        <v>0</v>
      </c>
      <c r="AQ27" s="613">
        <v>0</v>
      </c>
    </row>
    <row r="28" spans="1:43" s="218" customFormat="1" ht="30" customHeight="1">
      <c r="A28" s="621">
        <f t="shared" si="0"/>
        <v>19</v>
      </c>
      <c r="B28" s="226"/>
      <c r="C28" s="226">
        <v>1</v>
      </c>
      <c r="D28" s="129"/>
      <c r="E28" s="129"/>
      <c r="F28" s="129"/>
      <c r="G28" s="129"/>
      <c r="H28" s="129"/>
      <c r="I28" s="129"/>
      <c r="J28" s="129"/>
      <c r="K28" s="226"/>
      <c r="L28" s="226" t="s">
        <v>1497</v>
      </c>
      <c r="M28" s="226" t="s">
        <v>1495</v>
      </c>
      <c r="N28" s="226" t="s">
        <v>1496</v>
      </c>
      <c r="O28" s="226" t="s">
        <v>222</v>
      </c>
      <c r="P28" s="226" t="s">
        <v>213</v>
      </c>
      <c r="Q28" s="621" t="s">
        <v>214</v>
      </c>
      <c r="R28" s="622"/>
      <c r="S28" s="96" t="s">
        <v>215</v>
      </c>
      <c r="T28" s="226" t="s">
        <v>1495</v>
      </c>
      <c r="U28" s="96" t="s">
        <v>223</v>
      </c>
      <c r="V28" s="204" t="s">
        <v>216</v>
      </c>
      <c r="W28" s="204" t="s">
        <v>217</v>
      </c>
      <c r="X28" s="621" t="s">
        <v>220</v>
      </c>
      <c r="Y28" s="621" t="s">
        <v>220</v>
      </c>
      <c r="Z28" s="621" t="s">
        <v>220</v>
      </c>
      <c r="AA28" s="129" t="s">
        <v>1497</v>
      </c>
      <c r="AB28" s="623">
        <v>7.0000000000000001E-3</v>
      </c>
      <c r="AC28" s="621" t="s">
        <v>220</v>
      </c>
      <c r="AD28" s="129"/>
      <c r="AE28" s="613">
        <v>0</v>
      </c>
      <c r="AF28" s="613">
        <v>4</v>
      </c>
      <c r="AG28" s="613">
        <v>0</v>
      </c>
      <c r="AH28" s="613">
        <v>0</v>
      </c>
      <c r="AI28" s="613">
        <v>0</v>
      </c>
      <c r="AJ28" s="613">
        <v>0</v>
      </c>
      <c r="AK28" s="613">
        <v>0</v>
      </c>
      <c r="AL28" s="613">
        <v>0</v>
      </c>
      <c r="AM28" s="613">
        <v>0</v>
      </c>
      <c r="AN28" s="613">
        <v>0</v>
      </c>
      <c r="AO28" s="613">
        <v>0</v>
      </c>
      <c r="AP28" s="613">
        <v>0</v>
      </c>
      <c r="AQ28" s="613">
        <v>0</v>
      </c>
    </row>
    <row r="29" spans="1:43" s="217" customFormat="1" ht="30" customHeight="1">
      <c r="A29" s="558">
        <f t="shared" si="0"/>
        <v>20</v>
      </c>
      <c r="B29" s="559"/>
      <c r="C29" s="559">
        <v>1</v>
      </c>
      <c r="D29" s="131"/>
      <c r="E29" s="131"/>
      <c r="F29" s="131"/>
      <c r="G29" s="131"/>
      <c r="H29" s="131"/>
      <c r="I29" s="131"/>
      <c r="J29" s="131"/>
      <c r="K29" s="559"/>
      <c r="L29" s="559" t="s">
        <v>4</v>
      </c>
      <c r="M29" s="559" t="s">
        <v>148</v>
      </c>
      <c r="N29" s="131" t="s">
        <v>147</v>
      </c>
      <c r="O29" s="559" t="s">
        <v>222</v>
      </c>
      <c r="P29" s="559" t="s">
        <v>213</v>
      </c>
      <c r="Q29" s="558" t="s">
        <v>214</v>
      </c>
      <c r="R29" s="561"/>
      <c r="S29" s="90" t="s">
        <v>215</v>
      </c>
      <c r="T29" s="559" t="s">
        <v>148</v>
      </c>
      <c r="U29" s="90" t="s">
        <v>223</v>
      </c>
      <c r="V29" s="169" t="s">
        <v>216</v>
      </c>
      <c r="W29" s="169" t="s">
        <v>217</v>
      </c>
      <c r="X29" s="131" t="s">
        <v>218</v>
      </c>
      <c r="Y29" s="131" t="s">
        <v>219</v>
      </c>
      <c r="Z29" s="558" t="s">
        <v>220</v>
      </c>
      <c r="AA29" s="131" t="s">
        <v>224</v>
      </c>
      <c r="AB29" s="177">
        <v>0.36599999999999999</v>
      </c>
      <c r="AC29" s="177" t="s">
        <v>225</v>
      </c>
      <c r="AD29" s="131"/>
      <c r="AE29" s="562">
        <v>1</v>
      </c>
      <c r="AF29" s="613">
        <v>1</v>
      </c>
      <c r="AG29" s="562">
        <v>1</v>
      </c>
      <c r="AH29" s="562">
        <v>1</v>
      </c>
      <c r="AI29" s="562">
        <v>1</v>
      </c>
      <c r="AJ29" s="562">
        <v>1</v>
      </c>
      <c r="AK29" s="562">
        <v>1</v>
      </c>
      <c r="AL29" s="562">
        <v>1</v>
      </c>
      <c r="AM29" s="562">
        <v>1</v>
      </c>
      <c r="AN29" s="562">
        <v>1</v>
      </c>
      <c r="AO29" s="562">
        <v>1</v>
      </c>
      <c r="AP29" s="562">
        <v>1</v>
      </c>
      <c r="AQ29" s="562">
        <v>1</v>
      </c>
    </row>
    <row r="30" spans="1:43" s="217" customFormat="1" ht="30" customHeight="1">
      <c r="A30" s="558">
        <f t="shared" si="0"/>
        <v>21</v>
      </c>
      <c r="B30" s="559"/>
      <c r="C30" s="559">
        <v>1</v>
      </c>
      <c r="D30" s="131"/>
      <c r="E30" s="131"/>
      <c r="F30" s="131"/>
      <c r="G30" s="131"/>
      <c r="H30" s="131"/>
      <c r="I30" s="131"/>
      <c r="J30" s="131"/>
      <c r="K30" s="131"/>
      <c r="L30" s="559"/>
      <c r="M30" s="559" t="s">
        <v>226</v>
      </c>
      <c r="N30" s="131" t="s">
        <v>227</v>
      </c>
      <c r="O30" s="563" t="s">
        <v>230</v>
      </c>
      <c r="P30" s="559" t="s">
        <v>213</v>
      </c>
      <c r="Q30" s="558" t="s">
        <v>214</v>
      </c>
      <c r="R30" s="561"/>
      <c r="S30" s="90" t="s">
        <v>215</v>
      </c>
      <c r="T30" s="559" t="s">
        <v>220</v>
      </c>
      <c r="U30" s="90" t="s">
        <v>223</v>
      </c>
      <c r="V30" s="558" t="s">
        <v>217</v>
      </c>
      <c r="W30" s="169" t="s">
        <v>216</v>
      </c>
      <c r="X30" s="131" t="s">
        <v>228</v>
      </c>
      <c r="Y30" s="131" t="s">
        <v>220</v>
      </c>
      <c r="Z30" s="131" t="s">
        <v>220</v>
      </c>
      <c r="AA30" s="177" t="s">
        <v>229</v>
      </c>
      <c r="AB30" s="177">
        <v>1E-3</v>
      </c>
      <c r="AC30" s="177" t="s">
        <v>220</v>
      </c>
      <c r="AD30" s="177"/>
      <c r="AE30" s="562">
        <v>4</v>
      </c>
      <c r="AF30" s="613">
        <v>4</v>
      </c>
      <c r="AG30" s="562">
        <v>4</v>
      </c>
      <c r="AH30" s="562">
        <v>4</v>
      </c>
      <c r="AI30" s="562">
        <v>4</v>
      </c>
      <c r="AJ30" s="562">
        <v>4</v>
      </c>
      <c r="AK30" s="562">
        <v>4</v>
      </c>
      <c r="AL30" s="562">
        <v>4</v>
      </c>
      <c r="AM30" s="562">
        <v>4</v>
      </c>
      <c r="AN30" s="562">
        <v>4</v>
      </c>
      <c r="AO30" s="562">
        <v>4</v>
      </c>
      <c r="AP30" s="562">
        <v>4</v>
      </c>
      <c r="AQ30" s="562">
        <v>4</v>
      </c>
    </row>
    <row r="31" spans="1:43" s="363" customFormat="1" ht="24" customHeight="1">
      <c r="A31" s="564">
        <f t="shared" si="0"/>
        <v>22</v>
      </c>
      <c r="B31" s="565"/>
      <c r="C31" s="565">
        <v>1</v>
      </c>
      <c r="D31" s="26"/>
      <c r="E31" s="26"/>
      <c r="F31" s="26"/>
      <c r="G31" s="26"/>
      <c r="H31" s="26"/>
      <c r="I31" s="26"/>
      <c r="J31" s="26"/>
      <c r="K31" s="565"/>
      <c r="L31" s="566"/>
      <c r="M31" s="565" t="s">
        <v>1477</v>
      </c>
      <c r="N31" s="26" t="s">
        <v>1478</v>
      </c>
      <c r="O31" s="565" t="s">
        <v>1479</v>
      </c>
      <c r="P31" s="565" t="s">
        <v>1480</v>
      </c>
      <c r="Q31" s="564" t="s">
        <v>1481</v>
      </c>
      <c r="R31" s="567"/>
      <c r="S31" s="94" t="s">
        <v>1482</v>
      </c>
      <c r="T31" s="565" t="s">
        <v>1477</v>
      </c>
      <c r="U31" s="94" t="s">
        <v>1482</v>
      </c>
      <c r="V31" s="91" t="s">
        <v>1483</v>
      </c>
      <c r="W31" s="91" t="s">
        <v>1484</v>
      </c>
      <c r="X31" s="26" t="s">
        <v>1479</v>
      </c>
      <c r="Y31" s="26" t="s">
        <v>1485</v>
      </c>
      <c r="Z31" s="564" t="s">
        <v>1486</v>
      </c>
      <c r="AA31" s="293" t="s">
        <v>1487</v>
      </c>
      <c r="AB31" s="131">
        <v>1E-3</v>
      </c>
      <c r="AC31" s="293" t="s">
        <v>1486</v>
      </c>
      <c r="AD31" s="131">
        <v>1E-3</v>
      </c>
      <c r="AE31" s="562">
        <v>1</v>
      </c>
      <c r="AF31" s="613">
        <v>1</v>
      </c>
      <c r="AG31" s="562">
        <v>1</v>
      </c>
      <c r="AH31" s="562">
        <v>1</v>
      </c>
      <c r="AI31" s="562">
        <v>1</v>
      </c>
      <c r="AJ31" s="562">
        <v>1</v>
      </c>
      <c r="AK31" s="562">
        <v>1</v>
      </c>
      <c r="AL31" s="562">
        <v>1</v>
      </c>
      <c r="AM31" s="562">
        <v>1</v>
      </c>
      <c r="AN31" s="562">
        <v>1</v>
      </c>
      <c r="AO31" s="562">
        <v>1</v>
      </c>
      <c r="AP31" s="562">
        <v>1</v>
      </c>
      <c r="AQ31" s="562">
        <v>1</v>
      </c>
    </row>
    <row r="32" spans="1:43" s="217" customFormat="1" ht="30" customHeight="1">
      <c r="A32" s="558">
        <f t="shared" si="0"/>
        <v>23</v>
      </c>
      <c r="B32" s="559"/>
      <c r="C32" s="559">
        <v>1</v>
      </c>
      <c r="D32" s="131"/>
      <c r="E32" s="131"/>
      <c r="F32" s="131"/>
      <c r="G32" s="131"/>
      <c r="H32" s="131"/>
      <c r="I32" s="131"/>
      <c r="J32" s="131"/>
      <c r="K32" s="131"/>
      <c r="L32" s="559"/>
      <c r="M32" s="559" t="s">
        <v>1408</v>
      </c>
      <c r="N32" s="131" t="s">
        <v>232</v>
      </c>
      <c r="O32" s="559" t="s">
        <v>222</v>
      </c>
      <c r="P32" s="559" t="s">
        <v>213</v>
      </c>
      <c r="Q32" s="558" t="s">
        <v>214</v>
      </c>
      <c r="R32" s="561"/>
      <c r="S32" s="90" t="s">
        <v>215</v>
      </c>
      <c r="T32" s="559" t="s">
        <v>231</v>
      </c>
      <c r="U32" s="90" t="s">
        <v>223</v>
      </c>
      <c r="V32" s="558" t="s">
        <v>217</v>
      </c>
      <c r="W32" s="169" t="s">
        <v>216</v>
      </c>
      <c r="X32" s="131" t="s">
        <v>218</v>
      </c>
      <c r="Y32" s="131" t="s">
        <v>220</v>
      </c>
      <c r="Z32" s="131" t="s">
        <v>220</v>
      </c>
      <c r="AA32" s="177" t="s">
        <v>233</v>
      </c>
      <c r="AB32" s="177">
        <v>17.4756</v>
      </c>
      <c r="AC32" s="177" t="s">
        <v>220</v>
      </c>
      <c r="AD32" s="131"/>
      <c r="AE32" s="562">
        <v>1</v>
      </c>
      <c r="AF32" s="613">
        <v>0</v>
      </c>
      <c r="AG32" s="562">
        <v>1</v>
      </c>
      <c r="AH32" s="562">
        <v>1</v>
      </c>
      <c r="AI32" s="562">
        <v>1</v>
      </c>
      <c r="AJ32" s="562">
        <v>1</v>
      </c>
      <c r="AK32" s="562">
        <v>1</v>
      </c>
      <c r="AL32" s="562">
        <v>1</v>
      </c>
      <c r="AM32" s="562">
        <v>1</v>
      </c>
      <c r="AN32" s="562">
        <v>1</v>
      </c>
      <c r="AO32" s="562">
        <v>1</v>
      </c>
      <c r="AP32" s="562">
        <v>1</v>
      </c>
      <c r="AQ32" s="562">
        <v>1</v>
      </c>
    </row>
    <row r="33" spans="1:43" s="218" customFormat="1" ht="30" customHeight="1">
      <c r="A33" s="621">
        <f t="shared" si="0"/>
        <v>24</v>
      </c>
      <c r="B33" s="226"/>
      <c r="C33" s="226">
        <v>1</v>
      </c>
      <c r="D33" s="129"/>
      <c r="E33" s="129"/>
      <c r="F33" s="129"/>
      <c r="G33" s="129"/>
      <c r="H33" s="129"/>
      <c r="I33" s="129"/>
      <c r="J33" s="129"/>
      <c r="K33" s="129"/>
      <c r="L33" s="226" t="s">
        <v>1488</v>
      </c>
      <c r="M33" s="226" t="s">
        <v>1489</v>
      </c>
      <c r="N33" s="129" t="s">
        <v>232</v>
      </c>
      <c r="O33" s="226" t="s">
        <v>222</v>
      </c>
      <c r="P33" s="226" t="s">
        <v>213</v>
      </c>
      <c r="Q33" s="621" t="s">
        <v>214</v>
      </c>
      <c r="R33" s="622"/>
      <c r="S33" s="96" t="s">
        <v>215</v>
      </c>
      <c r="T33" s="226" t="s">
        <v>231</v>
      </c>
      <c r="U33" s="96" t="s">
        <v>223</v>
      </c>
      <c r="V33" s="621" t="s">
        <v>217</v>
      </c>
      <c r="W33" s="204" t="s">
        <v>216</v>
      </c>
      <c r="X33" s="129" t="s">
        <v>218</v>
      </c>
      <c r="Y33" s="129" t="s">
        <v>220</v>
      </c>
      <c r="Z33" s="129" t="s">
        <v>220</v>
      </c>
      <c r="AA33" s="623" t="s">
        <v>233</v>
      </c>
      <c r="AB33" s="623">
        <v>17.4756</v>
      </c>
      <c r="AC33" s="623" t="s">
        <v>220</v>
      </c>
      <c r="AD33" s="129"/>
      <c r="AE33" s="613">
        <v>0</v>
      </c>
      <c r="AF33" s="613">
        <v>1</v>
      </c>
      <c r="AG33" s="613">
        <v>0</v>
      </c>
      <c r="AH33" s="613">
        <v>0</v>
      </c>
      <c r="AI33" s="613">
        <v>0</v>
      </c>
      <c r="AJ33" s="613">
        <v>0</v>
      </c>
      <c r="AK33" s="613">
        <v>0</v>
      </c>
      <c r="AL33" s="613">
        <v>0</v>
      </c>
      <c r="AM33" s="613">
        <v>0</v>
      </c>
      <c r="AN33" s="613">
        <v>0</v>
      </c>
      <c r="AO33" s="613">
        <v>0</v>
      </c>
      <c r="AP33" s="613">
        <v>0</v>
      </c>
      <c r="AQ33" s="613">
        <v>0</v>
      </c>
    </row>
    <row r="34" spans="1:43" s="217" customFormat="1" ht="30" customHeight="1">
      <c r="A34" s="558">
        <f t="shared" si="0"/>
        <v>25</v>
      </c>
      <c r="B34" s="558"/>
      <c r="C34" s="558">
        <v>1</v>
      </c>
      <c r="D34" s="558"/>
      <c r="E34" s="558"/>
      <c r="F34" s="558"/>
      <c r="G34" s="558"/>
      <c r="H34" s="558"/>
      <c r="I34" s="558"/>
      <c r="J34" s="558"/>
      <c r="K34" s="558"/>
      <c r="L34" s="558"/>
      <c r="M34" s="558" t="s">
        <v>235</v>
      </c>
      <c r="N34" s="131" t="s">
        <v>236</v>
      </c>
      <c r="O34" s="558" t="s">
        <v>222</v>
      </c>
      <c r="P34" s="131"/>
      <c r="Q34" s="558" t="s">
        <v>214</v>
      </c>
      <c r="R34" s="169"/>
      <c r="S34" s="90" t="s">
        <v>215</v>
      </c>
      <c r="T34" s="558" t="s">
        <v>235</v>
      </c>
      <c r="U34" s="90" t="s">
        <v>223</v>
      </c>
      <c r="V34" s="558" t="s">
        <v>217</v>
      </c>
      <c r="W34" s="169" t="s">
        <v>216</v>
      </c>
      <c r="X34" s="131" t="s">
        <v>218</v>
      </c>
      <c r="Y34" s="558" t="s">
        <v>219</v>
      </c>
      <c r="Z34" s="558" t="s">
        <v>220</v>
      </c>
      <c r="AA34" s="558" t="s">
        <v>237</v>
      </c>
      <c r="AB34" s="568">
        <v>2.1059999999999999</v>
      </c>
      <c r="AC34" s="169" t="s">
        <v>220</v>
      </c>
      <c r="AD34" s="169"/>
      <c r="AE34" s="183" t="s">
        <v>238</v>
      </c>
      <c r="AF34" s="184" t="s">
        <v>238</v>
      </c>
      <c r="AG34" s="183" t="s">
        <v>238</v>
      </c>
      <c r="AH34" s="183" t="s">
        <v>238</v>
      </c>
      <c r="AI34" s="183" t="s">
        <v>238</v>
      </c>
      <c r="AJ34" s="183" t="s">
        <v>238</v>
      </c>
      <c r="AK34" s="183" t="s">
        <v>238</v>
      </c>
      <c r="AL34" s="183" t="s">
        <v>238</v>
      </c>
      <c r="AM34" s="183" t="s">
        <v>238</v>
      </c>
      <c r="AN34" s="183" t="s">
        <v>238</v>
      </c>
      <c r="AO34" s="183" t="s">
        <v>238</v>
      </c>
      <c r="AP34" s="183" t="s">
        <v>238</v>
      </c>
      <c r="AQ34" s="183" t="s">
        <v>238</v>
      </c>
    </row>
    <row r="35" spans="1:43" s="217" customFormat="1" ht="30" customHeight="1">
      <c r="A35" s="558">
        <f t="shared" si="0"/>
        <v>26</v>
      </c>
      <c r="B35" s="558"/>
      <c r="C35" s="558">
        <v>1</v>
      </c>
      <c r="D35" s="558"/>
      <c r="E35" s="558"/>
      <c r="F35" s="558"/>
      <c r="G35" s="558"/>
      <c r="H35" s="558"/>
      <c r="I35" s="558"/>
      <c r="J35" s="558"/>
      <c r="K35" s="558"/>
      <c r="L35" s="558"/>
      <c r="M35" s="559" t="s">
        <v>239</v>
      </c>
      <c r="N35" s="559" t="s">
        <v>240</v>
      </c>
      <c r="O35" s="563" t="s">
        <v>1360</v>
      </c>
      <c r="P35" s="559" t="s">
        <v>213</v>
      </c>
      <c r="Q35" s="558" t="s">
        <v>214</v>
      </c>
      <c r="R35" s="559"/>
      <c r="S35" s="90" t="s">
        <v>215</v>
      </c>
      <c r="T35" s="559" t="s">
        <v>220</v>
      </c>
      <c r="U35" s="90" t="s">
        <v>223</v>
      </c>
      <c r="V35" s="558" t="s">
        <v>217</v>
      </c>
      <c r="W35" s="169" t="s">
        <v>216</v>
      </c>
      <c r="X35" s="131" t="s">
        <v>228</v>
      </c>
      <c r="Y35" s="558" t="s">
        <v>220</v>
      </c>
      <c r="Z35" s="558" t="s">
        <v>220</v>
      </c>
      <c r="AA35" s="558" t="s">
        <v>241</v>
      </c>
      <c r="AB35" s="568">
        <v>2.5999999999999999E-2</v>
      </c>
      <c r="AC35" s="90" t="s">
        <v>220</v>
      </c>
      <c r="AD35" s="90"/>
      <c r="AE35" s="183" t="s">
        <v>242</v>
      </c>
      <c r="AF35" s="184" t="s">
        <v>242</v>
      </c>
      <c r="AG35" s="183" t="s">
        <v>242</v>
      </c>
      <c r="AH35" s="183" t="s">
        <v>242</v>
      </c>
      <c r="AI35" s="183" t="s">
        <v>242</v>
      </c>
      <c r="AJ35" s="183" t="s">
        <v>242</v>
      </c>
      <c r="AK35" s="183" t="s">
        <v>242</v>
      </c>
      <c r="AL35" s="183" t="s">
        <v>242</v>
      </c>
      <c r="AM35" s="183" t="s">
        <v>242</v>
      </c>
      <c r="AN35" s="183" t="s">
        <v>242</v>
      </c>
      <c r="AO35" s="183" t="s">
        <v>242</v>
      </c>
      <c r="AP35" s="183" t="s">
        <v>242</v>
      </c>
      <c r="AQ35" s="183" t="s">
        <v>242</v>
      </c>
    </row>
    <row r="36" spans="1:43" s="217" customFormat="1" ht="30" customHeight="1">
      <c r="A36" s="558">
        <f t="shared" si="0"/>
        <v>27</v>
      </c>
      <c r="B36" s="558"/>
      <c r="C36" s="558">
        <v>1</v>
      </c>
      <c r="D36" s="558"/>
      <c r="E36" s="558"/>
      <c r="F36" s="558"/>
      <c r="G36" s="558"/>
      <c r="H36" s="558"/>
      <c r="I36" s="558"/>
      <c r="J36" s="558"/>
      <c r="K36" s="558"/>
      <c r="L36" s="558"/>
      <c r="M36" s="559" t="s">
        <v>243</v>
      </c>
      <c r="N36" s="559" t="s">
        <v>115</v>
      </c>
      <c r="O36" s="559" t="s">
        <v>228</v>
      </c>
      <c r="P36" s="559" t="s">
        <v>244</v>
      </c>
      <c r="Q36" s="558" t="s">
        <v>214</v>
      </c>
      <c r="R36" s="559"/>
      <c r="S36" s="90" t="s">
        <v>215</v>
      </c>
      <c r="T36" s="559" t="s">
        <v>220</v>
      </c>
      <c r="U36" s="90" t="s">
        <v>223</v>
      </c>
      <c r="V36" s="558" t="s">
        <v>217</v>
      </c>
      <c r="W36" s="169" t="s">
        <v>216</v>
      </c>
      <c r="X36" s="131" t="s">
        <v>228</v>
      </c>
      <c r="Y36" s="558" t="s">
        <v>220</v>
      </c>
      <c r="Z36" s="558" t="s">
        <v>220</v>
      </c>
      <c r="AA36" s="558" t="s">
        <v>245</v>
      </c>
      <c r="AB36" s="568">
        <v>4.0000000000000001E-3</v>
      </c>
      <c r="AC36" s="90" t="s">
        <v>220</v>
      </c>
      <c r="AD36" s="90"/>
      <c r="AE36" s="183" t="s">
        <v>242</v>
      </c>
      <c r="AF36" s="184" t="s">
        <v>242</v>
      </c>
      <c r="AG36" s="183" t="s">
        <v>242</v>
      </c>
      <c r="AH36" s="183" t="s">
        <v>242</v>
      </c>
      <c r="AI36" s="183" t="s">
        <v>242</v>
      </c>
      <c r="AJ36" s="183" t="s">
        <v>242</v>
      </c>
      <c r="AK36" s="183" t="s">
        <v>242</v>
      </c>
      <c r="AL36" s="183" t="s">
        <v>242</v>
      </c>
      <c r="AM36" s="183" t="s">
        <v>242</v>
      </c>
      <c r="AN36" s="183" t="s">
        <v>242</v>
      </c>
      <c r="AO36" s="183" t="s">
        <v>242</v>
      </c>
      <c r="AP36" s="183" t="s">
        <v>242</v>
      </c>
      <c r="AQ36" s="183" t="s">
        <v>242</v>
      </c>
    </row>
    <row r="37" spans="1:43" s="217" customFormat="1" ht="30" customHeight="1">
      <c r="A37" s="558">
        <f t="shared" si="0"/>
        <v>28</v>
      </c>
      <c r="B37" s="558"/>
      <c r="C37" s="558">
        <v>1</v>
      </c>
      <c r="D37" s="558"/>
      <c r="E37" s="558"/>
      <c r="F37" s="558"/>
      <c r="G37" s="558"/>
      <c r="H37" s="558"/>
      <c r="I37" s="558"/>
      <c r="J37" s="558"/>
      <c r="K37" s="558"/>
      <c r="L37" s="558"/>
      <c r="M37" s="559" t="s">
        <v>246</v>
      </c>
      <c r="N37" s="559" t="s">
        <v>122</v>
      </c>
      <c r="O37" s="559" t="s">
        <v>228</v>
      </c>
      <c r="P37" s="559" t="s">
        <v>244</v>
      </c>
      <c r="Q37" s="558" t="s">
        <v>214</v>
      </c>
      <c r="R37" s="559"/>
      <c r="S37" s="90" t="s">
        <v>215</v>
      </c>
      <c r="T37" s="559" t="s">
        <v>220</v>
      </c>
      <c r="U37" s="90" t="s">
        <v>223</v>
      </c>
      <c r="V37" s="558" t="s">
        <v>217</v>
      </c>
      <c r="W37" s="169" t="s">
        <v>216</v>
      </c>
      <c r="X37" s="131" t="s">
        <v>228</v>
      </c>
      <c r="Y37" s="558" t="s">
        <v>220</v>
      </c>
      <c r="Z37" s="558" t="s">
        <v>220</v>
      </c>
      <c r="AA37" s="558" t="s">
        <v>247</v>
      </c>
      <c r="AB37" s="568">
        <v>6.0000000000000001E-3</v>
      </c>
      <c r="AC37" s="90" t="s">
        <v>220</v>
      </c>
      <c r="AD37" s="90"/>
      <c r="AE37" s="183" t="s">
        <v>242</v>
      </c>
      <c r="AF37" s="184" t="s">
        <v>242</v>
      </c>
      <c r="AG37" s="183" t="s">
        <v>242</v>
      </c>
      <c r="AH37" s="183" t="s">
        <v>242</v>
      </c>
      <c r="AI37" s="183" t="s">
        <v>242</v>
      </c>
      <c r="AJ37" s="183" t="s">
        <v>242</v>
      </c>
      <c r="AK37" s="183" t="s">
        <v>242</v>
      </c>
      <c r="AL37" s="183" t="s">
        <v>242</v>
      </c>
      <c r="AM37" s="183" t="s">
        <v>242</v>
      </c>
      <c r="AN37" s="183" t="s">
        <v>242</v>
      </c>
      <c r="AO37" s="183" t="s">
        <v>242</v>
      </c>
      <c r="AP37" s="183" t="s">
        <v>242</v>
      </c>
      <c r="AQ37" s="183" t="s">
        <v>242</v>
      </c>
    </row>
    <row r="38" spans="1:43" ht="30" customHeight="1">
      <c r="A38" s="558">
        <f t="shared" si="0"/>
        <v>29</v>
      </c>
      <c r="B38" s="558"/>
      <c r="C38" s="558">
        <v>1</v>
      </c>
      <c r="D38" s="558"/>
      <c r="E38" s="558"/>
      <c r="F38" s="558"/>
      <c r="G38" s="558"/>
      <c r="H38" s="558"/>
      <c r="I38" s="558"/>
      <c r="J38" s="558"/>
      <c r="K38" s="558"/>
      <c r="L38" s="131"/>
      <c r="M38" s="558" t="s">
        <v>248</v>
      </c>
      <c r="N38" s="131" t="s">
        <v>249</v>
      </c>
      <c r="O38" s="131" t="s">
        <v>222</v>
      </c>
      <c r="P38" s="90" t="s">
        <v>250</v>
      </c>
      <c r="Q38" s="558" t="s">
        <v>214</v>
      </c>
      <c r="R38" s="169"/>
      <c r="S38" s="90" t="s">
        <v>215</v>
      </c>
      <c r="T38" s="558" t="s">
        <v>220</v>
      </c>
      <c r="U38" s="90" t="s">
        <v>223</v>
      </c>
      <c r="V38" s="169" t="s">
        <v>216</v>
      </c>
      <c r="W38" s="169" t="s">
        <v>217</v>
      </c>
      <c r="X38" s="131" t="s">
        <v>218</v>
      </c>
      <c r="Y38" s="558" t="s">
        <v>219</v>
      </c>
      <c r="Z38" s="558" t="s">
        <v>220</v>
      </c>
      <c r="AA38" s="558"/>
      <c r="AB38" s="569" t="s">
        <v>220</v>
      </c>
      <c r="AC38" s="90" t="s">
        <v>220</v>
      </c>
      <c r="AD38" s="90"/>
      <c r="AE38" s="183">
        <v>1</v>
      </c>
      <c r="AF38" s="184">
        <v>1</v>
      </c>
      <c r="AG38" s="183">
        <v>1</v>
      </c>
      <c r="AH38" s="183">
        <v>0</v>
      </c>
      <c r="AI38" s="183">
        <v>1</v>
      </c>
      <c r="AJ38" s="183">
        <v>0</v>
      </c>
      <c r="AK38" s="183">
        <v>0</v>
      </c>
      <c r="AL38" s="183">
        <v>1</v>
      </c>
      <c r="AM38" s="183">
        <v>0</v>
      </c>
      <c r="AN38" s="183">
        <v>0</v>
      </c>
      <c r="AO38" s="183">
        <v>0</v>
      </c>
      <c r="AP38" s="183">
        <v>0</v>
      </c>
      <c r="AQ38" s="183">
        <v>0</v>
      </c>
    </row>
    <row r="39" spans="1:43" ht="30" customHeight="1">
      <c r="A39" s="558">
        <f t="shared" si="0"/>
        <v>30</v>
      </c>
      <c r="B39" s="558"/>
      <c r="C39" s="558">
        <v>1</v>
      </c>
      <c r="D39" s="558"/>
      <c r="E39" s="558"/>
      <c r="F39" s="558"/>
      <c r="G39" s="558"/>
      <c r="H39" s="558"/>
      <c r="I39" s="558"/>
      <c r="J39" s="558"/>
      <c r="K39" s="558"/>
      <c r="L39" s="131"/>
      <c r="M39" s="570" t="s">
        <v>434</v>
      </c>
      <c r="N39" s="131" t="s">
        <v>435</v>
      </c>
      <c r="O39" s="131" t="s">
        <v>222</v>
      </c>
      <c r="P39" s="90" t="s">
        <v>250</v>
      </c>
      <c r="Q39" s="558" t="s">
        <v>214</v>
      </c>
      <c r="R39" s="169"/>
      <c r="S39" s="90" t="s">
        <v>215</v>
      </c>
      <c r="T39" s="558" t="s">
        <v>220</v>
      </c>
      <c r="U39" s="90" t="s">
        <v>223</v>
      </c>
      <c r="V39" s="169" t="s">
        <v>216</v>
      </c>
      <c r="W39" s="169" t="s">
        <v>217</v>
      </c>
      <c r="X39" s="131" t="s">
        <v>218</v>
      </c>
      <c r="Y39" s="558" t="s">
        <v>219</v>
      </c>
      <c r="Z39" s="558" t="s">
        <v>220</v>
      </c>
      <c r="AA39" s="558"/>
      <c r="AB39" s="569" t="s">
        <v>220</v>
      </c>
      <c r="AC39" s="90" t="s">
        <v>220</v>
      </c>
      <c r="AD39" s="90"/>
      <c r="AE39" s="183">
        <v>0</v>
      </c>
      <c r="AF39" s="184">
        <v>0</v>
      </c>
      <c r="AG39" s="183">
        <v>0</v>
      </c>
      <c r="AH39" s="183">
        <v>1</v>
      </c>
      <c r="AI39" s="183">
        <v>0</v>
      </c>
      <c r="AJ39" s="183">
        <v>1</v>
      </c>
      <c r="AK39" s="183">
        <v>1</v>
      </c>
      <c r="AL39" s="183">
        <v>0</v>
      </c>
      <c r="AM39" s="183">
        <v>1</v>
      </c>
      <c r="AN39" s="183">
        <v>0</v>
      </c>
      <c r="AO39" s="183">
        <v>0</v>
      </c>
      <c r="AP39" s="183">
        <v>0</v>
      </c>
      <c r="AQ39" s="183">
        <v>0</v>
      </c>
    </row>
    <row r="40" spans="1:43" s="321" customFormat="1" ht="30" customHeight="1">
      <c r="A40" s="558">
        <f t="shared" si="0"/>
        <v>31</v>
      </c>
      <c r="B40" s="558"/>
      <c r="C40" s="558">
        <v>1</v>
      </c>
      <c r="D40" s="558"/>
      <c r="E40" s="558"/>
      <c r="F40" s="558"/>
      <c r="G40" s="558"/>
      <c r="H40" s="558"/>
      <c r="I40" s="558"/>
      <c r="J40" s="558"/>
      <c r="K40" s="558"/>
      <c r="L40" s="131"/>
      <c r="M40" s="570" t="s">
        <v>1362</v>
      </c>
      <c r="N40" s="131" t="s">
        <v>435</v>
      </c>
      <c r="O40" s="131" t="s">
        <v>222</v>
      </c>
      <c r="P40" s="90" t="s">
        <v>250</v>
      </c>
      <c r="Q40" s="558" t="s">
        <v>214</v>
      </c>
      <c r="R40" s="169"/>
      <c r="S40" s="90" t="s">
        <v>215</v>
      </c>
      <c r="T40" s="558" t="s">
        <v>220</v>
      </c>
      <c r="U40" s="90" t="s">
        <v>223</v>
      </c>
      <c r="V40" s="169" t="s">
        <v>216</v>
      </c>
      <c r="W40" s="169" t="s">
        <v>217</v>
      </c>
      <c r="X40" s="131" t="s">
        <v>218</v>
      </c>
      <c r="Y40" s="558" t="s">
        <v>219</v>
      </c>
      <c r="Z40" s="558" t="s">
        <v>220</v>
      </c>
      <c r="AA40" s="558"/>
      <c r="AB40" s="569" t="s">
        <v>220</v>
      </c>
      <c r="AC40" s="90" t="s">
        <v>220</v>
      </c>
      <c r="AD40" s="90"/>
      <c r="AE40" s="183">
        <v>0</v>
      </c>
      <c r="AF40" s="184">
        <v>0</v>
      </c>
      <c r="AG40" s="183">
        <v>0</v>
      </c>
      <c r="AH40" s="183">
        <v>0</v>
      </c>
      <c r="AI40" s="183">
        <v>0</v>
      </c>
      <c r="AJ40" s="183">
        <v>0</v>
      </c>
      <c r="AK40" s="183">
        <v>0</v>
      </c>
      <c r="AL40" s="183">
        <v>0</v>
      </c>
      <c r="AM40" s="183">
        <v>0</v>
      </c>
      <c r="AN40" s="183">
        <v>1</v>
      </c>
      <c r="AO40" s="183">
        <v>0</v>
      </c>
      <c r="AP40" s="183">
        <v>0</v>
      </c>
      <c r="AQ40" s="183">
        <v>0</v>
      </c>
    </row>
    <row r="41" spans="1:43" ht="30" customHeight="1">
      <c r="A41" s="558">
        <f t="shared" si="0"/>
        <v>32</v>
      </c>
      <c r="B41" s="558"/>
      <c r="C41" s="558">
        <v>1</v>
      </c>
      <c r="D41" s="558"/>
      <c r="E41" s="558"/>
      <c r="F41" s="558"/>
      <c r="G41" s="558"/>
      <c r="H41" s="558"/>
      <c r="I41" s="558"/>
      <c r="J41" s="558"/>
      <c r="K41" s="558"/>
      <c r="L41" s="131"/>
      <c r="M41" s="558" t="s">
        <v>1438</v>
      </c>
      <c r="N41" s="131" t="s">
        <v>249</v>
      </c>
      <c r="O41" s="131" t="s">
        <v>222</v>
      </c>
      <c r="P41" s="90" t="s">
        <v>250</v>
      </c>
      <c r="Q41" s="558" t="s">
        <v>214</v>
      </c>
      <c r="R41" s="169"/>
      <c r="S41" s="90" t="s">
        <v>215</v>
      </c>
      <c r="T41" s="558" t="s">
        <v>220</v>
      </c>
      <c r="U41" s="90" t="s">
        <v>223</v>
      </c>
      <c r="V41" s="169" t="s">
        <v>216</v>
      </c>
      <c r="W41" s="169" t="s">
        <v>217</v>
      </c>
      <c r="X41" s="131" t="s">
        <v>218</v>
      </c>
      <c r="Y41" s="558" t="s">
        <v>219</v>
      </c>
      <c r="Z41" s="558" t="s">
        <v>220</v>
      </c>
      <c r="AA41" s="558"/>
      <c r="AB41" s="569" t="s">
        <v>220</v>
      </c>
      <c r="AC41" s="90" t="s">
        <v>220</v>
      </c>
      <c r="AD41" s="90"/>
      <c r="AE41" s="183">
        <v>0</v>
      </c>
      <c r="AF41" s="184">
        <v>0</v>
      </c>
      <c r="AG41" s="183">
        <v>0</v>
      </c>
      <c r="AH41" s="183">
        <v>0</v>
      </c>
      <c r="AI41" s="183">
        <v>0</v>
      </c>
      <c r="AJ41" s="183">
        <v>0</v>
      </c>
      <c r="AK41" s="183">
        <v>0</v>
      </c>
      <c r="AL41" s="183">
        <v>0</v>
      </c>
      <c r="AM41" s="183">
        <v>0</v>
      </c>
      <c r="AN41" s="183">
        <v>0</v>
      </c>
      <c r="AO41" s="183">
        <v>1</v>
      </c>
      <c r="AP41" s="183">
        <v>0</v>
      </c>
      <c r="AQ41" s="183">
        <v>0</v>
      </c>
    </row>
    <row r="42" spans="1:43" s="321" customFormat="1" ht="30" customHeight="1">
      <c r="A42" s="558">
        <f t="shared" si="0"/>
        <v>33</v>
      </c>
      <c r="B42" s="558"/>
      <c r="C42" s="558">
        <v>1</v>
      </c>
      <c r="D42" s="558"/>
      <c r="E42" s="558"/>
      <c r="F42" s="558"/>
      <c r="G42" s="558"/>
      <c r="H42" s="558"/>
      <c r="I42" s="558"/>
      <c r="J42" s="558"/>
      <c r="K42" s="558"/>
      <c r="L42" s="131"/>
      <c r="M42" s="558" t="s">
        <v>1452</v>
      </c>
      <c r="N42" s="131" t="s">
        <v>249</v>
      </c>
      <c r="O42" s="131" t="s">
        <v>222</v>
      </c>
      <c r="P42" s="90" t="s">
        <v>250</v>
      </c>
      <c r="Q42" s="558" t="s">
        <v>214</v>
      </c>
      <c r="R42" s="169"/>
      <c r="S42" s="90" t="s">
        <v>215</v>
      </c>
      <c r="T42" s="558" t="s">
        <v>220</v>
      </c>
      <c r="U42" s="90" t="s">
        <v>223</v>
      </c>
      <c r="V42" s="169" t="s">
        <v>216</v>
      </c>
      <c r="W42" s="169" t="s">
        <v>217</v>
      </c>
      <c r="X42" s="131" t="s">
        <v>218</v>
      </c>
      <c r="Y42" s="558" t="s">
        <v>219</v>
      </c>
      <c r="Z42" s="558" t="s">
        <v>220</v>
      </c>
      <c r="AA42" s="558"/>
      <c r="AB42" s="569" t="s">
        <v>220</v>
      </c>
      <c r="AC42" s="90" t="s">
        <v>220</v>
      </c>
      <c r="AD42" s="90"/>
      <c r="AE42" s="183">
        <v>0</v>
      </c>
      <c r="AF42" s="184">
        <v>0</v>
      </c>
      <c r="AG42" s="183">
        <v>0</v>
      </c>
      <c r="AH42" s="183">
        <v>0</v>
      </c>
      <c r="AI42" s="183">
        <v>0</v>
      </c>
      <c r="AJ42" s="183">
        <v>0</v>
      </c>
      <c r="AK42" s="183">
        <v>0</v>
      </c>
      <c r="AL42" s="183">
        <v>0</v>
      </c>
      <c r="AM42" s="183">
        <v>0</v>
      </c>
      <c r="AN42" s="183">
        <v>0</v>
      </c>
      <c r="AO42" s="183">
        <v>0</v>
      </c>
      <c r="AP42" s="183">
        <v>1</v>
      </c>
      <c r="AQ42" s="183">
        <v>0</v>
      </c>
    </row>
    <row r="43" spans="1:43" s="321" customFormat="1" ht="30" customHeight="1">
      <c r="A43" s="558">
        <f t="shared" si="0"/>
        <v>34</v>
      </c>
      <c r="B43" s="558"/>
      <c r="C43" s="558">
        <v>1</v>
      </c>
      <c r="D43" s="558"/>
      <c r="E43" s="558"/>
      <c r="F43" s="558"/>
      <c r="G43" s="558"/>
      <c r="H43" s="558"/>
      <c r="I43" s="558"/>
      <c r="J43" s="558"/>
      <c r="K43" s="558"/>
      <c r="L43" s="131"/>
      <c r="M43" s="558" t="s">
        <v>1463</v>
      </c>
      <c r="N43" s="131" t="s">
        <v>249</v>
      </c>
      <c r="O43" s="131" t="s">
        <v>222</v>
      </c>
      <c r="P43" s="90" t="s">
        <v>250</v>
      </c>
      <c r="Q43" s="558" t="s">
        <v>214</v>
      </c>
      <c r="R43" s="169"/>
      <c r="S43" s="90" t="s">
        <v>215</v>
      </c>
      <c r="T43" s="558" t="s">
        <v>220</v>
      </c>
      <c r="U43" s="90" t="s">
        <v>223</v>
      </c>
      <c r="V43" s="169" t="s">
        <v>216</v>
      </c>
      <c r="W43" s="169" t="s">
        <v>217</v>
      </c>
      <c r="X43" s="131" t="s">
        <v>218</v>
      </c>
      <c r="Y43" s="558" t="s">
        <v>219</v>
      </c>
      <c r="Z43" s="558" t="s">
        <v>220</v>
      </c>
      <c r="AA43" s="558"/>
      <c r="AB43" s="569" t="s">
        <v>220</v>
      </c>
      <c r="AC43" s="90" t="s">
        <v>220</v>
      </c>
      <c r="AD43" s="90"/>
      <c r="AE43" s="183">
        <v>0</v>
      </c>
      <c r="AF43" s="184">
        <v>0</v>
      </c>
      <c r="AG43" s="183">
        <v>0</v>
      </c>
      <c r="AH43" s="183">
        <v>0</v>
      </c>
      <c r="AI43" s="183">
        <v>0</v>
      </c>
      <c r="AJ43" s="183">
        <v>0</v>
      </c>
      <c r="AK43" s="183">
        <v>0</v>
      </c>
      <c r="AL43" s="183">
        <v>0</v>
      </c>
      <c r="AM43" s="183">
        <v>0</v>
      </c>
      <c r="AN43" s="183">
        <v>0</v>
      </c>
      <c r="AO43" s="183">
        <v>0</v>
      </c>
      <c r="AP43" s="183">
        <v>0</v>
      </c>
      <c r="AQ43" s="183">
        <v>1</v>
      </c>
    </row>
    <row r="44" spans="1:43" ht="30" customHeight="1">
      <c r="A44" s="558">
        <f t="shared" si="0"/>
        <v>35</v>
      </c>
      <c r="B44" s="558"/>
      <c r="C44" s="558"/>
      <c r="D44" s="558">
        <v>2</v>
      </c>
      <c r="E44" s="558"/>
      <c r="F44" s="558"/>
      <c r="G44" s="558"/>
      <c r="H44" s="558"/>
      <c r="I44" s="558"/>
      <c r="J44" s="558"/>
      <c r="K44" s="558"/>
      <c r="L44" s="558"/>
      <c r="M44" s="570" t="s">
        <v>436</v>
      </c>
      <c r="N44" s="570" t="s">
        <v>437</v>
      </c>
      <c r="O44" s="131" t="s">
        <v>222</v>
      </c>
      <c r="P44" s="559" t="s">
        <v>244</v>
      </c>
      <c r="Q44" s="558" t="s">
        <v>214</v>
      </c>
      <c r="R44" s="169"/>
      <c r="S44" s="90" t="s">
        <v>215</v>
      </c>
      <c r="T44" s="558" t="s">
        <v>220</v>
      </c>
      <c r="U44" s="90" t="s">
        <v>223</v>
      </c>
      <c r="V44" s="169" t="s">
        <v>216</v>
      </c>
      <c r="W44" s="169" t="s">
        <v>217</v>
      </c>
      <c r="X44" s="131" t="s">
        <v>218</v>
      </c>
      <c r="Y44" s="558" t="s">
        <v>219</v>
      </c>
      <c r="Z44" s="558" t="s">
        <v>220</v>
      </c>
      <c r="AA44" s="558"/>
      <c r="AB44" s="569" t="s">
        <v>220</v>
      </c>
      <c r="AC44" s="90" t="s">
        <v>220</v>
      </c>
      <c r="AD44" s="90"/>
      <c r="AE44" s="183">
        <v>0</v>
      </c>
      <c r="AF44" s="184">
        <v>0</v>
      </c>
      <c r="AG44" s="183">
        <v>0</v>
      </c>
      <c r="AH44" s="183">
        <v>1</v>
      </c>
      <c r="AI44" s="183">
        <v>0</v>
      </c>
      <c r="AJ44" s="183">
        <v>1</v>
      </c>
      <c r="AK44" s="183">
        <v>1</v>
      </c>
      <c r="AL44" s="183">
        <v>0</v>
      </c>
      <c r="AM44" s="183">
        <v>1</v>
      </c>
      <c r="AN44" s="183">
        <v>0</v>
      </c>
      <c r="AO44" s="183">
        <v>0</v>
      </c>
      <c r="AP44" s="183">
        <v>0</v>
      </c>
      <c r="AQ44" s="183">
        <v>0</v>
      </c>
    </row>
    <row r="45" spans="1:43" ht="30" customHeight="1">
      <c r="A45" s="558">
        <f t="shared" si="0"/>
        <v>36</v>
      </c>
      <c r="B45" s="558"/>
      <c r="C45" s="558"/>
      <c r="D45" s="558">
        <v>2</v>
      </c>
      <c r="E45" s="558"/>
      <c r="F45" s="558"/>
      <c r="G45" s="558"/>
      <c r="H45" s="558"/>
      <c r="I45" s="558"/>
      <c r="J45" s="558"/>
      <c r="K45" s="558"/>
      <c r="L45" s="558"/>
      <c r="M45" s="570" t="s">
        <v>1363</v>
      </c>
      <c r="N45" s="570" t="s">
        <v>437</v>
      </c>
      <c r="O45" s="131" t="s">
        <v>1365</v>
      </c>
      <c r="P45" s="559" t="s">
        <v>244</v>
      </c>
      <c r="Q45" s="558" t="s">
        <v>214</v>
      </c>
      <c r="R45" s="169"/>
      <c r="S45" s="90" t="s">
        <v>215</v>
      </c>
      <c r="T45" s="558" t="s">
        <v>220</v>
      </c>
      <c r="U45" s="90" t="s">
        <v>223</v>
      </c>
      <c r="V45" s="169" t="s">
        <v>216</v>
      </c>
      <c r="W45" s="169" t="s">
        <v>217</v>
      </c>
      <c r="X45" s="131" t="s">
        <v>218</v>
      </c>
      <c r="Y45" s="558" t="s">
        <v>219</v>
      </c>
      <c r="Z45" s="558" t="s">
        <v>220</v>
      </c>
      <c r="AA45" s="558"/>
      <c r="AB45" s="569" t="s">
        <v>220</v>
      </c>
      <c r="AC45" s="90" t="s">
        <v>220</v>
      </c>
      <c r="AD45" s="90"/>
      <c r="AE45" s="183">
        <v>0</v>
      </c>
      <c r="AF45" s="184">
        <v>0</v>
      </c>
      <c r="AG45" s="183">
        <v>0</v>
      </c>
      <c r="AH45" s="183">
        <v>0</v>
      </c>
      <c r="AI45" s="183">
        <v>0</v>
      </c>
      <c r="AJ45" s="183">
        <v>0</v>
      </c>
      <c r="AK45" s="183">
        <v>0</v>
      </c>
      <c r="AL45" s="183">
        <v>0</v>
      </c>
      <c r="AM45" s="183">
        <v>0</v>
      </c>
      <c r="AN45" s="183">
        <v>1</v>
      </c>
      <c r="AO45" s="183">
        <v>0</v>
      </c>
      <c r="AP45" s="183">
        <v>0</v>
      </c>
      <c r="AQ45" s="183">
        <v>0</v>
      </c>
    </row>
    <row r="46" spans="1:43" ht="30" customHeight="1">
      <c r="A46" s="558">
        <f t="shared" si="0"/>
        <v>37</v>
      </c>
      <c r="B46" s="558"/>
      <c r="C46" s="558"/>
      <c r="D46" s="558">
        <v>2</v>
      </c>
      <c r="E46" s="558"/>
      <c r="F46" s="558"/>
      <c r="G46" s="558"/>
      <c r="H46" s="558"/>
      <c r="I46" s="558"/>
      <c r="J46" s="558"/>
      <c r="K46" s="558"/>
      <c r="L46" s="558"/>
      <c r="M46" s="558" t="s">
        <v>75</v>
      </c>
      <c r="N46" s="131" t="s">
        <v>76</v>
      </c>
      <c r="O46" s="131" t="s">
        <v>222</v>
      </c>
      <c r="P46" s="559" t="s">
        <v>244</v>
      </c>
      <c r="Q46" s="558" t="s">
        <v>214</v>
      </c>
      <c r="R46" s="169"/>
      <c r="S46" s="90" t="s">
        <v>215</v>
      </c>
      <c r="T46" s="558" t="s">
        <v>220</v>
      </c>
      <c r="U46" s="90" t="s">
        <v>223</v>
      </c>
      <c r="V46" s="169" t="s">
        <v>216</v>
      </c>
      <c r="W46" s="169" t="s">
        <v>217</v>
      </c>
      <c r="X46" s="131" t="s">
        <v>218</v>
      </c>
      <c r="Y46" s="558" t="s">
        <v>219</v>
      </c>
      <c r="Z46" s="558" t="s">
        <v>220</v>
      </c>
      <c r="AA46" s="558"/>
      <c r="AB46" s="569" t="s">
        <v>220</v>
      </c>
      <c r="AC46" s="90" t="s">
        <v>220</v>
      </c>
      <c r="AD46" s="90"/>
      <c r="AE46" s="183">
        <v>1</v>
      </c>
      <c r="AF46" s="184">
        <v>1</v>
      </c>
      <c r="AG46" s="183">
        <v>1</v>
      </c>
      <c r="AH46" s="183">
        <v>0</v>
      </c>
      <c r="AI46" s="183">
        <v>1</v>
      </c>
      <c r="AJ46" s="183">
        <v>0</v>
      </c>
      <c r="AK46" s="183">
        <v>0</v>
      </c>
      <c r="AL46" s="183">
        <v>1</v>
      </c>
      <c r="AM46" s="183">
        <v>0</v>
      </c>
      <c r="AN46" s="183">
        <v>0</v>
      </c>
      <c r="AO46" s="183">
        <v>0</v>
      </c>
      <c r="AP46" s="183">
        <v>0</v>
      </c>
      <c r="AQ46" s="183">
        <v>1</v>
      </c>
    </row>
    <row r="47" spans="1:43" s="321" customFormat="1" ht="30" customHeight="1">
      <c r="A47" s="558">
        <f t="shared" si="0"/>
        <v>38</v>
      </c>
      <c r="B47" s="558"/>
      <c r="C47" s="558"/>
      <c r="D47" s="558">
        <v>2</v>
      </c>
      <c r="E47" s="558"/>
      <c r="F47" s="558"/>
      <c r="G47" s="558"/>
      <c r="H47" s="558"/>
      <c r="I47" s="558"/>
      <c r="J47" s="558"/>
      <c r="K47" s="558"/>
      <c r="L47" s="558"/>
      <c r="M47" s="558" t="s">
        <v>1439</v>
      </c>
      <c r="N47" s="131" t="s">
        <v>76</v>
      </c>
      <c r="O47" s="131" t="s">
        <v>222</v>
      </c>
      <c r="P47" s="559" t="s">
        <v>244</v>
      </c>
      <c r="Q47" s="558" t="s">
        <v>214</v>
      </c>
      <c r="R47" s="169"/>
      <c r="S47" s="90" t="s">
        <v>215</v>
      </c>
      <c r="T47" s="558" t="s">
        <v>220</v>
      </c>
      <c r="U47" s="90" t="s">
        <v>223</v>
      </c>
      <c r="V47" s="169" t="s">
        <v>216</v>
      </c>
      <c r="W47" s="169" t="s">
        <v>217</v>
      </c>
      <c r="X47" s="131" t="s">
        <v>218</v>
      </c>
      <c r="Y47" s="558" t="s">
        <v>219</v>
      </c>
      <c r="Z47" s="558" t="s">
        <v>220</v>
      </c>
      <c r="AA47" s="558"/>
      <c r="AB47" s="569" t="s">
        <v>220</v>
      </c>
      <c r="AC47" s="90" t="s">
        <v>220</v>
      </c>
      <c r="AD47" s="90"/>
      <c r="AE47" s="183">
        <v>0</v>
      </c>
      <c r="AF47" s="184">
        <v>0</v>
      </c>
      <c r="AG47" s="183">
        <v>0</v>
      </c>
      <c r="AH47" s="183">
        <v>0</v>
      </c>
      <c r="AI47" s="183">
        <v>0</v>
      </c>
      <c r="AJ47" s="183">
        <v>0</v>
      </c>
      <c r="AK47" s="183">
        <v>0</v>
      </c>
      <c r="AL47" s="183">
        <v>0</v>
      </c>
      <c r="AM47" s="183">
        <v>0</v>
      </c>
      <c r="AN47" s="183">
        <v>0</v>
      </c>
      <c r="AO47" s="183">
        <v>1</v>
      </c>
      <c r="AP47" s="183">
        <v>1</v>
      </c>
      <c r="AQ47" s="183">
        <v>0</v>
      </c>
    </row>
    <row r="48" spans="1:43" ht="30" customHeight="1">
      <c r="A48" s="558">
        <f t="shared" si="0"/>
        <v>39</v>
      </c>
      <c r="B48" s="558"/>
      <c r="C48" s="558"/>
      <c r="D48" s="558">
        <v>2</v>
      </c>
      <c r="E48" s="558"/>
      <c r="F48" s="558"/>
      <c r="G48" s="558"/>
      <c r="H48" s="558"/>
      <c r="I48" s="558"/>
      <c r="J48" s="558"/>
      <c r="K48" s="558"/>
      <c r="L48" s="558" t="s">
        <v>4</v>
      </c>
      <c r="M48" s="559" t="s">
        <v>129</v>
      </c>
      <c r="N48" s="131" t="s">
        <v>130</v>
      </c>
      <c r="O48" s="131" t="s">
        <v>252</v>
      </c>
      <c r="P48" s="131" t="s">
        <v>213</v>
      </c>
      <c r="Q48" s="558" t="s">
        <v>214</v>
      </c>
      <c r="R48" s="561"/>
      <c r="S48" s="90" t="s">
        <v>215</v>
      </c>
      <c r="T48" s="559" t="s">
        <v>129</v>
      </c>
      <c r="U48" s="571" t="s">
        <v>223</v>
      </c>
      <c r="V48" s="558" t="s">
        <v>217</v>
      </c>
      <c r="W48" s="169" t="s">
        <v>216</v>
      </c>
      <c r="X48" s="131" t="s">
        <v>252</v>
      </c>
      <c r="Y48" s="558" t="s">
        <v>219</v>
      </c>
      <c r="Z48" s="558"/>
      <c r="AA48" s="558" t="s">
        <v>255</v>
      </c>
      <c r="AB48" s="572">
        <v>0.86719999999999997</v>
      </c>
      <c r="AC48" s="90" t="s">
        <v>220</v>
      </c>
      <c r="AD48" s="558"/>
      <c r="AE48" s="183">
        <v>1</v>
      </c>
      <c r="AF48" s="184">
        <v>1</v>
      </c>
      <c r="AG48" s="183">
        <v>1</v>
      </c>
      <c r="AH48" s="183">
        <v>0</v>
      </c>
      <c r="AI48" s="183">
        <v>1</v>
      </c>
      <c r="AJ48" s="183">
        <v>0</v>
      </c>
      <c r="AK48" s="183">
        <v>0</v>
      </c>
      <c r="AL48" s="183">
        <v>1</v>
      </c>
      <c r="AM48" s="183">
        <v>0</v>
      </c>
      <c r="AN48" s="183">
        <v>0</v>
      </c>
      <c r="AO48" s="183">
        <v>1</v>
      </c>
      <c r="AP48" s="183">
        <v>0</v>
      </c>
      <c r="AQ48" s="183">
        <v>0</v>
      </c>
    </row>
    <row r="49" spans="1:43" s="321" customFormat="1" ht="30" customHeight="1">
      <c r="A49" s="558">
        <f t="shared" si="0"/>
        <v>40</v>
      </c>
      <c r="B49" s="558"/>
      <c r="C49" s="558"/>
      <c r="D49" s="558">
        <v>2</v>
      </c>
      <c r="E49" s="558"/>
      <c r="F49" s="558"/>
      <c r="G49" s="558"/>
      <c r="H49" s="558"/>
      <c r="I49" s="558"/>
      <c r="J49" s="558"/>
      <c r="K49" s="558"/>
      <c r="L49" s="558" t="s">
        <v>4</v>
      </c>
      <c r="M49" s="559" t="s">
        <v>1465</v>
      </c>
      <c r="N49" s="131" t="s">
        <v>1466</v>
      </c>
      <c r="O49" s="131" t="s">
        <v>252</v>
      </c>
      <c r="P49" s="131" t="s">
        <v>213</v>
      </c>
      <c r="Q49" s="558" t="s">
        <v>214</v>
      </c>
      <c r="R49" s="561"/>
      <c r="S49" s="90" t="s">
        <v>215</v>
      </c>
      <c r="T49" s="559" t="s">
        <v>129</v>
      </c>
      <c r="U49" s="571" t="s">
        <v>223</v>
      </c>
      <c r="V49" s="558" t="s">
        <v>217</v>
      </c>
      <c r="W49" s="169" t="s">
        <v>216</v>
      </c>
      <c r="X49" s="131" t="s">
        <v>252</v>
      </c>
      <c r="Y49" s="558" t="s">
        <v>219</v>
      </c>
      <c r="Z49" s="558"/>
      <c r="AA49" s="558" t="s">
        <v>255</v>
      </c>
      <c r="AB49" s="572">
        <v>0.86719999999999997</v>
      </c>
      <c r="AC49" s="90" t="s">
        <v>220</v>
      </c>
      <c r="AD49" s="558"/>
      <c r="AE49" s="183">
        <v>0</v>
      </c>
      <c r="AF49" s="184">
        <v>0</v>
      </c>
      <c r="AG49" s="183">
        <v>0</v>
      </c>
      <c r="AH49" s="183">
        <v>0</v>
      </c>
      <c r="AI49" s="183">
        <v>0</v>
      </c>
      <c r="AJ49" s="183">
        <v>0</v>
      </c>
      <c r="AK49" s="183">
        <v>0</v>
      </c>
      <c r="AL49" s="183">
        <v>0</v>
      </c>
      <c r="AM49" s="183">
        <v>0</v>
      </c>
      <c r="AN49" s="183">
        <v>0</v>
      </c>
      <c r="AO49" s="183">
        <v>0</v>
      </c>
      <c r="AP49" s="183">
        <v>0</v>
      </c>
      <c r="AQ49" s="183">
        <v>1</v>
      </c>
    </row>
    <row r="50" spans="1:43" ht="30" customHeight="1">
      <c r="A50" s="558">
        <f t="shared" si="0"/>
        <v>41</v>
      </c>
      <c r="B50" s="558"/>
      <c r="C50" s="558"/>
      <c r="D50" s="558">
        <v>2</v>
      </c>
      <c r="E50" s="558"/>
      <c r="F50" s="558"/>
      <c r="G50" s="558"/>
      <c r="H50" s="558"/>
      <c r="I50" s="558"/>
      <c r="J50" s="558"/>
      <c r="K50" s="558"/>
      <c r="L50" s="558" t="s">
        <v>4</v>
      </c>
      <c r="M50" s="573" t="s">
        <v>1471</v>
      </c>
      <c r="N50" s="570" t="s">
        <v>144</v>
      </c>
      <c r="O50" s="131" t="s">
        <v>252</v>
      </c>
      <c r="P50" s="131" t="s">
        <v>213</v>
      </c>
      <c r="Q50" s="558" t="s">
        <v>214</v>
      </c>
      <c r="R50" s="561"/>
      <c r="S50" s="90" t="s">
        <v>215</v>
      </c>
      <c r="T50" s="573" t="s">
        <v>143</v>
      </c>
      <c r="U50" s="571" t="s">
        <v>223</v>
      </c>
      <c r="V50" s="558" t="s">
        <v>217</v>
      </c>
      <c r="W50" s="169" t="s">
        <v>216</v>
      </c>
      <c r="X50" s="131" t="s">
        <v>252</v>
      </c>
      <c r="Y50" s="558" t="s">
        <v>219</v>
      </c>
      <c r="Z50" s="558"/>
      <c r="AA50" s="558" t="s">
        <v>255</v>
      </c>
      <c r="AB50" s="572">
        <v>1.23678</v>
      </c>
      <c r="AC50" s="90" t="s">
        <v>220</v>
      </c>
      <c r="AD50" s="558"/>
      <c r="AE50" s="183">
        <v>0</v>
      </c>
      <c r="AF50" s="184">
        <v>0</v>
      </c>
      <c r="AG50" s="183">
        <v>0</v>
      </c>
      <c r="AH50" s="183">
        <v>1</v>
      </c>
      <c r="AI50" s="183">
        <v>0</v>
      </c>
      <c r="AJ50" s="183">
        <v>1</v>
      </c>
      <c r="AK50" s="183">
        <v>1</v>
      </c>
      <c r="AL50" s="183">
        <v>0</v>
      </c>
      <c r="AM50" s="183">
        <v>1</v>
      </c>
      <c r="AN50" s="183">
        <v>1</v>
      </c>
      <c r="AO50" s="183">
        <v>0</v>
      </c>
      <c r="AP50" s="183">
        <v>1</v>
      </c>
      <c r="AQ50" s="183">
        <v>0</v>
      </c>
    </row>
    <row r="51" spans="1:43" ht="30" customHeight="1">
      <c r="A51" s="558">
        <f t="shared" si="0"/>
        <v>42</v>
      </c>
      <c r="B51" s="558"/>
      <c r="C51" s="558"/>
      <c r="D51" s="558"/>
      <c r="E51" s="558">
        <v>3</v>
      </c>
      <c r="F51" s="558"/>
      <c r="G51" s="558"/>
      <c r="H51" s="558"/>
      <c r="I51" s="558"/>
      <c r="J51" s="558"/>
      <c r="K51" s="558"/>
      <c r="L51" s="558" t="s">
        <v>4</v>
      </c>
      <c r="M51" s="574"/>
      <c r="N51" s="575" t="s">
        <v>133</v>
      </c>
      <c r="O51" s="131" t="s">
        <v>252</v>
      </c>
      <c r="P51" s="131" t="s">
        <v>250</v>
      </c>
      <c r="Q51" s="558" t="s">
        <v>214</v>
      </c>
      <c r="R51" s="561"/>
      <c r="S51" s="90" t="s">
        <v>215</v>
      </c>
      <c r="T51" s="558" t="s">
        <v>220</v>
      </c>
      <c r="U51" s="571" t="s">
        <v>223</v>
      </c>
      <c r="V51" s="558" t="s">
        <v>217</v>
      </c>
      <c r="W51" s="169" t="s">
        <v>216</v>
      </c>
      <c r="X51" s="131" t="s">
        <v>252</v>
      </c>
      <c r="Y51" s="559" t="s">
        <v>254</v>
      </c>
      <c r="Z51" s="559"/>
      <c r="AA51" s="558" t="s">
        <v>255</v>
      </c>
      <c r="AB51" s="572">
        <v>0.83730000000000004</v>
      </c>
      <c r="AC51" s="90" t="s">
        <v>220</v>
      </c>
      <c r="AD51" s="558"/>
      <c r="AE51" s="183">
        <v>1</v>
      </c>
      <c r="AF51" s="184">
        <v>1</v>
      </c>
      <c r="AG51" s="183">
        <v>1</v>
      </c>
      <c r="AH51" s="183">
        <v>0</v>
      </c>
      <c r="AI51" s="183">
        <v>1</v>
      </c>
      <c r="AJ51" s="183">
        <v>0</v>
      </c>
      <c r="AK51" s="183">
        <v>0</v>
      </c>
      <c r="AL51" s="183">
        <v>1</v>
      </c>
      <c r="AM51" s="183">
        <v>0</v>
      </c>
      <c r="AN51" s="183">
        <v>0</v>
      </c>
      <c r="AO51" s="183">
        <v>1</v>
      </c>
      <c r="AP51" s="183">
        <v>0</v>
      </c>
      <c r="AQ51" s="183">
        <v>0</v>
      </c>
    </row>
    <row r="52" spans="1:43" s="321" customFormat="1" ht="30" customHeight="1">
      <c r="A52" s="558">
        <f t="shared" si="0"/>
        <v>43</v>
      </c>
      <c r="B52" s="558"/>
      <c r="C52" s="558"/>
      <c r="D52" s="558"/>
      <c r="E52" s="558">
        <v>3</v>
      </c>
      <c r="F52" s="558"/>
      <c r="G52" s="558"/>
      <c r="H52" s="558"/>
      <c r="I52" s="558"/>
      <c r="J52" s="558"/>
      <c r="K52" s="558"/>
      <c r="L52" s="558" t="s">
        <v>4</v>
      </c>
      <c r="M52" s="574"/>
      <c r="N52" s="575" t="s">
        <v>133</v>
      </c>
      <c r="O52" s="131" t="s">
        <v>252</v>
      </c>
      <c r="P52" s="131" t="s">
        <v>250</v>
      </c>
      <c r="Q52" s="558" t="s">
        <v>214</v>
      </c>
      <c r="R52" s="561"/>
      <c r="S52" s="90" t="s">
        <v>215</v>
      </c>
      <c r="T52" s="558" t="s">
        <v>220</v>
      </c>
      <c r="U52" s="571" t="s">
        <v>223</v>
      </c>
      <c r="V52" s="558" t="s">
        <v>217</v>
      </c>
      <c r="W52" s="169" t="s">
        <v>216</v>
      </c>
      <c r="X52" s="131" t="s">
        <v>252</v>
      </c>
      <c r="Y52" s="559" t="s">
        <v>254</v>
      </c>
      <c r="Z52" s="559"/>
      <c r="AA52" s="558" t="s">
        <v>255</v>
      </c>
      <c r="AB52" s="572">
        <v>0.83730000000000004</v>
      </c>
      <c r="AC52" s="90" t="s">
        <v>220</v>
      </c>
      <c r="AD52" s="558"/>
      <c r="AE52" s="183">
        <v>0</v>
      </c>
      <c r="AF52" s="184">
        <v>0</v>
      </c>
      <c r="AG52" s="183">
        <v>0</v>
      </c>
      <c r="AH52" s="183">
        <v>0</v>
      </c>
      <c r="AI52" s="183">
        <v>0</v>
      </c>
      <c r="AJ52" s="183">
        <v>0</v>
      </c>
      <c r="AK52" s="183">
        <v>0</v>
      </c>
      <c r="AL52" s="183">
        <v>0</v>
      </c>
      <c r="AM52" s="183">
        <v>0</v>
      </c>
      <c r="AN52" s="183">
        <v>0</v>
      </c>
      <c r="AO52" s="183">
        <v>0</v>
      </c>
      <c r="AP52" s="183">
        <v>0</v>
      </c>
      <c r="AQ52" s="183">
        <v>1</v>
      </c>
    </row>
    <row r="53" spans="1:43" ht="30" customHeight="1">
      <c r="A53" s="558">
        <f t="shared" si="0"/>
        <v>44</v>
      </c>
      <c r="B53" s="558"/>
      <c r="C53" s="558"/>
      <c r="D53" s="558"/>
      <c r="E53" s="558">
        <v>3</v>
      </c>
      <c r="F53" s="558"/>
      <c r="G53" s="558"/>
      <c r="H53" s="558"/>
      <c r="I53" s="558"/>
      <c r="J53" s="558"/>
      <c r="K53" s="558"/>
      <c r="L53" s="558" t="s">
        <v>4</v>
      </c>
      <c r="M53" s="573"/>
      <c r="N53" s="570" t="s">
        <v>145</v>
      </c>
      <c r="O53" s="131" t="s">
        <v>252</v>
      </c>
      <c r="P53" s="131" t="s">
        <v>250</v>
      </c>
      <c r="Q53" s="558" t="s">
        <v>214</v>
      </c>
      <c r="R53" s="561"/>
      <c r="S53" s="90" t="s">
        <v>215</v>
      </c>
      <c r="T53" s="558" t="s">
        <v>220</v>
      </c>
      <c r="U53" s="571" t="s">
        <v>223</v>
      </c>
      <c r="V53" s="558" t="s">
        <v>217</v>
      </c>
      <c r="W53" s="169" t="s">
        <v>216</v>
      </c>
      <c r="X53" s="131" t="s">
        <v>252</v>
      </c>
      <c r="Y53" s="559" t="s">
        <v>254</v>
      </c>
      <c r="Z53" s="559"/>
      <c r="AA53" s="558" t="s">
        <v>255</v>
      </c>
      <c r="AB53" s="572">
        <v>1.3956999999999999</v>
      </c>
      <c r="AC53" s="90" t="s">
        <v>220</v>
      </c>
      <c r="AD53" s="558"/>
      <c r="AE53" s="183">
        <v>0</v>
      </c>
      <c r="AF53" s="184">
        <v>0</v>
      </c>
      <c r="AG53" s="183">
        <v>0</v>
      </c>
      <c r="AH53" s="183">
        <v>1</v>
      </c>
      <c r="AI53" s="183">
        <v>0</v>
      </c>
      <c r="AJ53" s="183">
        <v>1</v>
      </c>
      <c r="AK53" s="183">
        <v>1</v>
      </c>
      <c r="AL53" s="183">
        <v>0</v>
      </c>
      <c r="AM53" s="183">
        <v>1</v>
      </c>
      <c r="AN53" s="183">
        <v>1</v>
      </c>
      <c r="AO53" s="183">
        <v>0</v>
      </c>
      <c r="AP53" s="183">
        <v>1</v>
      </c>
      <c r="AQ53" s="183">
        <v>0</v>
      </c>
    </row>
    <row r="54" spans="1:43" ht="30" customHeight="1">
      <c r="A54" s="558">
        <f t="shared" si="0"/>
        <v>45</v>
      </c>
      <c r="B54" s="558"/>
      <c r="C54" s="558"/>
      <c r="D54" s="558"/>
      <c r="E54" s="558">
        <v>3</v>
      </c>
      <c r="F54" s="558"/>
      <c r="G54" s="558"/>
      <c r="H54" s="558"/>
      <c r="I54" s="558"/>
      <c r="J54" s="558"/>
      <c r="K54" s="558"/>
      <c r="L54" s="558" t="s">
        <v>251</v>
      </c>
      <c r="M54" s="574" t="s">
        <v>256</v>
      </c>
      <c r="N54" s="575" t="s">
        <v>257</v>
      </c>
      <c r="O54" s="559" t="s">
        <v>258</v>
      </c>
      <c r="P54" s="131" t="s">
        <v>250</v>
      </c>
      <c r="Q54" s="558" t="s">
        <v>214</v>
      </c>
      <c r="R54" s="576"/>
      <c r="S54" s="90" t="s">
        <v>215</v>
      </c>
      <c r="T54" s="574" t="s">
        <v>256</v>
      </c>
      <c r="U54" s="571" t="s">
        <v>223</v>
      </c>
      <c r="V54" s="558" t="s">
        <v>217</v>
      </c>
      <c r="W54" s="169" t="s">
        <v>216</v>
      </c>
      <c r="X54" s="131" t="s">
        <v>259</v>
      </c>
      <c r="Y54" s="131" t="s">
        <v>260</v>
      </c>
      <c r="Z54" s="131"/>
      <c r="AA54" s="558" t="s">
        <v>261</v>
      </c>
      <c r="AB54" s="572">
        <v>1.17E-2</v>
      </c>
      <c r="AC54" s="90" t="s">
        <v>220</v>
      </c>
      <c r="AD54" s="90"/>
      <c r="AE54" s="183">
        <v>2</v>
      </c>
      <c r="AF54" s="184">
        <v>2</v>
      </c>
      <c r="AG54" s="183">
        <v>2</v>
      </c>
      <c r="AH54" s="183">
        <v>2</v>
      </c>
      <c r="AI54" s="183">
        <v>2</v>
      </c>
      <c r="AJ54" s="183">
        <v>2</v>
      </c>
      <c r="AK54" s="183">
        <v>2</v>
      </c>
      <c r="AL54" s="183">
        <v>2</v>
      </c>
      <c r="AM54" s="183">
        <v>2</v>
      </c>
      <c r="AN54" s="183">
        <v>2</v>
      </c>
      <c r="AO54" s="183">
        <v>2</v>
      </c>
      <c r="AP54" s="183">
        <v>2</v>
      </c>
      <c r="AQ54" s="183">
        <v>2</v>
      </c>
    </row>
    <row r="55" spans="1:43" ht="30" customHeight="1">
      <c r="A55" s="558">
        <f t="shared" si="0"/>
        <v>46</v>
      </c>
      <c r="B55" s="558"/>
      <c r="C55" s="558"/>
      <c r="D55" s="558"/>
      <c r="E55" s="558">
        <v>3</v>
      </c>
      <c r="F55" s="558"/>
      <c r="G55" s="558"/>
      <c r="H55" s="558"/>
      <c r="I55" s="558"/>
      <c r="J55" s="558"/>
      <c r="K55" s="558"/>
      <c r="L55" s="558" t="s">
        <v>251</v>
      </c>
      <c r="M55" s="574" t="s">
        <v>262</v>
      </c>
      <c r="N55" s="575" t="s">
        <v>263</v>
      </c>
      <c r="O55" s="559" t="s">
        <v>258</v>
      </c>
      <c r="P55" s="131" t="s">
        <v>250</v>
      </c>
      <c r="Q55" s="558" t="s">
        <v>214</v>
      </c>
      <c r="R55" s="576"/>
      <c r="S55" s="90" t="s">
        <v>215</v>
      </c>
      <c r="T55" s="574" t="s">
        <v>262</v>
      </c>
      <c r="U55" s="571" t="s">
        <v>223</v>
      </c>
      <c r="V55" s="558" t="s">
        <v>217</v>
      </c>
      <c r="W55" s="169" t="s">
        <v>216</v>
      </c>
      <c r="X55" s="131" t="s">
        <v>259</v>
      </c>
      <c r="Y55" s="131" t="s">
        <v>260</v>
      </c>
      <c r="Z55" s="131"/>
      <c r="AA55" s="558" t="s">
        <v>264</v>
      </c>
      <c r="AB55" s="572">
        <v>6.8999999999999999E-3</v>
      </c>
      <c r="AC55" s="90" t="s">
        <v>220</v>
      </c>
      <c r="AD55" s="90"/>
      <c r="AE55" s="183">
        <v>1</v>
      </c>
      <c r="AF55" s="184">
        <v>1</v>
      </c>
      <c r="AG55" s="183">
        <v>1</v>
      </c>
      <c r="AH55" s="183">
        <v>1</v>
      </c>
      <c r="AI55" s="183">
        <v>1</v>
      </c>
      <c r="AJ55" s="183">
        <v>1</v>
      </c>
      <c r="AK55" s="183">
        <v>1</v>
      </c>
      <c r="AL55" s="183">
        <v>1</v>
      </c>
      <c r="AM55" s="183">
        <v>1</v>
      </c>
      <c r="AN55" s="183">
        <v>1</v>
      </c>
      <c r="AO55" s="183">
        <v>1</v>
      </c>
      <c r="AP55" s="183">
        <v>1</v>
      </c>
      <c r="AQ55" s="183">
        <v>1</v>
      </c>
    </row>
    <row r="56" spans="1:43" ht="30" customHeight="1">
      <c r="A56" s="558">
        <f t="shared" si="0"/>
        <v>47</v>
      </c>
      <c r="B56" s="558"/>
      <c r="C56" s="558"/>
      <c r="D56" s="558">
        <v>2</v>
      </c>
      <c r="E56" s="558"/>
      <c r="F56" s="558"/>
      <c r="G56" s="558"/>
      <c r="H56" s="558"/>
      <c r="I56" s="558"/>
      <c r="J56" s="558"/>
      <c r="K56" s="558"/>
      <c r="L56" s="558" t="s">
        <v>265</v>
      </c>
      <c r="M56" s="558" t="s">
        <v>266</v>
      </c>
      <c r="N56" s="131" t="s">
        <v>267</v>
      </c>
      <c r="O56" s="558" t="s">
        <v>222</v>
      </c>
      <c r="P56" s="131" t="s">
        <v>250</v>
      </c>
      <c r="Q56" s="558" t="s">
        <v>214</v>
      </c>
      <c r="R56" s="169"/>
      <c r="S56" s="90" t="s">
        <v>215</v>
      </c>
      <c r="T56" s="558" t="s">
        <v>266</v>
      </c>
      <c r="U56" s="90" t="s">
        <v>223</v>
      </c>
      <c r="V56" s="558" t="s">
        <v>217</v>
      </c>
      <c r="W56" s="169" t="s">
        <v>216</v>
      </c>
      <c r="X56" s="131" t="s">
        <v>268</v>
      </c>
      <c r="Y56" s="558" t="s">
        <v>219</v>
      </c>
      <c r="Z56" s="558" t="s">
        <v>220</v>
      </c>
      <c r="AA56" s="558" t="s">
        <v>439</v>
      </c>
      <c r="AB56" s="568">
        <v>1.87246</v>
      </c>
      <c r="AC56" s="558" t="s">
        <v>225</v>
      </c>
      <c r="AD56" s="558"/>
      <c r="AE56" s="183">
        <v>1</v>
      </c>
      <c r="AF56" s="184">
        <v>1</v>
      </c>
      <c r="AG56" s="183">
        <v>1</v>
      </c>
      <c r="AH56" s="183">
        <v>1</v>
      </c>
      <c r="AI56" s="183">
        <v>1</v>
      </c>
      <c r="AJ56" s="183">
        <v>1</v>
      </c>
      <c r="AK56" s="183">
        <v>1</v>
      </c>
      <c r="AL56" s="183">
        <v>1</v>
      </c>
      <c r="AM56" s="183">
        <v>1</v>
      </c>
      <c r="AN56" s="183">
        <v>1</v>
      </c>
      <c r="AO56" s="183">
        <v>1</v>
      </c>
      <c r="AP56" s="183">
        <v>1</v>
      </c>
      <c r="AQ56" s="183">
        <v>1</v>
      </c>
    </row>
    <row r="57" spans="1:43" ht="30" customHeight="1">
      <c r="A57" s="558">
        <f t="shared" si="0"/>
        <v>48</v>
      </c>
      <c r="B57" s="131"/>
      <c r="C57" s="131"/>
      <c r="D57" s="131">
        <v>2</v>
      </c>
      <c r="E57" s="131"/>
      <c r="F57" s="131"/>
      <c r="G57" s="131"/>
      <c r="H57" s="131"/>
      <c r="I57" s="131"/>
      <c r="J57" s="131"/>
      <c r="K57" s="131"/>
      <c r="L57" s="131" t="s">
        <v>273</v>
      </c>
      <c r="M57" s="573" t="s">
        <v>440</v>
      </c>
      <c r="N57" s="570" t="s">
        <v>441</v>
      </c>
      <c r="O57" s="577" t="s">
        <v>442</v>
      </c>
      <c r="P57" s="224" t="s">
        <v>213</v>
      </c>
      <c r="Q57" s="571" t="s">
        <v>214</v>
      </c>
      <c r="R57" s="577"/>
      <c r="S57" s="229" t="s">
        <v>213</v>
      </c>
      <c r="T57" s="573" t="s">
        <v>440</v>
      </c>
      <c r="U57" s="229" t="s">
        <v>213</v>
      </c>
      <c r="V57" s="230" t="s">
        <v>216</v>
      </c>
      <c r="W57" s="230" t="s">
        <v>217</v>
      </c>
      <c r="X57" s="577" t="s">
        <v>442</v>
      </c>
      <c r="Y57" s="224" t="s">
        <v>219</v>
      </c>
      <c r="Z57" s="578" t="s">
        <v>220</v>
      </c>
      <c r="AA57" s="571" t="s">
        <v>443</v>
      </c>
      <c r="AB57" s="571" t="s">
        <v>220</v>
      </c>
      <c r="AC57" s="169"/>
      <c r="AD57" s="131"/>
      <c r="AE57" s="577">
        <v>0</v>
      </c>
      <c r="AF57" s="143">
        <v>0</v>
      </c>
      <c r="AG57" s="577">
        <v>0</v>
      </c>
      <c r="AH57" s="577">
        <v>1</v>
      </c>
      <c r="AI57" s="577">
        <v>0</v>
      </c>
      <c r="AJ57" s="577">
        <v>1</v>
      </c>
      <c r="AK57" s="577">
        <v>1</v>
      </c>
      <c r="AL57" s="577">
        <v>0</v>
      </c>
      <c r="AM57" s="577">
        <v>1</v>
      </c>
      <c r="AN57" s="577">
        <v>1</v>
      </c>
      <c r="AO57" s="577">
        <v>0</v>
      </c>
      <c r="AP57" s="577">
        <v>1</v>
      </c>
      <c r="AQ57" s="577">
        <v>0</v>
      </c>
    </row>
    <row r="58" spans="1:43" ht="30" customHeight="1">
      <c r="A58" s="558">
        <f t="shared" si="0"/>
        <v>49</v>
      </c>
      <c r="B58" s="579"/>
      <c r="C58" s="579"/>
      <c r="D58" s="580" t="s">
        <v>413</v>
      </c>
      <c r="E58" s="580"/>
      <c r="F58" s="580"/>
      <c r="G58" s="580"/>
      <c r="H58" s="580"/>
      <c r="I58" s="580"/>
      <c r="J58" s="580"/>
      <c r="K58" s="580"/>
      <c r="L58" s="131" t="s">
        <v>273</v>
      </c>
      <c r="M58" s="577" t="s">
        <v>170</v>
      </c>
      <c r="N58" s="577" t="s">
        <v>171</v>
      </c>
      <c r="O58" s="577" t="s">
        <v>444</v>
      </c>
      <c r="P58" s="577" t="s">
        <v>213</v>
      </c>
      <c r="Q58" s="571" t="s">
        <v>214</v>
      </c>
      <c r="R58" s="225"/>
      <c r="S58" s="229" t="s">
        <v>213</v>
      </c>
      <c r="T58" s="577" t="s">
        <v>170</v>
      </c>
      <c r="U58" s="229" t="s">
        <v>213</v>
      </c>
      <c r="V58" s="230" t="s">
        <v>216</v>
      </c>
      <c r="W58" s="230" t="s">
        <v>217</v>
      </c>
      <c r="X58" s="224" t="s">
        <v>444</v>
      </c>
      <c r="Y58" s="224" t="s">
        <v>219</v>
      </c>
      <c r="Z58" s="234" t="s">
        <v>220</v>
      </c>
      <c r="AA58" s="224" t="s">
        <v>445</v>
      </c>
      <c r="AB58" s="235">
        <v>8.7999999999999995E-2</v>
      </c>
      <c r="AC58" s="236"/>
      <c r="AD58" s="581"/>
      <c r="AE58" s="581">
        <v>0</v>
      </c>
      <c r="AF58" s="614">
        <v>0</v>
      </c>
      <c r="AG58" s="581">
        <v>0</v>
      </c>
      <c r="AH58" s="581">
        <v>1</v>
      </c>
      <c r="AI58" s="581">
        <v>0</v>
      </c>
      <c r="AJ58" s="577">
        <v>1</v>
      </c>
      <c r="AK58" s="581">
        <v>1</v>
      </c>
      <c r="AL58" s="581">
        <v>0</v>
      </c>
      <c r="AM58" s="577">
        <v>1</v>
      </c>
      <c r="AN58" s="581">
        <v>1</v>
      </c>
      <c r="AO58" s="581">
        <v>0</v>
      </c>
      <c r="AP58" s="581">
        <v>1</v>
      </c>
      <c r="AQ58" s="581">
        <v>0</v>
      </c>
    </row>
    <row r="59" spans="1:43" ht="30" customHeight="1">
      <c r="A59" s="558">
        <f t="shared" si="0"/>
        <v>50</v>
      </c>
      <c r="B59" s="579"/>
      <c r="C59" s="579"/>
      <c r="D59" s="580" t="s">
        <v>413</v>
      </c>
      <c r="E59" s="580"/>
      <c r="F59" s="580"/>
      <c r="G59" s="580"/>
      <c r="H59" s="580"/>
      <c r="I59" s="580"/>
      <c r="J59" s="580"/>
      <c r="K59" s="580"/>
      <c r="L59" s="131" t="s">
        <v>273</v>
      </c>
      <c r="M59" s="577" t="s">
        <v>446</v>
      </c>
      <c r="N59" s="225" t="s">
        <v>447</v>
      </c>
      <c r="O59" s="225" t="s">
        <v>444</v>
      </c>
      <c r="P59" s="577" t="s">
        <v>213</v>
      </c>
      <c r="Q59" s="571" t="s">
        <v>214</v>
      </c>
      <c r="R59" s="582"/>
      <c r="S59" s="229" t="s">
        <v>213</v>
      </c>
      <c r="T59" s="577" t="s">
        <v>448</v>
      </c>
      <c r="U59" s="229" t="s">
        <v>213</v>
      </c>
      <c r="V59" s="230" t="s">
        <v>216</v>
      </c>
      <c r="W59" s="230" t="s">
        <v>217</v>
      </c>
      <c r="X59" s="224" t="s">
        <v>444</v>
      </c>
      <c r="Y59" s="224" t="s">
        <v>219</v>
      </c>
      <c r="Z59" s="234" t="s">
        <v>220</v>
      </c>
      <c r="AA59" s="225" t="s">
        <v>449</v>
      </c>
      <c r="AB59" s="583">
        <v>6.4000000000000001E-2</v>
      </c>
      <c r="AC59" s="236"/>
      <c r="AD59" s="581"/>
      <c r="AE59" s="581">
        <v>0</v>
      </c>
      <c r="AF59" s="614">
        <v>0</v>
      </c>
      <c r="AG59" s="581">
        <v>0</v>
      </c>
      <c r="AH59" s="581">
        <v>0</v>
      </c>
      <c r="AI59" s="581">
        <v>1</v>
      </c>
      <c r="AJ59" s="577">
        <v>1</v>
      </c>
      <c r="AK59" s="581">
        <v>0</v>
      </c>
      <c r="AL59" s="581">
        <v>1</v>
      </c>
      <c r="AM59" s="577">
        <v>1</v>
      </c>
      <c r="AN59" s="581">
        <v>0</v>
      </c>
      <c r="AO59" s="581">
        <v>0</v>
      </c>
      <c r="AP59" s="581">
        <v>0</v>
      </c>
      <c r="AQ59" s="581">
        <v>0</v>
      </c>
    </row>
    <row r="60" spans="1:43" s="321" customFormat="1" ht="30" customHeight="1">
      <c r="A60" s="558">
        <f t="shared" si="0"/>
        <v>51</v>
      </c>
      <c r="B60" s="579"/>
      <c r="C60" s="579"/>
      <c r="D60" s="580" t="s">
        <v>413</v>
      </c>
      <c r="E60" s="580"/>
      <c r="F60" s="580"/>
      <c r="G60" s="580"/>
      <c r="H60" s="580"/>
      <c r="I60" s="580"/>
      <c r="J60" s="580"/>
      <c r="K60" s="580"/>
      <c r="L60" s="131" t="s">
        <v>273</v>
      </c>
      <c r="M60" s="577" t="s">
        <v>1464</v>
      </c>
      <c r="N60" s="225" t="s">
        <v>1461</v>
      </c>
      <c r="O60" s="225" t="s">
        <v>444</v>
      </c>
      <c r="P60" s="577" t="s">
        <v>213</v>
      </c>
      <c r="Q60" s="571" t="s">
        <v>214</v>
      </c>
      <c r="R60" s="582"/>
      <c r="S60" s="229" t="s">
        <v>213</v>
      </c>
      <c r="T60" s="577" t="s">
        <v>448</v>
      </c>
      <c r="U60" s="229" t="s">
        <v>213</v>
      </c>
      <c r="V60" s="230" t="s">
        <v>216</v>
      </c>
      <c r="W60" s="230" t="s">
        <v>217</v>
      </c>
      <c r="X60" s="224" t="s">
        <v>444</v>
      </c>
      <c r="Y60" s="224" t="s">
        <v>219</v>
      </c>
      <c r="Z60" s="234" t="s">
        <v>220</v>
      </c>
      <c r="AA60" s="225" t="s">
        <v>449</v>
      </c>
      <c r="AB60" s="583">
        <v>6.4000000000000001E-2</v>
      </c>
      <c r="AC60" s="236"/>
      <c r="AD60" s="581"/>
      <c r="AE60" s="581">
        <v>0</v>
      </c>
      <c r="AF60" s="614">
        <v>0</v>
      </c>
      <c r="AG60" s="581">
        <v>0</v>
      </c>
      <c r="AH60" s="581">
        <v>0</v>
      </c>
      <c r="AI60" s="581">
        <v>0</v>
      </c>
      <c r="AJ60" s="581">
        <v>0</v>
      </c>
      <c r="AK60" s="581">
        <v>0</v>
      </c>
      <c r="AL60" s="581">
        <v>0</v>
      </c>
      <c r="AM60" s="581">
        <v>0</v>
      </c>
      <c r="AN60" s="581">
        <v>0</v>
      </c>
      <c r="AO60" s="581">
        <v>0</v>
      </c>
      <c r="AP60" s="581">
        <v>0</v>
      </c>
      <c r="AQ60" s="581">
        <v>4</v>
      </c>
    </row>
    <row r="61" spans="1:43" s="321" customFormat="1" ht="30" customHeight="1">
      <c r="A61" s="558">
        <f t="shared" si="0"/>
        <v>52</v>
      </c>
      <c r="B61" s="579"/>
      <c r="C61" s="579"/>
      <c r="D61" s="580" t="s">
        <v>413</v>
      </c>
      <c r="E61" s="580"/>
      <c r="F61" s="580"/>
      <c r="G61" s="580"/>
      <c r="H61" s="580"/>
      <c r="I61" s="580"/>
      <c r="J61" s="580"/>
      <c r="K61" s="580"/>
      <c r="L61" s="131" t="s">
        <v>273</v>
      </c>
      <c r="M61" s="577" t="s">
        <v>1459</v>
      </c>
      <c r="N61" s="225" t="s">
        <v>1458</v>
      </c>
      <c r="O61" s="225" t="s">
        <v>444</v>
      </c>
      <c r="P61" s="577" t="s">
        <v>213</v>
      </c>
      <c r="Q61" s="571" t="s">
        <v>214</v>
      </c>
      <c r="R61" s="582"/>
      <c r="S61" s="229" t="s">
        <v>213</v>
      </c>
      <c r="T61" s="577" t="s">
        <v>448</v>
      </c>
      <c r="U61" s="229" t="s">
        <v>213</v>
      </c>
      <c r="V61" s="230" t="s">
        <v>216</v>
      </c>
      <c r="W61" s="230" t="s">
        <v>217</v>
      </c>
      <c r="X61" s="224" t="s">
        <v>444</v>
      </c>
      <c r="Y61" s="224" t="s">
        <v>219</v>
      </c>
      <c r="Z61" s="234" t="s">
        <v>220</v>
      </c>
      <c r="AA61" s="225" t="s">
        <v>449</v>
      </c>
      <c r="AB61" s="583">
        <v>6.4000000000000001E-2</v>
      </c>
      <c r="AC61" s="236"/>
      <c r="AD61" s="581"/>
      <c r="AE61" s="581">
        <v>0</v>
      </c>
      <c r="AF61" s="614">
        <v>0</v>
      </c>
      <c r="AG61" s="581">
        <v>0</v>
      </c>
      <c r="AH61" s="581">
        <v>0</v>
      </c>
      <c r="AI61" s="581">
        <v>0</v>
      </c>
      <c r="AJ61" s="581">
        <v>0</v>
      </c>
      <c r="AK61" s="581">
        <v>0</v>
      </c>
      <c r="AL61" s="581">
        <v>0</v>
      </c>
      <c r="AM61" s="581">
        <v>0</v>
      </c>
      <c r="AN61" s="581">
        <v>0</v>
      </c>
      <c r="AO61" s="581">
        <v>0</v>
      </c>
      <c r="AP61" s="581">
        <v>0</v>
      </c>
      <c r="AQ61" s="581">
        <v>1</v>
      </c>
    </row>
    <row r="62" spans="1:43" s="321" customFormat="1" ht="30" customHeight="1">
      <c r="A62" s="558">
        <f t="shared" si="0"/>
        <v>53</v>
      </c>
      <c r="B62" s="579"/>
      <c r="C62" s="579"/>
      <c r="D62" s="580" t="s">
        <v>413</v>
      </c>
      <c r="E62" s="580"/>
      <c r="F62" s="580"/>
      <c r="G62" s="580"/>
      <c r="H62" s="580"/>
      <c r="I62" s="580"/>
      <c r="J62" s="580"/>
      <c r="K62" s="580"/>
      <c r="L62" s="131" t="s">
        <v>273</v>
      </c>
      <c r="M62" s="577" t="s">
        <v>1460</v>
      </c>
      <c r="N62" s="225" t="s">
        <v>1457</v>
      </c>
      <c r="O62" s="225" t="s">
        <v>444</v>
      </c>
      <c r="P62" s="577" t="s">
        <v>213</v>
      </c>
      <c r="Q62" s="571" t="s">
        <v>214</v>
      </c>
      <c r="R62" s="582"/>
      <c r="S62" s="229" t="s">
        <v>213</v>
      </c>
      <c r="T62" s="577" t="s">
        <v>448</v>
      </c>
      <c r="U62" s="229" t="s">
        <v>213</v>
      </c>
      <c r="V62" s="230" t="s">
        <v>216</v>
      </c>
      <c r="W62" s="230" t="s">
        <v>217</v>
      </c>
      <c r="X62" s="224" t="s">
        <v>444</v>
      </c>
      <c r="Y62" s="224" t="s">
        <v>219</v>
      </c>
      <c r="Z62" s="234" t="s">
        <v>220</v>
      </c>
      <c r="AA62" s="225" t="s">
        <v>449</v>
      </c>
      <c r="AB62" s="583">
        <v>6.4000000000000001E-2</v>
      </c>
      <c r="AC62" s="236"/>
      <c r="AD62" s="581"/>
      <c r="AE62" s="581">
        <v>0</v>
      </c>
      <c r="AF62" s="614">
        <v>0</v>
      </c>
      <c r="AG62" s="581">
        <v>0</v>
      </c>
      <c r="AH62" s="581">
        <v>0</v>
      </c>
      <c r="AI62" s="581">
        <v>0</v>
      </c>
      <c r="AJ62" s="581">
        <v>0</v>
      </c>
      <c r="AK62" s="581">
        <v>0</v>
      </c>
      <c r="AL62" s="581">
        <v>0</v>
      </c>
      <c r="AM62" s="581">
        <v>0</v>
      </c>
      <c r="AN62" s="581">
        <v>0</v>
      </c>
      <c r="AO62" s="581">
        <v>0</v>
      </c>
      <c r="AP62" s="581">
        <v>0</v>
      </c>
      <c r="AQ62" s="581">
        <v>1</v>
      </c>
    </row>
    <row r="63" spans="1:43" s="217" customFormat="1" ht="30" customHeight="1">
      <c r="A63" s="584">
        <f t="shared" si="0"/>
        <v>54</v>
      </c>
      <c r="B63" s="326"/>
      <c r="C63" s="585">
        <v>1</v>
      </c>
      <c r="D63" s="585"/>
      <c r="E63" s="585"/>
      <c r="F63" s="585"/>
      <c r="G63" s="585"/>
      <c r="H63" s="326"/>
      <c r="I63" s="326"/>
      <c r="J63" s="326"/>
      <c r="K63" s="584"/>
      <c r="L63" s="326"/>
      <c r="M63" s="326" t="s">
        <v>1428</v>
      </c>
      <c r="N63" s="326" t="s">
        <v>64</v>
      </c>
      <c r="O63" s="585" t="s">
        <v>271</v>
      </c>
      <c r="P63" s="326" t="s">
        <v>250</v>
      </c>
      <c r="Q63" s="584" t="s">
        <v>214</v>
      </c>
      <c r="R63" s="326"/>
      <c r="S63" s="327" t="s">
        <v>213</v>
      </c>
      <c r="T63" s="326"/>
      <c r="U63" s="327" t="s">
        <v>223</v>
      </c>
      <c r="V63" s="329" t="s">
        <v>217</v>
      </c>
      <c r="W63" s="329" t="s">
        <v>216</v>
      </c>
      <c r="X63" s="326" t="s">
        <v>268</v>
      </c>
      <c r="Y63" s="585" t="s">
        <v>219</v>
      </c>
      <c r="Z63" s="326" t="s">
        <v>220</v>
      </c>
      <c r="AA63" s="326" t="s">
        <v>220</v>
      </c>
      <c r="AB63" s="586">
        <v>5.6836000000000002</v>
      </c>
      <c r="AC63" s="326"/>
      <c r="AD63" s="326"/>
      <c r="AE63" s="585">
        <v>1</v>
      </c>
      <c r="AF63" s="615">
        <v>1</v>
      </c>
      <c r="AG63" s="585">
        <v>0</v>
      </c>
      <c r="AH63" s="585">
        <v>1</v>
      </c>
      <c r="AI63" s="585">
        <v>1</v>
      </c>
      <c r="AJ63" s="585">
        <v>1</v>
      </c>
      <c r="AK63" s="585">
        <v>0</v>
      </c>
      <c r="AL63" s="585">
        <v>0</v>
      </c>
      <c r="AM63" s="585">
        <v>0</v>
      </c>
      <c r="AN63" s="585">
        <v>1</v>
      </c>
      <c r="AO63" s="585">
        <v>1</v>
      </c>
      <c r="AP63" s="585">
        <v>0</v>
      </c>
      <c r="AQ63" s="585">
        <v>1</v>
      </c>
    </row>
    <row r="64" spans="1:43" s="217" customFormat="1" ht="30" customHeight="1">
      <c r="A64" s="558">
        <f t="shared" si="0"/>
        <v>55</v>
      </c>
      <c r="B64" s="131"/>
      <c r="C64" s="559">
        <v>1</v>
      </c>
      <c r="D64" s="559"/>
      <c r="E64" s="559"/>
      <c r="F64" s="559"/>
      <c r="G64" s="559"/>
      <c r="H64" s="131"/>
      <c r="I64" s="131"/>
      <c r="J64" s="131"/>
      <c r="K64" s="558"/>
      <c r="L64" s="131"/>
      <c r="M64" s="131" t="s">
        <v>1429</v>
      </c>
      <c r="N64" s="131" t="s">
        <v>64</v>
      </c>
      <c r="O64" s="559" t="s">
        <v>271</v>
      </c>
      <c r="P64" s="131" t="s">
        <v>250</v>
      </c>
      <c r="Q64" s="558" t="s">
        <v>214</v>
      </c>
      <c r="R64" s="131"/>
      <c r="S64" s="90" t="s">
        <v>213</v>
      </c>
      <c r="T64" s="131"/>
      <c r="U64" s="90" t="s">
        <v>223</v>
      </c>
      <c r="V64" s="169" t="s">
        <v>217</v>
      </c>
      <c r="W64" s="169" t="s">
        <v>216</v>
      </c>
      <c r="X64" s="131" t="s">
        <v>268</v>
      </c>
      <c r="Y64" s="559" t="s">
        <v>219</v>
      </c>
      <c r="Z64" s="131" t="s">
        <v>220</v>
      </c>
      <c r="AA64" s="131" t="s">
        <v>220</v>
      </c>
      <c r="AB64" s="568">
        <v>5.6836000000000002</v>
      </c>
      <c r="AC64" s="131"/>
      <c r="AD64" s="131"/>
      <c r="AE64" s="559">
        <v>1</v>
      </c>
      <c r="AF64" s="226">
        <v>1</v>
      </c>
      <c r="AG64" s="559">
        <v>0</v>
      </c>
      <c r="AH64" s="559">
        <v>1</v>
      </c>
      <c r="AI64" s="559">
        <v>1</v>
      </c>
      <c r="AJ64" s="559">
        <v>1</v>
      </c>
      <c r="AK64" s="559">
        <v>0</v>
      </c>
      <c r="AL64" s="559">
        <v>0</v>
      </c>
      <c r="AM64" s="559">
        <v>0</v>
      </c>
      <c r="AN64" s="559">
        <v>1</v>
      </c>
      <c r="AO64" s="559">
        <v>1</v>
      </c>
      <c r="AP64" s="559">
        <v>1</v>
      </c>
      <c r="AQ64" s="559">
        <v>1</v>
      </c>
    </row>
    <row r="65" spans="1:43" s="217" customFormat="1" ht="30" customHeight="1">
      <c r="A65" s="558">
        <f t="shared" si="0"/>
        <v>56</v>
      </c>
      <c r="B65" s="131"/>
      <c r="C65" s="559">
        <v>1</v>
      </c>
      <c r="D65" s="559"/>
      <c r="E65" s="559"/>
      <c r="F65" s="559"/>
      <c r="G65" s="559"/>
      <c r="H65" s="131"/>
      <c r="I65" s="131"/>
      <c r="J65" s="131"/>
      <c r="K65" s="558"/>
      <c r="L65" s="131" t="s">
        <v>273</v>
      </c>
      <c r="M65" s="131" t="s">
        <v>74</v>
      </c>
      <c r="N65" s="131" t="s">
        <v>64</v>
      </c>
      <c r="O65" s="559" t="s">
        <v>271</v>
      </c>
      <c r="P65" s="131" t="s">
        <v>250</v>
      </c>
      <c r="Q65" s="558" t="s">
        <v>214</v>
      </c>
      <c r="R65" s="131"/>
      <c r="S65" s="90" t="s">
        <v>213</v>
      </c>
      <c r="T65" s="131" t="s">
        <v>74</v>
      </c>
      <c r="U65" s="90" t="s">
        <v>223</v>
      </c>
      <c r="V65" s="169" t="s">
        <v>217</v>
      </c>
      <c r="W65" s="169" t="s">
        <v>216</v>
      </c>
      <c r="X65" s="131" t="s">
        <v>268</v>
      </c>
      <c r="Y65" s="559" t="s">
        <v>219</v>
      </c>
      <c r="Z65" s="131" t="s">
        <v>220</v>
      </c>
      <c r="AA65" s="131" t="s">
        <v>220</v>
      </c>
      <c r="AB65" s="568">
        <v>5.4063999999999997</v>
      </c>
      <c r="AC65" s="131" t="s">
        <v>225</v>
      </c>
      <c r="AD65" s="131"/>
      <c r="AE65" s="559">
        <v>0</v>
      </c>
      <c r="AF65" s="226">
        <v>0</v>
      </c>
      <c r="AG65" s="559">
        <v>1</v>
      </c>
      <c r="AH65" s="559">
        <v>0</v>
      </c>
      <c r="AI65" s="559">
        <v>0</v>
      </c>
      <c r="AJ65" s="559">
        <v>0</v>
      </c>
      <c r="AK65" s="559">
        <v>1</v>
      </c>
      <c r="AL65" s="559">
        <v>1</v>
      </c>
      <c r="AM65" s="559">
        <v>1</v>
      </c>
      <c r="AN65" s="559">
        <v>0</v>
      </c>
      <c r="AO65" s="559">
        <v>0</v>
      </c>
      <c r="AP65" s="559">
        <v>0</v>
      </c>
      <c r="AQ65" s="559">
        <v>0</v>
      </c>
    </row>
    <row r="66" spans="1:43" s="217" customFormat="1" ht="30" customHeight="1">
      <c r="A66" s="558">
        <f t="shared" si="0"/>
        <v>57</v>
      </c>
      <c r="B66" s="131"/>
      <c r="C66" s="559">
        <v>1</v>
      </c>
      <c r="D66" s="559"/>
      <c r="E66" s="559"/>
      <c r="F66" s="559"/>
      <c r="G66" s="559"/>
      <c r="H66" s="131"/>
      <c r="I66" s="131"/>
      <c r="J66" s="131"/>
      <c r="K66" s="558"/>
      <c r="L66" s="131" t="s">
        <v>4</v>
      </c>
      <c r="M66" s="131" t="s">
        <v>1393</v>
      </c>
      <c r="N66" s="131" t="s">
        <v>158</v>
      </c>
      <c r="O66" s="131" t="s">
        <v>268</v>
      </c>
      <c r="P66" s="131" t="s">
        <v>250</v>
      </c>
      <c r="Q66" s="558" t="s">
        <v>214</v>
      </c>
      <c r="R66" s="131"/>
      <c r="S66" s="90" t="s">
        <v>213</v>
      </c>
      <c r="T66" s="131" t="s">
        <v>157</v>
      </c>
      <c r="U66" s="90" t="s">
        <v>213</v>
      </c>
      <c r="V66" s="230" t="s">
        <v>216</v>
      </c>
      <c r="W66" s="230" t="s">
        <v>217</v>
      </c>
      <c r="X66" s="131" t="s">
        <v>268</v>
      </c>
      <c r="Y66" s="559" t="s">
        <v>219</v>
      </c>
      <c r="Z66" s="131" t="s">
        <v>220</v>
      </c>
      <c r="AA66" s="131" t="s">
        <v>278</v>
      </c>
      <c r="AB66" s="568">
        <v>0.41189999999999999</v>
      </c>
      <c r="AC66" s="131" t="s">
        <v>225</v>
      </c>
      <c r="AD66" s="131" t="s">
        <v>279</v>
      </c>
      <c r="AE66" s="559">
        <v>1</v>
      </c>
      <c r="AF66" s="226">
        <v>1</v>
      </c>
      <c r="AG66" s="559">
        <v>0</v>
      </c>
      <c r="AH66" s="559">
        <v>1</v>
      </c>
      <c r="AI66" s="559">
        <v>1</v>
      </c>
      <c r="AJ66" s="559">
        <v>1</v>
      </c>
      <c r="AK66" s="559">
        <v>0</v>
      </c>
      <c r="AL66" s="559">
        <v>0</v>
      </c>
      <c r="AM66" s="559">
        <v>0</v>
      </c>
      <c r="AN66" s="559">
        <v>0</v>
      </c>
      <c r="AO66" s="559">
        <v>1</v>
      </c>
      <c r="AP66" s="559">
        <v>0</v>
      </c>
      <c r="AQ66" s="559">
        <v>1</v>
      </c>
    </row>
    <row r="67" spans="1:43" s="217" customFormat="1" ht="30" customHeight="1">
      <c r="A67" s="558">
        <f t="shared" si="0"/>
        <v>58</v>
      </c>
      <c r="B67" s="131"/>
      <c r="C67" s="559">
        <v>1</v>
      </c>
      <c r="D67" s="559"/>
      <c r="E67" s="559"/>
      <c r="F67" s="559"/>
      <c r="G67" s="559"/>
      <c r="H67" s="131"/>
      <c r="I67" s="131"/>
      <c r="J67" s="131"/>
      <c r="K67" s="558"/>
      <c r="L67" s="577" t="s">
        <v>1394</v>
      </c>
      <c r="M67" s="577" t="s">
        <v>1395</v>
      </c>
      <c r="N67" s="587" t="s">
        <v>1396</v>
      </c>
      <c r="O67" s="588" t="s">
        <v>1397</v>
      </c>
      <c r="P67" s="577" t="s">
        <v>1398</v>
      </c>
      <c r="Q67" s="577" t="s">
        <v>1399</v>
      </c>
      <c r="R67" s="587"/>
      <c r="S67" s="577" t="s">
        <v>1400</v>
      </c>
      <c r="T67" s="587" t="s">
        <v>1401</v>
      </c>
      <c r="U67" s="577" t="s">
        <v>1400</v>
      </c>
      <c r="V67" s="577" t="s">
        <v>1402</v>
      </c>
      <c r="W67" s="577" t="s">
        <v>1403</v>
      </c>
      <c r="X67" s="587" t="s">
        <v>1404</v>
      </c>
      <c r="Y67" s="587" t="s">
        <v>1405</v>
      </c>
      <c r="Z67" s="587" t="s">
        <v>1397</v>
      </c>
      <c r="AA67" s="587" t="s">
        <v>1406</v>
      </c>
      <c r="AB67" s="589">
        <v>0.38240000000000002</v>
      </c>
      <c r="AC67" s="587" t="s">
        <v>1407</v>
      </c>
      <c r="AD67" s="563"/>
      <c r="AE67" s="577">
        <v>0</v>
      </c>
      <c r="AF67" s="143">
        <v>0</v>
      </c>
      <c r="AG67" s="577">
        <v>0</v>
      </c>
      <c r="AH67" s="577">
        <v>0</v>
      </c>
      <c r="AI67" s="577">
        <v>0</v>
      </c>
      <c r="AJ67" s="577">
        <v>0</v>
      </c>
      <c r="AK67" s="577">
        <v>0</v>
      </c>
      <c r="AL67" s="577">
        <v>0</v>
      </c>
      <c r="AM67" s="577">
        <v>0</v>
      </c>
      <c r="AN67" s="559">
        <v>1</v>
      </c>
      <c r="AO67" s="577">
        <v>0</v>
      </c>
      <c r="AP67" s="577">
        <v>1</v>
      </c>
      <c r="AQ67" s="577">
        <v>0</v>
      </c>
    </row>
    <row r="68" spans="1:43" s="217" customFormat="1" ht="30" customHeight="1">
      <c r="A68" s="558">
        <f t="shared" si="0"/>
        <v>59</v>
      </c>
      <c r="B68" s="131"/>
      <c r="C68" s="559">
        <v>1</v>
      </c>
      <c r="D68" s="559"/>
      <c r="E68" s="559"/>
      <c r="F68" s="559"/>
      <c r="G68" s="559"/>
      <c r="H68" s="131"/>
      <c r="I68" s="131"/>
      <c r="J68" s="131"/>
      <c r="K68" s="558"/>
      <c r="L68" s="131"/>
      <c r="M68" s="131" t="s">
        <v>280</v>
      </c>
      <c r="N68" s="131" t="s">
        <v>227</v>
      </c>
      <c r="O68" s="131" t="s">
        <v>450</v>
      </c>
      <c r="P68" s="131" t="s">
        <v>213</v>
      </c>
      <c r="Q68" s="558" t="s">
        <v>214</v>
      </c>
      <c r="R68" s="131"/>
      <c r="S68" s="90" t="s">
        <v>213</v>
      </c>
      <c r="T68" s="131" t="s">
        <v>220</v>
      </c>
      <c r="U68" s="90" t="s">
        <v>213</v>
      </c>
      <c r="V68" s="169" t="s">
        <v>276</v>
      </c>
      <c r="W68" s="169" t="s">
        <v>277</v>
      </c>
      <c r="X68" s="131" t="s">
        <v>228</v>
      </c>
      <c r="Y68" s="559" t="s">
        <v>220</v>
      </c>
      <c r="Z68" s="131" t="s">
        <v>220</v>
      </c>
      <c r="AA68" s="131" t="s">
        <v>229</v>
      </c>
      <c r="AB68" s="568">
        <v>1E-3</v>
      </c>
      <c r="AC68" s="131" t="s">
        <v>220</v>
      </c>
      <c r="AD68" s="131"/>
      <c r="AE68" s="559">
        <v>2</v>
      </c>
      <c r="AF68" s="226">
        <v>2</v>
      </c>
      <c r="AG68" s="559">
        <v>0</v>
      </c>
      <c r="AH68" s="559">
        <v>2</v>
      </c>
      <c r="AI68" s="559">
        <v>2</v>
      </c>
      <c r="AJ68" s="559">
        <v>2</v>
      </c>
      <c r="AK68" s="559">
        <v>0</v>
      </c>
      <c r="AL68" s="559">
        <v>0</v>
      </c>
      <c r="AM68" s="559">
        <v>0</v>
      </c>
      <c r="AN68" s="559">
        <v>2</v>
      </c>
      <c r="AO68" s="559">
        <v>2</v>
      </c>
      <c r="AP68" s="559">
        <v>2</v>
      </c>
      <c r="AQ68" s="559">
        <v>2</v>
      </c>
    </row>
    <row r="69" spans="1:43" s="217" customFormat="1" ht="30" customHeight="1">
      <c r="A69" s="558">
        <f t="shared" si="0"/>
        <v>60</v>
      </c>
      <c r="B69" s="558"/>
      <c r="C69" s="558">
        <v>1</v>
      </c>
      <c r="D69" s="558"/>
      <c r="E69" s="558"/>
      <c r="F69" s="558"/>
      <c r="G69" s="558"/>
      <c r="H69" s="558"/>
      <c r="I69" s="558"/>
      <c r="J69" s="558"/>
      <c r="K69" s="558"/>
      <c r="L69" s="558"/>
      <c r="M69" s="559" t="s">
        <v>114</v>
      </c>
      <c r="N69" s="559" t="s">
        <v>115</v>
      </c>
      <c r="O69" s="559" t="s">
        <v>228</v>
      </c>
      <c r="P69" s="559" t="s">
        <v>244</v>
      </c>
      <c r="Q69" s="558" t="s">
        <v>214</v>
      </c>
      <c r="R69" s="559"/>
      <c r="S69" s="90" t="s">
        <v>215</v>
      </c>
      <c r="T69" s="559" t="s">
        <v>220</v>
      </c>
      <c r="U69" s="90" t="s">
        <v>223</v>
      </c>
      <c r="V69" s="558" t="s">
        <v>217</v>
      </c>
      <c r="W69" s="169" t="s">
        <v>216</v>
      </c>
      <c r="X69" s="131" t="s">
        <v>228</v>
      </c>
      <c r="Y69" s="558" t="s">
        <v>220</v>
      </c>
      <c r="Z69" s="558" t="s">
        <v>220</v>
      </c>
      <c r="AA69" s="558" t="s">
        <v>245</v>
      </c>
      <c r="AB69" s="568">
        <v>4.0000000000000001E-3</v>
      </c>
      <c r="AC69" s="90" t="s">
        <v>220</v>
      </c>
      <c r="AD69" s="90"/>
      <c r="AE69" s="559">
        <v>2</v>
      </c>
      <c r="AF69" s="226">
        <v>2</v>
      </c>
      <c r="AG69" s="559">
        <v>0</v>
      </c>
      <c r="AH69" s="559">
        <v>2</v>
      </c>
      <c r="AI69" s="559">
        <v>2</v>
      </c>
      <c r="AJ69" s="559">
        <v>2</v>
      </c>
      <c r="AK69" s="559">
        <v>0</v>
      </c>
      <c r="AL69" s="559">
        <v>0</v>
      </c>
      <c r="AM69" s="559">
        <v>0</v>
      </c>
      <c r="AN69" s="559">
        <v>2</v>
      </c>
      <c r="AO69" s="559">
        <v>2</v>
      </c>
      <c r="AP69" s="559">
        <v>2</v>
      </c>
      <c r="AQ69" s="559">
        <v>2</v>
      </c>
    </row>
    <row r="70" spans="1:43" s="217" customFormat="1" ht="30" customHeight="1">
      <c r="A70" s="558">
        <f t="shared" si="0"/>
        <v>61</v>
      </c>
      <c r="B70" s="558"/>
      <c r="C70" s="558">
        <v>1</v>
      </c>
      <c r="D70" s="558"/>
      <c r="E70" s="558"/>
      <c r="F70" s="558"/>
      <c r="G70" s="558"/>
      <c r="H70" s="558"/>
      <c r="I70" s="558"/>
      <c r="J70" s="558"/>
      <c r="K70" s="558"/>
      <c r="L70" s="558"/>
      <c r="M70" s="559" t="s">
        <v>121</v>
      </c>
      <c r="N70" s="559" t="s">
        <v>122</v>
      </c>
      <c r="O70" s="559" t="s">
        <v>228</v>
      </c>
      <c r="P70" s="559" t="s">
        <v>244</v>
      </c>
      <c r="Q70" s="558" t="s">
        <v>214</v>
      </c>
      <c r="R70" s="559"/>
      <c r="S70" s="90" t="s">
        <v>215</v>
      </c>
      <c r="T70" s="559" t="s">
        <v>220</v>
      </c>
      <c r="U70" s="90" t="s">
        <v>223</v>
      </c>
      <c r="V70" s="558" t="s">
        <v>217</v>
      </c>
      <c r="W70" s="169" t="s">
        <v>216</v>
      </c>
      <c r="X70" s="131" t="s">
        <v>228</v>
      </c>
      <c r="Y70" s="558" t="s">
        <v>220</v>
      </c>
      <c r="Z70" s="558" t="s">
        <v>220</v>
      </c>
      <c r="AA70" s="558" t="s">
        <v>247</v>
      </c>
      <c r="AB70" s="568">
        <v>6.0000000000000001E-3</v>
      </c>
      <c r="AC70" s="90" t="s">
        <v>220</v>
      </c>
      <c r="AD70" s="90"/>
      <c r="AE70" s="559">
        <v>2</v>
      </c>
      <c r="AF70" s="226">
        <v>2</v>
      </c>
      <c r="AG70" s="559">
        <v>0</v>
      </c>
      <c r="AH70" s="559">
        <v>2</v>
      </c>
      <c r="AI70" s="559">
        <v>2</v>
      </c>
      <c r="AJ70" s="559">
        <v>2</v>
      </c>
      <c r="AK70" s="559">
        <v>0</v>
      </c>
      <c r="AL70" s="559">
        <v>0</v>
      </c>
      <c r="AM70" s="559">
        <v>0</v>
      </c>
      <c r="AN70" s="559">
        <v>2</v>
      </c>
      <c r="AO70" s="559">
        <v>2</v>
      </c>
      <c r="AP70" s="559">
        <v>2</v>
      </c>
      <c r="AQ70" s="559">
        <v>2</v>
      </c>
    </row>
    <row r="71" spans="1:43" s="217" customFormat="1" ht="30" customHeight="1">
      <c r="A71" s="558">
        <f t="shared" si="0"/>
        <v>62</v>
      </c>
      <c r="B71" s="131"/>
      <c r="C71" s="559">
        <v>1</v>
      </c>
      <c r="D71" s="559"/>
      <c r="E71" s="559"/>
      <c r="F71" s="559"/>
      <c r="G71" s="559"/>
      <c r="H71" s="131"/>
      <c r="I71" s="131"/>
      <c r="J71" s="131"/>
      <c r="K71" s="558"/>
      <c r="L71" s="131" t="s">
        <v>265</v>
      </c>
      <c r="M71" s="131" t="s">
        <v>282</v>
      </c>
      <c r="N71" s="131" t="s">
        <v>283</v>
      </c>
      <c r="O71" s="559" t="s">
        <v>212</v>
      </c>
      <c r="P71" s="131" t="s">
        <v>250</v>
      </c>
      <c r="Q71" s="558" t="s">
        <v>214</v>
      </c>
      <c r="R71" s="131"/>
      <c r="S71" s="90" t="s">
        <v>213</v>
      </c>
      <c r="T71" s="131" t="s">
        <v>282</v>
      </c>
      <c r="U71" s="90" t="s">
        <v>213</v>
      </c>
      <c r="V71" s="169" t="s">
        <v>217</v>
      </c>
      <c r="W71" s="169" t="s">
        <v>216</v>
      </c>
      <c r="X71" s="131" t="s">
        <v>284</v>
      </c>
      <c r="Y71" s="559" t="s">
        <v>219</v>
      </c>
      <c r="Z71" s="131" t="s">
        <v>220</v>
      </c>
      <c r="AA71" s="131" t="s">
        <v>285</v>
      </c>
      <c r="AB71" s="568">
        <v>0.19</v>
      </c>
      <c r="AC71" s="131" t="s">
        <v>220</v>
      </c>
      <c r="AD71" s="131"/>
      <c r="AE71" s="559">
        <v>1</v>
      </c>
      <c r="AF71" s="226">
        <v>1</v>
      </c>
      <c r="AG71" s="559">
        <v>1</v>
      </c>
      <c r="AH71" s="559">
        <v>1</v>
      </c>
      <c r="AI71" s="559">
        <v>1</v>
      </c>
      <c r="AJ71" s="559">
        <v>1</v>
      </c>
      <c r="AK71" s="559">
        <v>1</v>
      </c>
      <c r="AL71" s="559">
        <v>1</v>
      </c>
      <c r="AM71" s="559">
        <v>1</v>
      </c>
      <c r="AN71" s="559">
        <v>1</v>
      </c>
      <c r="AO71" s="559">
        <v>1</v>
      </c>
      <c r="AP71" s="559">
        <v>1</v>
      </c>
      <c r="AQ71" s="559">
        <v>1</v>
      </c>
    </row>
    <row r="72" spans="1:43" s="217" customFormat="1" ht="30" customHeight="1">
      <c r="A72" s="558">
        <f t="shared" si="0"/>
        <v>63</v>
      </c>
      <c r="B72" s="131"/>
      <c r="C72" s="559">
        <v>1</v>
      </c>
      <c r="D72" s="559"/>
      <c r="E72" s="559"/>
      <c r="F72" s="559"/>
      <c r="G72" s="559"/>
      <c r="H72" s="131"/>
      <c r="I72" s="131"/>
      <c r="J72" s="131"/>
      <c r="K72" s="558"/>
      <c r="L72" s="131"/>
      <c r="M72" s="559" t="s">
        <v>451</v>
      </c>
      <c r="N72" s="559" t="s">
        <v>1449</v>
      </c>
      <c r="O72" s="131" t="s">
        <v>212</v>
      </c>
      <c r="P72" s="90" t="s">
        <v>250</v>
      </c>
      <c r="Q72" s="558" t="s">
        <v>214</v>
      </c>
      <c r="R72" s="169"/>
      <c r="S72" s="90" t="s">
        <v>213</v>
      </c>
      <c r="T72" s="559" t="s">
        <v>220</v>
      </c>
      <c r="U72" s="90" t="s">
        <v>213</v>
      </c>
      <c r="V72" s="169" t="s">
        <v>216</v>
      </c>
      <c r="W72" s="169" t="s">
        <v>217</v>
      </c>
      <c r="X72" s="131" t="s">
        <v>218</v>
      </c>
      <c r="Y72" s="590" t="s">
        <v>219</v>
      </c>
      <c r="Z72" s="131" t="s">
        <v>220</v>
      </c>
      <c r="AA72" s="558" t="s">
        <v>289</v>
      </c>
      <c r="AB72" s="568">
        <v>0.67</v>
      </c>
      <c r="AC72" s="131" t="s">
        <v>220</v>
      </c>
      <c r="AD72" s="90"/>
      <c r="AE72" s="183">
        <v>1</v>
      </c>
      <c r="AF72" s="184">
        <v>1</v>
      </c>
      <c r="AG72" s="183">
        <v>1</v>
      </c>
      <c r="AH72" s="183">
        <v>0</v>
      </c>
      <c r="AI72" s="183">
        <v>1</v>
      </c>
      <c r="AJ72" s="183">
        <v>0</v>
      </c>
      <c r="AK72" s="183">
        <v>0</v>
      </c>
      <c r="AL72" s="183">
        <v>1</v>
      </c>
      <c r="AM72" s="183">
        <v>0</v>
      </c>
      <c r="AN72" s="183">
        <v>0</v>
      </c>
      <c r="AO72" s="183">
        <v>0</v>
      </c>
      <c r="AP72" s="183">
        <v>0</v>
      </c>
      <c r="AQ72" s="183">
        <v>1</v>
      </c>
    </row>
    <row r="73" spans="1:43" s="217" customFormat="1" ht="30" customHeight="1">
      <c r="A73" s="558">
        <f t="shared" si="0"/>
        <v>64</v>
      </c>
      <c r="B73" s="131"/>
      <c r="C73" s="559">
        <v>1</v>
      </c>
      <c r="D73" s="559"/>
      <c r="E73" s="559"/>
      <c r="F73" s="559"/>
      <c r="G73" s="559"/>
      <c r="H73" s="131"/>
      <c r="I73" s="131"/>
      <c r="J73" s="131"/>
      <c r="K73" s="558"/>
      <c r="L73" s="131"/>
      <c r="M73" s="570" t="s">
        <v>453</v>
      </c>
      <c r="N73" s="570" t="s">
        <v>454</v>
      </c>
      <c r="O73" s="131" t="s">
        <v>212</v>
      </c>
      <c r="P73" s="90" t="s">
        <v>250</v>
      </c>
      <c r="Q73" s="558" t="s">
        <v>214</v>
      </c>
      <c r="R73" s="169"/>
      <c r="S73" s="90" t="s">
        <v>213</v>
      </c>
      <c r="T73" s="559" t="s">
        <v>220</v>
      </c>
      <c r="U73" s="90" t="s">
        <v>213</v>
      </c>
      <c r="V73" s="169" t="s">
        <v>216</v>
      </c>
      <c r="W73" s="169" t="s">
        <v>217</v>
      </c>
      <c r="X73" s="131" t="s">
        <v>218</v>
      </c>
      <c r="Y73" s="590" t="s">
        <v>219</v>
      </c>
      <c r="Z73" s="131" t="s">
        <v>220</v>
      </c>
      <c r="AA73" s="558" t="s">
        <v>289</v>
      </c>
      <c r="AB73" s="568">
        <v>0.67</v>
      </c>
      <c r="AC73" s="131" t="s">
        <v>220</v>
      </c>
      <c r="AD73" s="90"/>
      <c r="AE73" s="183">
        <v>0</v>
      </c>
      <c r="AF73" s="184">
        <v>0</v>
      </c>
      <c r="AG73" s="183">
        <v>0</v>
      </c>
      <c r="AH73" s="183">
        <v>1</v>
      </c>
      <c r="AI73" s="183">
        <v>0</v>
      </c>
      <c r="AJ73" s="183">
        <v>1</v>
      </c>
      <c r="AK73" s="183">
        <v>1</v>
      </c>
      <c r="AL73" s="183">
        <v>0</v>
      </c>
      <c r="AM73" s="183">
        <v>1</v>
      </c>
      <c r="AN73" s="183">
        <v>0</v>
      </c>
      <c r="AO73" s="183">
        <v>0</v>
      </c>
      <c r="AP73" s="183">
        <v>0</v>
      </c>
      <c r="AQ73" s="183">
        <v>0</v>
      </c>
    </row>
    <row r="74" spans="1:43" s="217" customFormat="1" ht="30" customHeight="1">
      <c r="A74" s="558">
        <f t="shared" si="0"/>
        <v>65</v>
      </c>
      <c r="B74" s="131"/>
      <c r="C74" s="559">
        <v>1</v>
      </c>
      <c r="D74" s="559"/>
      <c r="E74" s="559"/>
      <c r="F74" s="559"/>
      <c r="G74" s="559"/>
      <c r="H74" s="131"/>
      <c r="I74" s="131"/>
      <c r="J74" s="131"/>
      <c r="K74" s="558"/>
      <c r="L74" s="131"/>
      <c r="M74" s="570" t="s">
        <v>1364</v>
      </c>
      <c r="N74" s="570" t="s">
        <v>1366</v>
      </c>
      <c r="O74" s="131" t="s">
        <v>212</v>
      </c>
      <c r="P74" s="90" t="s">
        <v>250</v>
      </c>
      <c r="Q74" s="558" t="s">
        <v>214</v>
      </c>
      <c r="R74" s="169"/>
      <c r="S74" s="90" t="s">
        <v>213</v>
      </c>
      <c r="T74" s="559" t="s">
        <v>220</v>
      </c>
      <c r="U74" s="90" t="s">
        <v>213</v>
      </c>
      <c r="V74" s="169" t="s">
        <v>216</v>
      </c>
      <c r="W74" s="169" t="s">
        <v>217</v>
      </c>
      <c r="X74" s="131" t="s">
        <v>218</v>
      </c>
      <c r="Y74" s="590" t="s">
        <v>219</v>
      </c>
      <c r="Z74" s="131" t="s">
        <v>220</v>
      </c>
      <c r="AA74" s="558" t="s">
        <v>289</v>
      </c>
      <c r="AB74" s="568">
        <v>0.67</v>
      </c>
      <c r="AC74" s="131" t="s">
        <v>220</v>
      </c>
      <c r="AD74" s="90"/>
      <c r="AE74" s="183">
        <v>0</v>
      </c>
      <c r="AF74" s="184">
        <v>0</v>
      </c>
      <c r="AG74" s="183">
        <v>0</v>
      </c>
      <c r="AH74" s="183">
        <v>0</v>
      </c>
      <c r="AI74" s="183">
        <v>0</v>
      </c>
      <c r="AJ74" s="183">
        <v>0</v>
      </c>
      <c r="AK74" s="183">
        <v>0</v>
      </c>
      <c r="AL74" s="183">
        <v>0</v>
      </c>
      <c r="AM74" s="183">
        <v>0</v>
      </c>
      <c r="AN74" s="183">
        <v>1</v>
      </c>
      <c r="AO74" s="183">
        <v>0</v>
      </c>
      <c r="AP74" s="183">
        <v>0</v>
      </c>
      <c r="AQ74" s="183">
        <v>0</v>
      </c>
    </row>
    <row r="75" spans="1:43" s="218" customFormat="1" ht="30" customHeight="1">
      <c r="A75" s="558">
        <f t="shared" si="0"/>
        <v>66</v>
      </c>
      <c r="B75" s="131"/>
      <c r="C75" s="559">
        <v>1</v>
      </c>
      <c r="D75" s="559"/>
      <c r="E75" s="559"/>
      <c r="F75" s="559"/>
      <c r="G75" s="559"/>
      <c r="H75" s="131"/>
      <c r="I75" s="131"/>
      <c r="J75" s="131"/>
      <c r="K75" s="558"/>
      <c r="L75" s="131"/>
      <c r="M75" s="570" t="s">
        <v>1440</v>
      </c>
      <c r="N75" s="570" t="s">
        <v>1366</v>
      </c>
      <c r="O75" s="131" t="s">
        <v>212</v>
      </c>
      <c r="P75" s="90" t="s">
        <v>250</v>
      </c>
      <c r="Q75" s="558" t="s">
        <v>214</v>
      </c>
      <c r="R75" s="169"/>
      <c r="S75" s="90" t="s">
        <v>213</v>
      </c>
      <c r="T75" s="559" t="s">
        <v>220</v>
      </c>
      <c r="U75" s="90" t="s">
        <v>213</v>
      </c>
      <c r="V75" s="169" t="s">
        <v>216</v>
      </c>
      <c r="W75" s="169" t="s">
        <v>217</v>
      </c>
      <c r="X75" s="131" t="s">
        <v>218</v>
      </c>
      <c r="Y75" s="590" t="s">
        <v>219</v>
      </c>
      <c r="Z75" s="131" t="s">
        <v>220</v>
      </c>
      <c r="AA75" s="558" t="s">
        <v>289</v>
      </c>
      <c r="AB75" s="568">
        <v>0.67</v>
      </c>
      <c r="AC75" s="131" t="s">
        <v>220</v>
      </c>
      <c r="AD75" s="90"/>
      <c r="AE75" s="183">
        <v>0</v>
      </c>
      <c r="AF75" s="184">
        <v>0</v>
      </c>
      <c r="AG75" s="183">
        <v>0</v>
      </c>
      <c r="AH75" s="183">
        <v>0</v>
      </c>
      <c r="AI75" s="183">
        <v>0</v>
      </c>
      <c r="AJ75" s="183">
        <v>0</v>
      </c>
      <c r="AK75" s="183">
        <v>0</v>
      </c>
      <c r="AL75" s="183">
        <v>0</v>
      </c>
      <c r="AM75" s="183">
        <v>0</v>
      </c>
      <c r="AN75" s="183">
        <v>0</v>
      </c>
      <c r="AO75" s="183">
        <v>1</v>
      </c>
      <c r="AP75" s="183">
        <v>1</v>
      </c>
      <c r="AQ75" s="183">
        <v>0</v>
      </c>
    </row>
    <row r="76" spans="1:43" s="217" customFormat="1" ht="30" customHeight="1">
      <c r="A76" s="558">
        <f t="shared" si="0"/>
        <v>67</v>
      </c>
      <c r="B76" s="131"/>
      <c r="C76" s="559">
        <v>1</v>
      </c>
      <c r="D76" s="559"/>
      <c r="E76" s="559"/>
      <c r="F76" s="591"/>
      <c r="G76" s="591"/>
      <c r="H76" s="591"/>
      <c r="I76" s="591"/>
      <c r="J76" s="591"/>
      <c r="K76" s="558"/>
      <c r="L76" s="559"/>
      <c r="M76" s="559" t="s">
        <v>292</v>
      </c>
      <c r="N76" s="559" t="s">
        <v>293</v>
      </c>
      <c r="O76" s="131" t="s">
        <v>294</v>
      </c>
      <c r="P76" s="90" t="s">
        <v>250</v>
      </c>
      <c r="Q76" s="558" t="s">
        <v>214</v>
      </c>
      <c r="R76" s="169"/>
      <c r="S76" s="90" t="s">
        <v>213</v>
      </c>
      <c r="T76" s="559" t="s">
        <v>292</v>
      </c>
      <c r="U76" s="90" t="s">
        <v>213</v>
      </c>
      <c r="V76" s="169" t="s">
        <v>216</v>
      </c>
      <c r="W76" s="169" t="s">
        <v>217</v>
      </c>
      <c r="X76" s="131" t="s">
        <v>294</v>
      </c>
      <c r="Y76" s="590" t="s">
        <v>219</v>
      </c>
      <c r="Z76" s="558" t="s">
        <v>220</v>
      </c>
      <c r="AA76" s="558" t="s">
        <v>289</v>
      </c>
      <c r="AB76" s="568">
        <v>1.4659</v>
      </c>
      <c r="AC76" s="558" t="s">
        <v>220</v>
      </c>
      <c r="AD76" s="90" t="s">
        <v>295</v>
      </c>
      <c r="AE76" s="183">
        <v>1</v>
      </c>
      <c r="AF76" s="184">
        <v>1</v>
      </c>
      <c r="AG76" s="183">
        <v>1</v>
      </c>
      <c r="AH76" s="183">
        <v>0</v>
      </c>
      <c r="AI76" s="183">
        <v>1</v>
      </c>
      <c r="AJ76" s="183">
        <v>0</v>
      </c>
      <c r="AK76" s="183">
        <v>0</v>
      </c>
      <c r="AL76" s="183">
        <v>1</v>
      </c>
      <c r="AM76" s="183">
        <v>0</v>
      </c>
      <c r="AN76" s="183">
        <v>0</v>
      </c>
      <c r="AO76" s="183">
        <v>1</v>
      </c>
      <c r="AP76" s="183">
        <v>0</v>
      </c>
      <c r="AQ76" s="183">
        <v>1</v>
      </c>
    </row>
    <row r="77" spans="1:43" s="217" customFormat="1" ht="30" customHeight="1">
      <c r="A77" s="558">
        <f t="shared" si="0"/>
        <v>68</v>
      </c>
      <c r="B77" s="131"/>
      <c r="C77" s="559">
        <v>1</v>
      </c>
      <c r="D77" s="559"/>
      <c r="E77" s="559"/>
      <c r="F77" s="591"/>
      <c r="G77" s="591"/>
      <c r="H77" s="591"/>
      <c r="I77" s="591"/>
      <c r="J77" s="591"/>
      <c r="K77" s="558"/>
      <c r="L77" s="559"/>
      <c r="M77" s="577" t="s">
        <v>455</v>
      </c>
      <c r="N77" s="577" t="s">
        <v>456</v>
      </c>
      <c r="O77" s="131" t="s">
        <v>294</v>
      </c>
      <c r="P77" s="90" t="s">
        <v>250</v>
      </c>
      <c r="Q77" s="558" t="s">
        <v>214</v>
      </c>
      <c r="R77" s="169"/>
      <c r="S77" s="90" t="s">
        <v>213</v>
      </c>
      <c r="T77" s="577" t="s">
        <v>455</v>
      </c>
      <c r="U77" s="90" t="s">
        <v>213</v>
      </c>
      <c r="V77" s="169" t="s">
        <v>216</v>
      </c>
      <c r="W77" s="169" t="s">
        <v>217</v>
      </c>
      <c r="X77" s="131" t="s">
        <v>294</v>
      </c>
      <c r="Y77" s="590" t="s">
        <v>219</v>
      </c>
      <c r="Z77" s="558" t="s">
        <v>220</v>
      </c>
      <c r="AA77" s="558" t="s">
        <v>289</v>
      </c>
      <c r="AB77" s="568">
        <v>1.4659</v>
      </c>
      <c r="AC77" s="558" t="s">
        <v>220</v>
      </c>
      <c r="AD77" s="90" t="s">
        <v>295</v>
      </c>
      <c r="AE77" s="183">
        <v>0</v>
      </c>
      <c r="AF77" s="184">
        <v>0</v>
      </c>
      <c r="AG77" s="183">
        <v>0</v>
      </c>
      <c r="AH77" s="183">
        <v>1</v>
      </c>
      <c r="AI77" s="183">
        <v>0</v>
      </c>
      <c r="AJ77" s="183">
        <v>1</v>
      </c>
      <c r="AK77" s="183">
        <v>1</v>
      </c>
      <c r="AL77" s="183">
        <v>0</v>
      </c>
      <c r="AM77" s="183">
        <v>1</v>
      </c>
      <c r="AN77" s="183">
        <v>1</v>
      </c>
      <c r="AO77" s="183">
        <v>0</v>
      </c>
      <c r="AP77" s="183">
        <v>1</v>
      </c>
      <c r="AQ77" s="183">
        <v>0</v>
      </c>
    </row>
    <row r="78" spans="1:43" s="217" customFormat="1" ht="30" customHeight="1">
      <c r="A78" s="558">
        <f t="shared" si="0"/>
        <v>69</v>
      </c>
      <c r="B78" s="131"/>
      <c r="C78" s="559"/>
      <c r="D78" s="559">
        <v>2</v>
      </c>
      <c r="E78" s="559"/>
      <c r="F78" s="591"/>
      <c r="G78" s="591"/>
      <c r="H78" s="591"/>
      <c r="I78" s="591"/>
      <c r="J78" s="591"/>
      <c r="K78" s="558"/>
      <c r="L78" s="559"/>
      <c r="M78" s="559" t="s">
        <v>296</v>
      </c>
      <c r="N78" s="559" t="s">
        <v>297</v>
      </c>
      <c r="O78" s="131" t="s">
        <v>294</v>
      </c>
      <c r="P78" s="90" t="s">
        <v>250</v>
      </c>
      <c r="Q78" s="558" t="s">
        <v>214</v>
      </c>
      <c r="R78" s="169"/>
      <c r="S78" s="90" t="s">
        <v>213</v>
      </c>
      <c r="T78" s="559" t="s">
        <v>220</v>
      </c>
      <c r="U78" s="90" t="s">
        <v>213</v>
      </c>
      <c r="V78" s="169" t="s">
        <v>216</v>
      </c>
      <c r="W78" s="169" t="s">
        <v>217</v>
      </c>
      <c r="X78" s="131" t="s">
        <v>294</v>
      </c>
      <c r="Y78" s="559" t="s">
        <v>254</v>
      </c>
      <c r="Z78" s="558" t="s">
        <v>220</v>
      </c>
      <c r="AA78" s="558" t="s">
        <v>289</v>
      </c>
      <c r="AB78" s="568">
        <v>1.3959999999999999</v>
      </c>
      <c r="AC78" s="558" t="s">
        <v>220</v>
      </c>
      <c r="AD78" s="90" t="s">
        <v>295</v>
      </c>
      <c r="AE78" s="183">
        <v>1</v>
      </c>
      <c r="AF78" s="184">
        <v>1</v>
      </c>
      <c r="AG78" s="183">
        <v>1</v>
      </c>
      <c r="AH78" s="183">
        <v>0</v>
      </c>
      <c r="AI78" s="183">
        <v>1</v>
      </c>
      <c r="AJ78" s="183">
        <v>0</v>
      </c>
      <c r="AK78" s="183">
        <v>0</v>
      </c>
      <c r="AL78" s="183">
        <v>1</v>
      </c>
      <c r="AM78" s="183">
        <v>0</v>
      </c>
      <c r="AN78" s="183">
        <v>0</v>
      </c>
      <c r="AO78" s="183">
        <v>1</v>
      </c>
      <c r="AP78" s="183">
        <v>0</v>
      </c>
      <c r="AQ78" s="183">
        <v>1</v>
      </c>
    </row>
    <row r="79" spans="1:43" s="217" customFormat="1" ht="30" customHeight="1">
      <c r="A79" s="558">
        <f t="shared" si="0"/>
        <v>70</v>
      </c>
      <c r="B79" s="131"/>
      <c r="C79" s="559"/>
      <c r="D79" s="559">
        <v>2</v>
      </c>
      <c r="E79" s="559"/>
      <c r="F79" s="591"/>
      <c r="G79" s="591"/>
      <c r="H79" s="591"/>
      <c r="I79" s="591"/>
      <c r="J79" s="591"/>
      <c r="K79" s="558"/>
      <c r="L79" s="559"/>
      <c r="M79" s="577" t="s">
        <v>457</v>
      </c>
      <c r="N79" s="577" t="s">
        <v>458</v>
      </c>
      <c r="O79" s="131" t="s">
        <v>294</v>
      </c>
      <c r="P79" s="90" t="s">
        <v>250</v>
      </c>
      <c r="Q79" s="558" t="s">
        <v>214</v>
      </c>
      <c r="R79" s="169"/>
      <c r="S79" s="90" t="s">
        <v>213</v>
      </c>
      <c r="T79" s="559" t="s">
        <v>220</v>
      </c>
      <c r="U79" s="90" t="s">
        <v>213</v>
      </c>
      <c r="V79" s="169" t="s">
        <v>216</v>
      </c>
      <c r="W79" s="169" t="s">
        <v>217</v>
      </c>
      <c r="X79" s="131" t="s">
        <v>294</v>
      </c>
      <c r="Y79" s="559" t="s">
        <v>254</v>
      </c>
      <c r="Z79" s="558" t="s">
        <v>220</v>
      </c>
      <c r="AA79" s="558" t="s">
        <v>289</v>
      </c>
      <c r="AB79" s="568">
        <v>1.3959999999999999</v>
      </c>
      <c r="AC79" s="558" t="s">
        <v>220</v>
      </c>
      <c r="AD79" s="90" t="s">
        <v>295</v>
      </c>
      <c r="AE79" s="183">
        <v>0</v>
      </c>
      <c r="AF79" s="184">
        <v>0</v>
      </c>
      <c r="AG79" s="183">
        <v>0</v>
      </c>
      <c r="AH79" s="183">
        <v>1</v>
      </c>
      <c r="AI79" s="183">
        <v>0</v>
      </c>
      <c r="AJ79" s="183">
        <v>1</v>
      </c>
      <c r="AK79" s="183">
        <v>1</v>
      </c>
      <c r="AL79" s="183">
        <v>0</v>
      </c>
      <c r="AM79" s="183">
        <v>1</v>
      </c>
      <c r="AN79" s="183">
        <v>1</v>
      </c>
      <c r="AO79" s="183">
        <v>0</v>
      </c>
      <c r="AP79" s="183">
        <v>1</v>
      </c>
      <c r="AQ79" s="183">
        <v>0</v>
      </c>
    </row>
    <row r="80" spans="1:43" s="217" customFormat="1" ht="30" customHeight="1">
      <c r="A80" s="558">
        <f t="shared" si="0"/>
        <v>71</v>
      </c>
      <c r="B80" s="131"/>
      <c r="C80" s="559"/>
      <c r="D80" s="559">
        <v>2</v>
      </c>
      <c r="E80" s="559"/>
      <c r="F80" s="591"/>
      <c r="G80" s="591"/>
      <c r="H80" s="591"/>
      <c r="I80" s="591"/>
      <c r="J80" s="591"/>
      <c r="K80" s="558"/>
      <c r="L80" s="131" t="s">
        <v>273</v>
      </c>
      <c r="M80" s="559" t="s">
        <v>298</v>
      </c>
      <c r="N80" s="559" t="s">
        <v>299</v>
      </c>
      <c r="O80" s="558" t="s">
        <v>258</v>
      </c>
      <c r="P80" s="131" t="s">
        <v>244</v>
      </c>
      <c r="Q80" s="558" t="s">
        <v>214</v>
      </c>
      <c r="R80" s="169"/>
      <c r="S80" s="90"/>
      <c r="T80" s="559" t="s">
        <v>298</v>
      </c>
      <c r="U80" s="90" t="s">
        <v>213</v>
      </c>
      <c r="V80" s="558" t="s">
        <v>217</v>
      </c>
      <c r="W80" s="231" t="s">
        <v>216</v>
      </c>
      <c r="X80" s="131" t="s">
        <v>258</v>
      </c>
      <c r="Y80" s="558" t="s">
        <v>300</v>
      </c>
      <c r="Z80" s="558" t="s">
        <v>301</v>
      </c>
      <c r="AA80" s="558"/>
      <c r="AB80" s="568">
        <v>8.8999999999999999E-3</v>
      </c>
      <c r="AC80" s="558" t="s">
        <v>220</v>
      </c>
      <c r="AD80" s="90"/>
      <c r="AE80" s="183">
        <v>1</v>
      </c>
      <c r="AF80" s="184">
        <v>1</v>
      </c>
      <c r="AG80" s="183">
        <v>1</v>
      </c>
      <c r="AH80" s="183">
        <v>1</v>
      </c>
      <c r="AI80" s="183">
        <v>1</v>
      </c>
      <c r="AJ80" s="183">
        <v>1</v>
      </c>
      <c r="AK80" s="183">
        <v>1</v>
      </c>
      <c r="AL80" s="183">
        <v>1</v>
      </c>
      <c r="AM80" s="183">
        <v>1</v>
      </c>
      <c r="AN80" s="183">
        <v>1</v>
      </c>
      <c r="AO80" s="183">
        <v>1</v>
      </c>
      <c r="AP80" s="183">
        <v>1</v>
      </c>
      <c r="AQ80" s="183">
        <v>1</v>
      </c>
    </row>
    <row r="81" spans="1:43" s="217" customFormat="1" ht="30" customHeight="1">
      <c r="A81" s="558">
        <f t="shared" si="0"/>
        <v>72</v>
      </c>
      <c r="B81" s="131"/>
      <c r="C81" s="559"/>
      <c r="D81" s="559">
        <v>2</v>
      </c>
      <c r="E81" s="559"/>
      <c r="F81" s="591"/>
      <c r="G81" s="591"/>
      <c r="H81" s="591"/>
      <c r="I81" s="591"/>
      <c r="J81" s="591"/>
      <c r="K81" s="558"/>
      <c r="L81" s="131" t="s">
        <v>273</v>
      </c>
      <c r="M81" s="559" t="s">
        <v>302</v>
      </c>
      <c r="N81" s="559" t="s">
        <v>303</v>
      </c>
      <c r="O81" s="558" t="s">
        <v>258</v>
      </c>
      <c r="P81" s="131" t="s">
        <v>244</v>
      </c>
      <c r="Q81" s="558" t="s">
        <v>214</v>
      </c>
      <c r="R81" s="169"/>
      <c r="S81" s="90"/>
      <c r="T81" s="559" t="s">
        <v>302</v>
      </c>
      <c r="U81" s="90" t="s">
        <v>213</v>
      </c>
      <c r="V81" s="558" t="s">
        <v>217</v>
      </c>
      <c r="W81" s="231" t="s">
        <v>216</v>
      </c>
      <c r="X81" s="131" t="s">
        <v>258</v>
      </c>
      <c r="Y81" s="558" t="s">
        <v>300</v>
      </c>
      <c r="Z81" s="558" t="s">
        <v>301</v>
      </c>
      <c r="AA81" s="558"/>
      <c r="AB81" s="568">
        <v>2.8000000000000001E-2</v>
      </c>
      <c r="AC81" s="558" t="s">
        <v>220</v>
      </c>
      <c r="AD81" s="90"/>
      <c r="AE81" s="183">
        <v>1</v>
      </c>
      <c r="AF81" s="184">
        <v>1</v>
      </c>
      <c r="AG81" s="183">
        <v>1</v>
      </c>
      <c r="AH81" s="183">
        <v>1</v>
      </c>
      <c r="AI81" s="183">
        <v>1</v>
      </c>
      <c r="AJ81" s="183">
        <v>1</v>
      </c>
      <c r="AK81" s="183">
        <v>1</v>
      </c>
      <c r="AL81" s="183">
        <v>1</v>
      </c>
      <c r="AM81" s="183">
        <v>1</v>
      </c>
      <c r="AN81" s="183">
        <v>1</v>
      </c>
      <c r="AO81" s="183">
        <v>1</v>
      </c>
      <c r="AP81" s="183">
        <v>1</v>
      </c>
      <c r="AQ81" s="183">
        <v>1</v>
      </c>
    </row>
    <row r="82" spans="1:43" s="217" customFormat="1" ht="30" customHeight="1">
      <c r="A82" s="558">
        <f t="shared" si="0"/>
        <v>73</v>
      </c>
      <c r="B82" s="131"/>
      <c r="C82" s="559"/>
      <c r="D82" s="559">
        <v>2</v>
      </c>
      <c r="E82" s="559"/>
      <c r="F82" s="591"/>
      <c r="G82" s="591"/>
      <c r="H82" s="591"/>
      <c r="I82" s="591"/>
      <c r="J82" s="591"/>
      <c r="K82" s="558"/>
      <c r="L82" s="559" t="s">
        <v>304</v>
      </c>
      <c r="M82" s="592" t="s">
        <v>305</v>
      </c>
      <c r="N82" s="592" t="s">
        <v>306</v>
      </c>
      <c r="O82" s="228" t="s">
        <v>307</v>
      </c>
      <c r="P82" s="216" t="s">
        <v>250</v>
      </c>
      <c r="Q82" s="558" t="s">
        <v>214</v>
      </c>
      <c r="R82" s="231"/>
      <c r="S82" s="216" t="s">
        <v>215</v>
      </c>
      <c r="T82" s="592" t="s">
        <v>305</v>
      </c>
      <c r="U82" s="90" t="s">
        <v>213</v>
      </c>
      <c r="V82" s="558" t="s">
        <v>217</v>
      </c>
      <c r="W82" s="231" t="s">
        <v>216</v>
      </c>
      <c r="X82" s="228" t="s">
        <v>308</v>
      </c>
      <c r="Y82" s="592" t="s">
        <v>309</v>
      </c>
      <c r="Z82" s="558" t="s">
        <v>310</v>
      </c>
      <c r="AA82" s="592" t="s">
        <v>311</v>
      </c>
      <c r="AB82" s="568">
        <v>3.3000000000000002E-2</v>
      </c>
      <c r="AC82" s="558" t="s">
        <v>220</v>
      </c>
      <c r="AD82" s="90"/>
      <c r="AE82" s="183">
        <v>1</v>
      </c>
      <c r="AF82" s="184">
        <v>1</v>
      </c>
      <c r="AG82" s="183">
        <v>1</v>
      </c>
      <c r="AH82" s="183">
        <v>1</v>
      </c>
      <c r="AI82" s="183">
        <v>1</v>
      </c>
      <c r="AJ82" s="183">
        <v>1</v>
      </c>
      <c r="AK82" s="183">
        <v>1</v>
      </c>
      <c r="AL82" s="183">
        <v>1</v>
      </c>
      <c r="AM82" s="183">
        <v>1</v>
      </c>
      <c r="AN82" s="183">
        <v>1</v>
      </c>
      <c r="AO82" s="183">
        <v>1</v>
      </c>
      <c r="AP82" s="183">
        <v>1</v>
      </c>
      <c r="AQ82" s="183">
        <v>1</v>
      </c>
    </row>
    <row r="83" spans="1:43" s="217" customFormat="1" ht="30" customHeight="1">
      <c r="A83" s="558">
        <f t="shared" si="0"/>
        <v>74</v>
      </c>
      <c r="B83" s="131"/>
      <c r="C83" s="577">
        <v>1</v>
      </c>
      <c r="D83" s="577"/>
      <c r="E83" s="577"/>
      <c r="F83" s="587"/>
      <c r="G83" s="587"/>
      <c r="H83" s="587"/>
      <c r="I83" s="587"/>
      <c r="J83" s="587"/>
      <c r="K83" s="571"/>
      <c r="L83" s="577" t="s">
        <v>273</v>
      </c>
      <c r="M83" s="131" t="s">
        <v>459</v>
      </c>
      <c r="N83" s="577" t="s">
        <v>460</v>
      </c>
      <c r="O83" s="577" t="s">
        <v>442</v>
      </c>
      <c r="P83" s="131" t="s">
        <v>244</v>
      </c>
      <c r="Q83" s="571" t="s">
        <v>214</v>
      </c>
      <c r="R83" s="169"/>
      <c r="S83" s="229" t="s">
        <v>213</v>
      </c>
      <c r="T83" s="131" t="s">
        <v>459</v>
      </c>
      <c r="U83" s="229" t="s">
        <v>213</v>
      </c>
      <c r="V83" s="230" t="s">
        <v>216</v>
      </c>
      <c r="W83" s="230" t="s">
        <v>217</v>
      </c>
      <c r="X83" s="577" t="s">
        <v>442</v>
      </c>
      <c r="Y83" s="224" t="s">
        <v>219</v>
      </c>
      <c r="Z83" s="234" t="s">
        <v>220</v>
      </c>
      <c r="AA83" s="571" t="s">
        <v>461</v>
      </c>
      <c r="AB83" s="571" t="s">
        <v>220</v>
      </c>
      <c r="AC83" s="571" t="s">
        <v>220</v>
      </c>
      <c r="AD83" s="90"/>
      <c r="AE83" s="183">
        <v>0</v>
      </c>
      <c r="AF83" s="184">
        <v>0</v>
      </c>
      <c r="AG83" s="183">
        <v>0</v>
      </c>
      <c r="AH83" s="183">
        <v>1</v>
      </c>
      <c r="AI83" s="183">
        <v>0</v>
      </c>
      <c r="AJ83" s="183">
        <v>1</v>
      </c>
      <c r="AK83" s="183">
        <v>1</v>
      </c>
      <c r="AL83" s="183">
        <v>0</v>
      </c>
      <c r="AM83" s="183">
        <v>1</v>
      </c>
      <c r="AN83" s="183">
        <v>1</v>
      </c>
      <c r="AO83" s="183">
        <v>0</v>
      </c>
      <c r="AP83" s="183">
        <v>1</v>
      </c>
      <c r="AQ83" s="183">
        <v>0</v>
      </c>
    </row>
    <row r="84" spans="1:43" s="217" customFormat="1" ht="30" customHeight="1">
      <c r="A84" s="558">
        <f t="shared" si="0"/>
        <v>75</v>
      </c>
      <c r="B84" s="131"/>
      <c r="C84" s="577">
        <v>1</v>
      </c>
      <c r="D84" s="577"/>
      <c r="E84" s="577"/>
      <c r="F84" s="587"/>
      <c r="G84" s="587"/>
      <c r="H84" s="587"/>
      <c r="I84" s="587"/>
      <c r="J84" s="587"/>
      <c r="K84" s="571"/>
      <c r="L84" s="577" t="s">
        <v>273</v>
      </c>
      <c r="M84" s="131" t="s">
        <v>462</v>
      </c>
      <c r="N84" s="577" t="s">
        <v>463</v>
      </c>
      <c r="O84" s="131" t="s">
        <v>294</v>
      </c>
      <c r="P84" s="131" t="s">
        <v>244</v>
      </c>
      <c r="Q84" s="571" t="s">
        <v>214</v>
      </c>
      <c r="R84" s="169"/>
      <c r="S84" s="229" t="s">
        <v>213</v>
      </c>
      <c r="T84" s="131" t="s">
        <v>462</v>
      </c>
      <c r="U84" s="229" t="s">
        <v>213</v>
      </c>
      <c r="V84" s="230" t="s">
        <v>216</v>
      </c>
      <c r="W84" s="230" t="s">
        <v>217</v>
      </c>
      <c r="X84" s="131" t="s">
        <v>294</v>
      </c>
      <c r="Y84" s="224" t="s">
        <v>219</v>
      </c>
      <c r="Z84" s="234" t="s">
        <v>220</v>
      </c>
      <c r="AA84" s="571" t="s">
        <v>464</v>
      </c>
      <c r="AB84" s="571" t="s">
        <v>220</v>
      </c>
      <c r="AC84" s="571" t="s">
        <v>220</v>
      </c>
      <c r="AD84" s="90"/>
      <c r="AE84" s="183">
        <v>0</v>
      </c>
      <c r="AF84" s="184">
        <v>0</v>
      </c>
      <c r="AG84" s="183">
        <v>0</v>
      </c>
      <c r="AH84" s="183">
        <v>1</v>
      </c>
      <c r="AI84" s="183">
        <v>0</v>
      </c>
      <c r="AJ84" s="183">
        <v>1</v>
      </c>
      <c r="AK84" s="183">
        <v>1</v>
      </c>
      <c r="AL84" s="183">
        <v>0</v>
      </c>
      <c r="AM84" s="183">
        <v>1</v>
      </c>
      <c r="AN84" s="183">
        <v>1</v>
      </c>
      <c r="AO84" s="183">
        <v>0</v>
      </c>
      <c r="AP84" s="183">
        <v>1</v>
      </c>
      <c r="AQ84" s="183">
        <v>0</v>
      </c>
    </row>
    <row r="85" spans="1:43" s="217" customFormat="1" ht="30" customHeight="1">
      <c r="A85" s="558">
        <f t="shared" si="0"/>
        <v>76</v>
      </c>
      <c r="B85" s="131"/>
      <c r="C85" s="577">
        <v>1</v>
      </c>
      <c r="D85" s="577"/>
      <c r="E85" s="577"/>
      <c r="F85" s="587"/>
      <c r="G85" s="587"/>
      <c r="H85" s="587"/>
      <c r="I85" s="587"/>
      <c r="J85" s="587"/>
      <c r="K85" s="571"/>
      <c r="L85" s="577" t="s">
        <v>273</v>
      </c>
      <c r="M85" s="131" t="s">
        <v>465</v>
      </c>
      <c r="N85" s="577" t="s">
        <v>466</v>
      </c>
      <c r="O85" s="131" t="s">
        <v>294</v>
      </c>
      <c r="P85" s="131" t="s">
        <v>244</v>
      </c>
      <c r="Q85" s="571" t="s">
        <v>214</v>
      </c>
      <c r="R85" s="169"/>
      <c r="S85" s="229" t="s">
        <v>213</v>
      </c>
      <c r="T85" s="131" t="s">
        <v>465</v>
      </c>
      <c r="U85" s="229" t="s">
        <v>213</v>
      </c>
      <c r="V85" s="230" t="s">
        <v>216</v>
      </c>
      <c r="W85" s="230" t="s">
        <v>217</v>
      </c>
      <c r="X85" s="131" t="s">
        <v>294</v>
      </c>
      <c r="Y85" s="224" t="s">
        <v>219</v>
      </c>
      <c r="Z85" s="131" t="s">
        <v>220</v>
      </c>
      <c r="AA85" s="571" t="s">
        <v>467</v>
      </c>
      <c r="AB85" s="571" t="s">
        <v>220</v>
      </c>
      <c r="AC85" s="571" t="s">
        <v>220</v>
      </c>
      <c r="AD85" s="90"/>
      <c r="AE85" s="183">
        <v>0</v>
      </c>
      <c r="AF85" s="184">
        <v>0</v>
      </c>
      <c r="AG85" s="183">
        <v>0</v>
      </c>
      <c r="AH85" s="183">
        <v>1</v>
      </c>
      <c r="AI85" s="183">
        <v>0</v>
      </c>
      <c r="AJ85" s="183">
        <v>1</v>
      </c>
      <c r="AK85" s="183">
        <v>1</v>
      </c>
      <c r="AL85" s="183">
        <v>0</v>
      </c>
      <c r="AM85" s="183">
        <v>1</v>
      </c>
      <c r="AN85" s="183">
        <v>1</v>
      </c>
      <c r="AO85" s="183">
        <v>0</v>
      </c>
      <c r="AP85" s="183">
        <v>1</v>
      </c>
      <c r="AQ85" s="183">
        <v>0</v>
      </c>
    </row>
    <row r="86" spans="1:43" s="217" customFormat="1" ht="30" customHeight="1">
      <c r="A86" s="558">
        <f t="shared" si="0"/>
        <v>77</v>
      </c>
      <c r="B86" s="580"/>
      <c r="C86" s="577">
        <v>1</v>
      </c>
      <c r="D86" s="131"/>
      <c r="E86" s="580"/>
      <c r="F86" s="580"/>
      <c r="G86" s="580"/>
      <c r="H86" s="580"/>
      <c r="I86" s="580"/>
      <c r="J86" s="580"/>
      <c r="K86" s="580"/>
      <c r="L86" s="577" t="s">
        <v>273</v>
      </c>
      <c r="M86" s="577" t="s">
        <v>174</v>
      </c>
      <c r="N86" s="577" t="s">
        <v>175</v>
      </c>
      <c r="O86" s="577" t="s">
        <v>444</v>
      </c>
      <c r="P86" s="224" t="s">
        <v>213</v>
      </c>
      <c r="Q86" s="571" t="s">
        <v>214</v>
      </c>
      <c r="R86" s="593"/>
      <c r="S86" s="229" t="s">
        <v>213</v>
      </c>
      <c r="T86" s="577" t="s">
        <v>174</v>
      </c>
      <c r="U86" s="229" t="s">
        <v>213</v>
      </c>
      <c r="V86" s="230" t="s">
        <v>216</v>
      </c>
      <c r="W86" s="230" t="s">
        <v>217</v>
      </c>
      <c r="X86" s="224" t="s">
        <v>444</v>
      </c>
      <c r="Y86" s="224" t="s">
        <v>219</v>
      </c>
      <c r="Z86" s="234" t="s">
        <v>220</v>
      </c>
      <c r="AA86" s="224" t="s">
        <v>445</v>
      </c>
      <c r="AB86" s="235">
        <v>5.7000000000000002E-2</v>
      </c>
      <c r="AC86" s="571" t="s">
        <v>220</v>
      </c>
      <c r="AD86" s="581"/>
      <c r="AE86" s="581">
        <v>0</v>
      </c>
      <c r="AF86" s="614">
        <v>0</v>
      </c>
      <c r="AG86" s="581">
        <v>0</v>
      </c>
      <c r="AH86" s="577">
        <v>1</v>
      </c>
      <c r="AI86" s="581">
        <v>0</v>
      </c>
      <c r="AJ86" s="577">
        <v>1</v>
      </c>
      <c r="AK86" s="577">
        <v>1</v>
      </c>
      <c r="AL86" s="581">
        <v>0</v>
      </c>
      <c r="AM86" s="577">
        <v>1</v>
      </c>
      <c r="AN86" s="577">
        <v>1</v>
      </c>
      <c r="AO86" s="581">
        <v>0</v>
      </c>
      <c r="AP86" s="577">
        <v>1</v>
      </c>
      <c r="AQ86" s="581">
        <v>0</v>
      </c>
    </row>
    <row r="87" spans="1:43" s="217" customFormat="1" ht="30" customHeight="1">
      <c r="A87" s="558">
        <f t="shared" si="0"/>
        <v>78</v>
      </c>
      <c r="B87" s="580"/>
      <c r="C87" s="577">
        <v>1</v>
      </c>
      <c r="D87" s="131"/>
      <c r="E87" s="580"/>
      <c r="F87" s="580"/>
      <c r="G87" s="580"/>
      <c r="H87" s="580"/>
      <c r="I87" s="580"/>
      <c r="J87" s="580"/>
      <c r="K87" s="580"/>
      <c r="L87" s="577" t="s">
        <v>273</v>
      </c>
      <c r="M87" s="577" t="s">
        <v>468</v>
      </c>
      <c r="N87" s="577" t="s">
        <v>469</v>
      </c>
      <c r="O87" s="577" t="s">
        <v>444</v>
      </c>
      <c r="P87" s="577" t="s">
        <v>213</v>
      </c>
      <c r="Q87" s="571" t="s">
        <v>214</v>
      </c>
      <c r="R87" s="225"/>
      <c r="S87" s="229" t="s">
        <v>213</v>
      </c>
      <c r="T87" s="577" t="s">
        <v>468</v>
      </c>
      <c r="U87" s="229" t="s">
        <v>213</v>
      </c>
      <c r="V87" s="230" t="s">
        <v>216</v>
      </c>
      <c r="W87" s="230" t="s">
        <v>217</v>
      </c>
      <c r="X87" s="224" t="s">
        <v>444</v>
      </c>
      <c r="Y87" s="224" t="s">
        <v>219</v>
      </c>
      <c r="Z87" s="234" t="s">
        <v>220</v>
      </c>
      <c r="AA87" s="225" t="s">
        <v>470</v>
      </c>
      <c r="AB87" s="246">
        <v>4.7E-2</v>
      </c>
      <c r="AC87" s="571" t="s">
        <v>220</v>
      </c>
      <c r="AD87" s="581"/>
      <c r="AE87" s="581">
        <v>0</v>
      </c>
      <c r="AF87" s="614">
        <v>0</v>
      </c>
      <c r="AG87" s="581">
        <v>0</v>
      </c>
      <c r="AH87" s="577">
        <v>0</v>
      </c>
      <c r="AI87" s="581">
        <v>0</v>
      </c>
      <c r="AJ87" s="581">
        <v>1</v>
      </c>
      <c r="AK87" s="577">
        <v>0</v>
      </c>
      <c r="AL87" s="581">
        <v>0</v>
      </c>
      <c r="AM87" s="577">
        <v>1</v>
      </c>
      <c r="AN87" s="577">
        <v>0</v>
      </c>
      <c r="AO87" s="581">
        <v>0</v>
      </c>
      <c r="AP87" s="577">
        <v>0</v>
      </c>
      <c r="AQ87" s="581">
        <v>0</v>
      </c>
    </row>
    <row r="88" spans="1:43" s="217" customFormat="1" ht="30" customHeight="1">
      <c r="A88" s="558">
        <f t="shared" si="0"/>
        <v>79</v>
      </c>
      <c r="B88" s="580"/>
      <c r="C88" s="577">
        <v>1</v>
      </c>
      <c r="D88" s="131"/>
      <c r="E88" s="580"/>
      <c r="F88" s="580"/>
      <c r="G88" s="580"/>
      <c r="H88" s="580"/>
      <c r="I88" s="580"/>
      <c r="J88" s="580"/>
      <c r="K88" s="580"/>
      <c r="L88" s="577" t="s">
        <v>273</v>
      </c>
      <c r="M88" s="577" t="s">
        <v>176</v>
      </c>
      <c r="N88" s="577" t="s">
        <v>177</v>
      </c>
      <c r="O88" s="577" t="s">
        <v>444</v>
      </c>
      <c r="P88" s="577" t="s">
        <v>213</v>
      </c>
      <c r="Q88" s="571" t="s">
        <v>214</v>
      </c>
      <c r="R88" s="225"/>
      <c r="S88" s="229" t="s">
        <v>213</v>
      </c>
      <c r="T88" s="577" t="s">
        <v>176</v>
      </c>
      <c r="U88" s="229" t="s">
        <v>213</v>
      </c>
      <c r="V88" s="230" t="s">
        <v>216</v>
      </c>
      <c r="W88" s="230" t="s">
        <v>217</v>
      </c>
      <c r="X88" s="224" t="s">
        <v>444</v>
      </c>
      <c r="Y88" s="224" t="s">
        <v>219</v>
      </c>
      <c r="Z88" s="234" t="s">
        <v>220</v>
      </c>
      <c r="AA88" s="225" t="s">
        <v>470</v>
      </c>
      <c r="AB88" s="246">
        <v>4.7E-2</v>
      </c>
      <c r="AC88" s="571" t="s">
        <v>220</v>
      </c>
      <c r="AD88" s="581"/>
      <c r="AE88" s="581">
        <v>0</v>
      </c>
      <c r="AF88" s="614">
        <v>0</v>
      </c>
      <c r="AG88" s="581">
        <v>0</v>
      </c>
      <c r="AH88" s="577">
        <v>0</v>
      </c>
      <c r="AI88" s="581">
        <v>1</v>
      </c>
      <c r="AJ88" s="577">
        <v>0</v>
      </c>
      <c r="AK88" s="577">
        <v>0</v>
      </c>
      <c r="AL88" s="581">
        <v>1</v>
      </c>
      <c r="AM88" s="577">
        <v>0</v>
      </c>
      <c r="AN88" s="577">
        <v>0</v>
      </c>
      <c r="AO88" s="581">
        <v>0</v>
      </c>
      <c r="AP88" s="577">
        <v>0</v>
      </c>
      <c r="AQ88" s="581">
        <v>0</v>
      </c>
    </row>
    <row r="89" spans="1:43" s="217" customFormat="1" ht="30" customHeight="1">
      <c r="A89" s="558">
        <f t="shared" si="0"/>
        <v>80</v>
      </c>
      <c r="B89" s="580"/>
      <c r="C89" s="577">
        <v>1</v>
      </c>
      <c r="D89" s="131"/>
      <c r="E89" s="577"/>
      <c r="F89" s="131"/>
      <c r="G89" s="131"/>
      <c r="H89" s="131"/>
      <c r="I89" s="131"/>
      <c r="J89" s="131"/>
      <c r="K89" s="571"/>
      <c r="L89" s="577" t="s">
        <v>273</v>
      </c>
      <c r="M89" s="577" t="s">
        <v>471</v>
      </c>
      <c r="N89" s="577" t="s">
        <v>472</v>
      </c>
      <c r="O89" s="577" t="s">
        <v>444</v>
      </c>
      <c r="P89" s="224" t="s">
        <v>213</v>
      </c>
      <c r="Q89" s="571" t="s">
        <v>214</v>
      </c>
      <c r="R89" s="593"/>
      <c r="S89" s="229" t="s">
        <v>213</v>
      </c>
      <c r="T89" s="577" t="s">
        <v>471</v>
      </c>
      <c r="U89" s="229" t="s">
        <v>213</v>
      </c>
      <c r="V89" s="230" t="s">
        <v>216</v>
      </c>
      <c r="W89" s="230" t="s">
        <v>217</v>
      </c>
      <c r="X89" s="570" t="s">
        <v>444</v>
      </c>
      <c r="Y89" s="224" t="s">
        <v>219</v>
      </c>
      <c r="Z89" s="131" t="s">
        <v>220</v>
      </c>
      <c r="AA89" s="228" t="s">
        <v>473</v>
      </c>
      <c r="AB89" s="247">
        <v>4.5999999999999999E-2</v>
      </c>
      <c r="AC89" s="571" t="s">
        <v>220</v>
      </c>
      <c r="AD89" s="571"/>
      <c r="AE89" s="581">
        <v>0</v>
      </c>
      <c r="AF89" s="614">
        <v>0</v>
      </c>
      <c r="AG89" s="581">
        <v>0</v>
      </c>
      <c r="AH89" s="577">
        <v>0</v>
      </c>
      <c r="AI89" s="183">
        <v>0</v>
      </c>
      <c r="AJ89" s="577">
        <v>1</v>
      </c>
      <c r="AK89" s="183">
        <v>0</v>
      </c>
      <c r="AL89" s="183">
        <v>0</v>
      </c>
      <c r="AM89" s="577">
        <v>1</v>
      </c>
      <c r="AN89" s="577">
        <v>0</v>
      </c>
      <c r="AO89" s="581">
        <v>0</v>
      </c>
      <c r="AP89" s="183">
        <v>0</v>
      </c>
      <c r="AQ89" s="581">
        <v>0</v>
      </c>
    </row>
    <row r="90" spans="1:43" s="217" customFormat="1" ht="30" customHeight="1">
      <c r="A90" s="558">
        <f t="shared" si="0"/>
        <v>81</v>
      </c>
      <c r="B90" s="580"/>
      <c r="C90" s="577">
        <v>1</v>
      </c>
      <c r="D90" s="131"/>
      <c r="E90" s="577"/>
      <c r="F90" s="131"/>
      <c r="G90" s="131"/>
      <c r="H90" s="131"/>
      <c r="I90" s="131"/>
      <c r="J90" s="131"/>
      <c r="K90" s="571"/>
      <c r="L90" s="577" t="s">
        <v>273</v>
      </c>
      <c r="M90" s="577" t="s">
        <v>474</v>
      </c>
      <c r="N90" s="577" t="s">
        <v>475</v>
      </c>
      <c r="O90" s="577" t="s">
        <v>444</v>
      </c>
      <c r="P90" s="224" t="s">
        <v>213</v>
      </c>
      <c r="Q90" s="571" t="s">
        <v>214</v>
      </c>
      <c r="R90" s="593"/>
      <c r="S90" s="229" t="s">
        <v>213</v>
      </c>
      <c r="T90" s="577" t="s">
        <v>474</v>
      </c>
      <c r="U90" s="229" t="s">
        <v>213</v>
      </c>
      <c r="V90" s="230" t="s">
        <v>216</v>
      </c>
      <c r="W90" s="230" t="s">
        <v>217</v>
      </c>
      <c r="X90" s="570" t="s">
        <v>444</v>
      </c>
      <c r="Y90" s="224" t="s">
        <v>219</v>
      </c>
      <c r="Z90" s="131" t="s">
        <v>220</v>
      </c>
      <c r="AA90" s="228" t="s">
        <v>473</v>
      </c>
      <c r="AB90" s="247">
        <v>4.5999999999999999E-2</v>
      </c>
      <c r="AC90" s="571" t="s">
        <v>220</v>
      </c>
      <c r="AD90" s="571"/>
      <c r="AE90" s="183">
        <v>0</v>
      </c>
      <c r="AF90" s="184">
        <v>0</v>
      </c>
      <c r="AG90" s="183">
        <v>0</v>
      </c>
      <c r="AH90" s="183">
        <v>1</v>
      </c>
      <c r="AI90" s="183">
        <v>0</v>
      </c>
      <c r="AJ90" s="183">
        <v>0</v>
      </c>
      <c r="AK90" s="183">
        <v>1</v>
      </c>
      <c r="AL90" s="183">
        <v>0</v>
      </c>
      <c r="AM90" s="183">
        <v>0</v>
      </c>
      <c r="AN90" s="183">
        <v>1</v>
      </c>
      <c r="AO90" s="183">
        <v>0</v>
      </c>
      <c r="AP90" s="183">
        <v>1</v>
      </c>
      <c r="AQ90" s="183">
        <v>0</v>
      </c>
    </row>
    <row r="91" spans="1:43" s="217" customFormat="1" ht="30" customHeight="1">
      <c r="A91" s="558">
        <f t="shared" si="0"/>
        <v>82</v>
      </c>
      <c r="B91" s="580"/>
      <c r="C91" s="577">
        <v>1</v>
      </c>
      <c r="D91" s="131"/>
      <c r="E91" s="577"/>
      <c r="F91" s="131"/>
      <c r="G91" s="131"/>
      <c r="H91" s="131"/>
      <c r="I91" s="131"/>
      <c r="J91" s="131"/>
      <c r="K91" s="571"/>
      <c r="L91" s="577" t="s">
        <v>273</v>
      </c>
      <c r="M91" s="577" t="s">
        <v>476</v>
      </c>
      <c r="N91" s="577" t="s">
        <v>477</v>
      </c>
      <c r="O91" s="577" t="s">
        <v>444</v>
      </c>
      <c r="P91" s="224" t="s">
        <v>213</v>
      </c>
      <c r="Q91" s="571" t="s">
        <v>214</v>
      </c>
      <c r="R91" s="593"/>
      <c r="S91" s="229" t="s">
        <v>213</v>
      </c>
      <c r="T91" s="577" t="s">
        <v>476</v>
      </c>
      <c r="U91" s="229" t="s">
        <v>213</v>
      </c>
      <c r="V91" s="230" t="s">
        <v>216</v>
      </c>
      <c r="W91" s="230" t="s">
        <v>217</v>
      </c>
      <c r="X91" s="570" t="s">
        <v>444</v>
      </c>
      <c r="Y91" s="224" t="s">
        <v>219</v>
      </c>
      <c r="Z91" s="131" t="s">
        <v>220</v>
      </c>
      <c r="AA91" s="228" t="s">
        <v>473</v>
      </c>
      <c r="AB91" s="247">
        <v>4.5999999999999999E-2</v>
      </c>
      <c r="AC91" s="571" t="s">
        <v>220</v>
      </c>
      <c r="AD91" s="571"/>
      <c r="AE91" s="183">
        <v>0</v>
      </c>
      <c r="AF91" s="184">
        <v>0</v>
      </c>
      <c r="AG91" s="183">
        <v>0</v>
      </c>
      <c r="AH91" s="183">
        <v>0</v>
      </c>
      <c r="AI91" s="183">
        <v>1</v>
      </c>
      <c r="AJ91" s="183">
        <v>0</v>
      </c>
      <c r="AK91" s="183">
        <v>0</v>
      </c>
      <c r="AL91" s="183">
        <v>1</v>
      </c>
      <c r="AM91" s="183">
        <v>0</v>
      </c>
      <c r="AN91" s="183">
        <v>0</v>
      </c>
      <c r="AO91" s="183">
        <v>0</v>
      </c>
      <c r="AP91" s="183">
        <v>0</v>
      </c>
      <c r="AQ91" s="183">
        <v>0</v>
      </c>
    </row>
    <row r="92" spans="1:43" s="217" customFormat="1" ht="30" customHeight="1">
      <c r="A92" s="558">
        <f t="shared" ref="A92:A143" si="1">ROW()-9</f>
        <v>83</v>
      </c>
      <c r="B92" s="580"/>
      <c r="C92" s="577">
        <v>1</v>
      </c>
      <c r="D92" s="131"/>
      <c r="E92" s="577"/>
      <c r="F92" s="131"/>
      <c r="G92" s="131"/>
      <c r="H92" s="131"/>
      <c r="I92" s="131"/>
      <c r="J92" s="131"/>
      <c r="K92" s="571"/>
      <c r="L92" s="577" t="s">
        <v>273</v>
      </c>
      <c r="M92" s="577" t="s">
        <v>478</v>
      </c>
      <c r="N92" s="570" t="s">
        <v>479</v>
      </c>
      <c r="O92" s="577" t="s">
        <v>444</v>
      </c>
      <c r="P92" s="239" t="s">
        <v>213</v>
      </c>
      <c r="Q92" s="571" t="s">
        <v>214</v>
      </c>
      <c r="R92" s="570"/>
      <c r="S92" s="229" t="s">
        <v>213</v>
      </c>
      <c r="T92" s="577" t="s">
        <v>478</v>
      </c>
      <c r="U92" s="90" t="s">
        <v>213</v>
      </c>
      <c r="V92" s="169" t="s">
        <v>217</v>
      </c>
      <c r="W92" s="169" t="s">
        <v>216</v>
      </c>
      <c r="X92" s="570" t="s">
        <v>444</v>
      </c>
      <c r="Y92" s="224" t="s">
        <v>219</v>
      </c>
      <c r="Z92" s="131" t="s">
        <v>220</v>
      </c>
      <c r="AA92" s="248" t="s">
        <v>220</v>
      </c>
      <c r="AB92" s="249">
        <v>0.14499999999999999</v>
      </c>
      <c r="AC92" s="571" t="s">
        <v>220</v>
      </c>
      <c r="AD92" s="571"/>
      <c r="AE92" s="581">
        <v>0</v>
      </c>
      <c r="AF92" s="614">
        <v>0</v>
      </c>
      <c r="AG92" s="581">
        <v>0</v>
      </c>
      <c r="AH92" s="577">
        <v>0</v>
      </c>
      <c r="AI92" s="183">
        <v>0</v>
      </c>
      <c r="AJ92" s="577">
        <v>1</v>
      </c>
      <c r="AK92" s="577">
        <v>0</v>
      </c>
      <c r="AL92" s="183">
        <v>0</v>
      </c>
      <c r="AM92" s="577">
        <v>1</v>
      </c>
      <c r="AN92" s="577">
        <v>0</v>
      </c>
      <c r="AO92" s="581">
        <v>0</v>
      </c>
      <c r="AP92" s="577">
        <v>0</v>
      </c>
      <c r="AQ92" s="581">
        <v>0</v>
      </c>
    </row>
    <row r="93" spans="1:43" s="217" customFormat="1" ht="30" customHeight="1">
      <c r="A93" s="558">
        <f t="shared" si="1"/>
        <v>84</v>
      </c>
      <c r="B93" s="580"/>
      <c r="C93" s="577">
        <v>1</v>
      </c>
      <c r="D93" s="131"/>
      <c r="E93" s="577"/>
      <c r="F93" s="131"/>
      <c r="G93" s="131"/>
      <c r="H93" s="131"/>
      <c r="I93" s="131"/>
      <c r="J93" s="131"/>
      <c r="K93" s="571"/>
      <c r="L93" s="577" t="s">
        <v>273</v>
      </c>
      <c r="M93" s="577" t="s">
        <v>480</v>
      </c>
      <c r="N93" s="570" t="s">
        <v>481</v>
      </c>
      <c r="O93" s="577" t="s">
        <v>444</v>
      </c>
      <c r="P93" s="239" t="s">
        <v>213</v>
      </c>
      <c r="Q93" s="571" t="s">
        <v>214</v>
      </c>
      <c r="R93" s="570"/>
      <c r="S93" s="229" t="s">
        <v>213</v>
      </c>
      <c r="T93" s="577" t="s">
        <v>480</v>
      </c>
      <c r="U93" s="90" t="s">
        <v>213</v>
      </c>
      <c r="V93" s="169" t="s">
        <v>217</v>
      </c>
      <c r="W93" s="169" t="s">
        <v>216</v>
      </c>
      <c r="X93" s="570" t="s">
        <v>444</v>
      </c>
      <c r="Y93" s="224" t="s">
        <v>219</v>
      </c>
      <c r="Z93" s="131" t="s">
        <v>220</v>
      </c>
      <c r="AA93" s="248" t="s">
        <v>220</v>
      </c>
      <c r="AB93" s="249">
        <v>0.12</v>
      </c>
      <c r="AC93" s="571" t="s">
        <v>220</v>
      </c>
      <c r="AD93" s="571"/>
      <c r="AE93" s="183">
        <v>0</v>
      </c>
      <c r="AF93" s="184">
        <v>0</v>
      </c>
      <c r="AG93" s="183">
        <v>0</v>
      </c>
      <c r="AH93" s="183">
        <v>0</v>
      </c>
      <c r="AI93" s="183">
        <v>1</v>
      </c>
      <c r="AJ93" s="183">
        <v>0</v>
      </c>
      <c r="AK93" s="183">
        <v>0</v>
      </c>
      <c r="AL93" s="183">
        <v>1</v>
      </c>
      <c r="AM93" s="183">
        <v>0</v>
      </c>
      <c r="AN93" s="183">
        <v>0</v>
      </c>
      <c r="AO93" s="183">
        <v>0</v>
      </c>
      <c r="AP93" s="183">
        <v>0</v>
      </c>
      <c r="AQ93" s="183">
        <v>0</v>
      </c>
    </row>
    <row r="94" spans="1:43" s="217" customFormat="1" ht="30" customHeight="1">
      <c r="A94" s="558">
        <f t="shared" si="1"/>
        <v>85</v>
      </c>
      <c r="B94" s="580"/>
      <c r="C94" s="577">
        <v>1</v>
      </c>
      <c r="D94" s="131"/>
      <c r="E94" s="577"/>
      <c r="F94" s="131"/>
      <c r="G94" s="131"/>
      <c r="H94" s="131"/>
      <c r="I94" s="131"/>
      <c r="J94" s="131"/>
      <c r="K94" s="571"/>
      <c r="L94" s="577" t="s">
        <v>273</v>
      </c>
      <c r="M94" s="577" t="s">
        <v>482</v>
      </c>
      <c r="N94" s="570" t="s">
        <v>483</v>
      </c>
      <c r="O94" s="577" t="s">
        <v>444</v>
      </c>
      <c r="P94" s="239" t="s">
        <v>213</v>
      </c>
      <c r="Q94" s="571" t="s">
        <v>214</v>
      </c>
      <c r="R94" s="570"/>
      <c r="S94" s="229" t="s">
        <v>213</v>
      </c>
      <c r="T94" s="577" t="s">
        <v>482</v>
      </c>
      <c r="U94" s="90" t="s">
        <v>213</v>
      </c>
      <c r="V94" s="169" t="s">
        <v>217</v>
      </c>
      <c r="W94" s="169" t="s">
        <v>216</v>
      </c>
      <c r="X94" s="570" t="s">
        <v>444</v>
      </c>
      <c r="Y94" s="224" t="s">
        <v>219</v>
      </c>
      <c r="Z94" s="131" t="s">
        <v>220</v>
      </c>
      <c r="AA94" s="248" t="s">
        <v>220</v>
      </c>
      <c r="AB94" s="249">
        <v>0.12</v>
      </c>
      <c r="AC94" s="571" t="s">
        <v>220</v>
      </c>
      <c r="AD94" s="571"/>
      <c r="AE94" s="183">
        <v>0</v>
      </c>
      <c r="AF94" s="184">
        <v>0</v>
      </c>
      <c r="AG94" s="183">
        <v>0</v>
      </c>
      <c r="AH94" s="183">
        <v>1</v>
      </c>
      <c r="AI94" s="183">
        <v>0</v>
      </c>
      <c r="AJ94" s="183">
        <v>0</v>
      </c>
      <c r="AK94" s="183">
        <v>1</v>
      </c>
      <c r="AL94" s="183">
        <v>0</v>
      </c>
      <c r="AM94" s="183">
        <v>0</v>
      </c>
      <c r="AN94" s="183">
        <v>1</v>
      </c>
      <c r="AO94" s="183">
        <v>0</v>
      </c>
      <c r="AP94" s="183">
        <v>1</v>
      </c>
      <c r="AQ94" s="183">
        <v>0</v>
      </c>
    </row>
    <row r="95" spans="1:43" s="217" customFormat="1" ht="30" customHeight="1">
      <c r="A95" s="558">
        <f t="shared" si="1"/>
        <v>86</v>
      </c>
      <c r="B95" s="131"/>
      <c r="C95" s="559">
        <v>1</v>
      </c>
      <c r="D95" s="559"/>
      <c r="E95" s="559"/>
      <c r="F95" s="559"/>
      <c r="G95" s="559"/>
      <c r="H95" s="131"/>
      <c r="I95" s="131"/>
      <c r="J95" s="131"/>
      <c r="K95" s="131"/>
      <c r="L95" s="131"/>
      <c r="M95" s="131" t="s">
        <v>315</v>
      </c>
      <c r="N95" s="559" t="s">
        <v>316</v>
      </c>
      <c r="O95" s="131" t="s">
        <v>222</v>
      </c>
      <c r="P95" s="90" t="s">
        <v>250</v>
      </c>
      <c r="Q95" s="558" t="s">
        <v>214</v>
      </c>
      <c r="R95" s="169"/>
      <c r="S95" s="90" t="s">
        <v>215</v>
      </c>
      <c r="T95" s="590" t="s">
        <v>220</v>
      </c>
      <c r="U95" s="90" t="s">
        <v>223</v>
      </c>
      <c r="V95" s="558" t="s">
        <v>217</v>
      </c>
      <c r="W95" s="231" t="s">
        <v>216</v>
      </c>
      <c r="X95" s="131" t="s">
        <v>212</v>
      </c>
      <c r="Y95" s="590" t="s">
        <v>219</v>
      </c>
      <c r="Z95" s="558" t="s">
        <v>220</v>
      </c>
      <c r="AA95" s="558" t="s">
        <v>220</v>
      </c>
      <c r="AB95" s="568">
        <v>1.1000000000000001</v>
      </c>
      <c r="AC95" s="558" t="s">
        <v>220</v>
      </c>
      <c r="AD95" s="169"/>
      <c r="AE95" s="183">
        <v>1</v>
      </c>
      <c r="AF95" s="184">
        <v>1</v>
      </c>
      <c r="AG95" s="183">
        <v>1</v>
      </c>
      <c r="AH95" s="183">
        <v>1</v>
      </c>
      <c r="AI95" s="183">
        <v>1</v>
      </c>
      <c r="AJ95" s="183">
        <v>1</v>
      </c>
      <c r="AK95" s="183">
        <v>1</v>
      </c>
      <c r="AL95" s="183">
        <v>1</v>
      </c>
      <c r="AM95" s="183">
        <v>1</v>
      </c>
      <c r="AN95" s="183">
        <v>1</v>
      </c>
      <c r="AO95" s="183">
        <v>1</v>
      </c>
      <c r="AP95" s="183">
        <v>1</v>
      </c>
      <c r="AQ95" s="183">
        <v>1</v>
      </c>
    </row>
    <row r="96" spans="1:43" s="218" customFormat="1" ht="30" customHeight="1">
      <c r="A96" s="558">
        <f t="shared" si="1"/>
        <v>87</v>
      </c>
      <c r="B96" s="131"/>
      <c r="C96" s="559">
        <v>1</v>
      </c>
      <c r="D96" s="559"/>
      <c r="E96" s="559"/>
      <c r="F96" s="559"/>
      <c r="G96" s="559"/>
      <c r="H96" s="131"/>
      <c r="I96" s="131"/>
      <c r="J96" s="131"/>
      <c r="K96" s="131"/>
      <c r="L96" s="131" t="s">
        <v>1369</v>
      </c>
      <c r="M96" s="131" t="s">
        <v>1367</v>
      </c>
      <c r="N96" s="559" t="s">
        <v>98</v>
      </c>
      <c r="O96" s="131" t="s">
        <v>252</v>
      </c>
      <c r="P96" s="90" t="s">
        <v>250</v>
      </c>
      <c r="Q96" s="558" t="s">
        <v>214</v>
      </c>
      <c r="R96" s="169"/>
      <c r="S96" s="90" t="s">
        <v>213</v>
      </c>
      <c r="T96" s="131" t="str">
        <f>M96</f>
        <v>H4681010091A0</v>
      </c>
      <c r="U96" s="90" t="s">
        <v>213</v>
      </c>
      <c r="V96" s="558" t="s">
        <v>217</v>
      </c>
      <c r="W96" s="231" t="s">
        <v>216</v>
      </c>
      <c r="X96" s="131" t="s">
        <v>252</v>
      </c>
      <c r="Y96" s="590" t="s">
        <v>317</v>
      </c>
      <c r="Z96" s="558" t="s">
        <v>220</v>
      </c>
      <c r="AA96" s="558" t="s">
        <v>318</v>
      </c>
      <c r="AB96" s="568">
        <v>1.4999999999999999E-2</v>
      </c>
      <c r="AC96" s="558" t="s">
        <v>220</v>
      </c>
      <c r="AD96" s="169"/>
      <c r="AE96" s="183">
        <v>1</v>
      </c>
      <c r="AF96" s="184">
        <v>1</v>
      </c>
      <c r="AG96" s="183">
        <v>1</v>
      </c>
      <c r="AH96" s="183">
        <v>1</v>
      </c>
      <c r="AI96" s="183">
        <v>1</v>
      </c>
      <c r="AJ96" s="183">
        <v>1</v>
      </c>
      <c r="AK96" s="183">
        <v>1</v>
      </c>
      <c r="AL96" s="183">
        <v>1</v>
      </c>
      <c r="AM96" s="183">
        <v>1</v>
      </c>
      <c r="AN96" s="183">
        <v>1</v>
      </c>
      <c r="AO96" s="183">
        <v>1</v>
      </c>
      <c r="AP96" s="183">
        <v>1</v>
      </c>
      <c r="AQ96" s="183">
        <v>1</v>
      </c>
    </row>
    <row r="97" spans="1:43" s="218" customFormat="1" ht="30" customHeight="1">
      <c r="A97" s="558">
        <f t="shared" si="1"/>
        <v>88</v>
      </c>
      <c r="B97" s="131"/>
      <c r="C97" s="559">
        <v>1</v>
      </c>
      <c r="D97" s="559"/>
      <c r="E97" s="559"/>
      <c r="F97" s="559"/>
      <c r="G97" s="559"/>
      <c r="H97" s="131"/>
      <c r="I97" s="131"/>
      <c r="J97" s="131"/>
      <c r="K97" s="131"/>
      <c r="L97" s="131" t="s">
        <v>1369</v>
      </c>
      <c r="M97" s="131" t="s">
        <v>1368</v>
      </c>
      <c r="N97" s="228" t="s">
        <v>94</v>
      </c>
      <c r="O97" s="228" t="s">
        <v>307</v>
      </c>
      <c r="P97" s="216" t="s">
        <v>250</v>
      </c>
      <c r="Q97" s="558" t="s">
        <v>214</v>
      </c>
      <c r="R97" s="231"/>
      <c r="S97" s="216" t="s">
        <v>215</v>
      </c>
      <c r="T97" s="131" t="str">
        <f>M97</f>
        <v>H4681010096A0</v>
      </c>
      <c r="U97" s="216" t="s">
        <v>223</v>
      </c>
      <c r="V97" s="558" t="s">
        <v>217</v>
      </c>
      <c r="W97" s="231" t="s">
        <v>216</v>
      </c>
      <c r="X97" s="228" t="s">
        <v>308</v>
      </c>
      <c r="Y97" s="592" t="s">
        <v>309</v>
      </c>
      <c r="Z97" s="231" t="s">
        <v>310</v>
      </c>
      <c r="AA97" s="558" t="s">
        <v>319</v>
      </c>
      <c r="AB97" s="568">
        <v>7.4999999999999997E-3</v>
      </c>
      <c r="AC97" s="169" t="s">
        <v>225</v>
      </c>
      <c r="AD97" s="169"/>
      <c r="AE97" s="183">
        <v>1</v>
      </c>
      <c r="AF97" s="184">
        <v>1</v>
      </c>
      <c r="AG97" s="183">
        <v>1</v>
      </c>
      <c r="AH97" s="183">
        <v>1</v>
      </c>
      <c r="AI97" s="183">
        <v>1</v>
      </c>
      <c r="AJ97" s="183">
        <v>1</v>
      </c>
      <c r="AK97" s="183">
        <v>1</v>
      </c>
      <c r="AL97" s="183">
        <v>1</v>
      </c>
      <c r="AM97" s="183">
        <v>1</v>
      </c>
      <c r="AN97" s="183">
        <v>1</v>
      </c>
      <c r="AO97" s="183">
        <v>1</v>
      </c>
      <c r="AP97" s="183">
        <v>1</v>
      </c>
      <c r="AQ97" s="183">
        <v>1</v>
      </c>
    </row>
    <row r="98" spans="1:43" s="217" customFormat="1" ht="30" customHeight="1">
      <c r="A98" s="558">
        <f t="shared" si="1"/>
        <v>89</v>
      </c>
      <c r="B98" s="131"/>
      <c r="C98" s="559">
        <v>1</v>
      </c>
      <c r="D98" s="559"/>
      <c r="E98" s="559"/>
      <c r="F98" s="559"/>
      <c r="G98" s="559"/>
      <c r="H98" s="131"/>
      <c r="I98" s="131"/>
      <c r="J98" s="131"/>
      <c r="K98" s="131"/>
      <c r="L98" s="131" t="s">
        <v>304</v>
      </c>
      <c r="M98" s="228" t="s">
        <v>320</v>
      </c>
      <c r="N98" s="228" t="s">
        <v>321</v>
      </c>
      <c r="O98" s="563" t="s">
        <v>484</v>
      </c>
      <c r="P98" s="216" t="s">
        <v>250</v>
      </c>
      <c r="Q98" s="558" t="s">
        <v>214</v>
      </c>
      <c r="R98" s="231"/>
      <c r="S98" s="216" t="s">
        <v>215</v>
      </c>
      <c r="T98" s="594" t="s">
        <v>220</v>
      </c>
      <c r="U98" s="216" t="s">
        <v>223</v>
      </c>
      <c r="V98" s="558" t="s">
        <v>217</v>
      </c>
      <c r="W98" s="231" t="s">
        <v>216</v>
      </c>
      <c r="X98" s="228" t="s">
        <v>228</v>
      </c>
      <c r="Y98" s="558" t="s">
        <v>322</v>
      </c>
      <c r="Z98" s="558" t="s">
        <v>220</v>
      </c>
      <c r="AA98" s="558" t="s">
        <v>220</v>
      </c>
      <c r="AB98" s="558">
        <v>1E-3</v>
      </c>
      <c r="AC98" s="558"/>
      <c r="AD98" s="169"/>
      <c r="AE98" s="183">
        <v>4</v>
      </c>
      <c r="AF98" s="184">
        <v>4</v>
      </c>
      <c r="AG98" s="183">
        <v>4</v>
      </c>
      <c r="AH98" s="183">
        <v>4</v>
      </c>
      <c r="AI98" s="183">
        <v>4</v>
      </c>
      <c r="AJ98" s="183">
        <v>4</v>
      </c>
      <c r="AK98" s="183">
        <v>4</v>
      </c>
      <c r="AL98" s="183">
        <v>4</v>
      </c>
      <c r="AM98" s="183">
        <v>4</v>
      </c>
      <c r="AN98" s="183">
        <v>4</v>
      </c>
      <c r="AO98" s="183">
        <v>4</v>
      </c>
      <c r="AP98" s="183">
        <v>4</v>
      </c>
      <c r="AQ98" s="183">
        <v>4</v>
      </c>
    </row>
    <row r="99" spans="1:43" s="217" customFormat="1" ht="30" customHeight="1">
      <c r="A99" s="558">
        <f t="shared" si="1"/>
        <v>90</v>
      </c>
      <c r="B99" s="131"/>
      <c r="C99" s="559">
        <v>1</v>
      </c>
      <c r="D99" s="559"/>
      <c r="E99" s="559"/>
      <c r="F99" s="559"/>
      <c r="G99" s="559"/>
      <c r="H99" s="131"/>
      <c r="I99" s="131"/>
      <c r="J99" s="131"/>
      <c r="K99" s="131"/>
      <c r="L99" s="131" t="s">
        <v>265</v>
      </c>
      <c r="M99" s="131" t="s">
        <v>323</v>
      </c>
      <c r="N99" s="595" t="s">
        <v>324</v>
      </c>
      <c r="O99" s="131" t="s">
        <v>222</v>
      </c>
      <c r="P99" s="90" t="s">
        <v>250</v>
      </c>
      <c r="Q99" s="558" t="s">
        <v>214</v>
      </c>
      <c r="R99" s="169"/>
      <c r="S99" s="90" t="s">
        <v>215</v>
      </c>
      <c r="T99" s="590" t="s">
        <v>220</v>
      </c>
      <c r="U99" s="90" t="s">
        <v>223</v>
      </c>
      <c r="V99" s="558" t="s">
        <v>217</v>
      </c>
      <c r="W99" s="231" t="s">
        <v>216</v>
      </c>
      <c r="X99" s="131" t="s">
        <v>212</v>
      </c>
      <c r="Y99" s="590" t="s">
        <v>219</v>
      </c>
      <c r="Z99" s="558" t="s">
        <v>220</v>
      </c>
      <c r="AA99" s="558" t="s">
        <v>220</v>
      </c>
      <c r="AB99" s="568">
        <v>0.3</v>
      </c>
      <c r="AC99" s="558" t="s">
        <v>220</v>
      </c>
      <c r="AD99" s="169"/>
      <c r="AE99" s="183">
        <v>1</v>
      </c>
      <c r="AF99" s="184">
        <v>1</v>
      </c>
      <c r="AG99" s="183">
        <v>1</v>
      </c>
      <c r="AH99" s="183">
        <v>1</v>
      </c>
      <c r="AI99" s="183">
        <v>1</v>
      </c>
      <c r="AJ99" s="183">
        <v>1</v>
      </c>
      <c r="AK99" s="183">
        <v>1</v>
      </c>
      <c r="AL99" s="183">
        <v>1</v>
      </c>
      <c r="AM99" s="183">
        <v>1</v>
      </c>
      <c r="AN99" s="183">
        <v>1</v>
      </c>
      <c r="AO99" s="183">
        <v>1</v>
      </c>
      <c r="AP99" s="183">
        <v>1</v>
      </c>
      <c r="AQ99" s="183">
        <v>1</v>
      </c>
    </row>
    <row r="100" spans="1:43" s="217" customFormat="1" ht="30" customHeight="1">
      <c r="A100" s="558">
        <f t="shared" si="1"/>
        <v>91</v>
      </c>
      <c r="B100" s="131"/>
      <c r="C100" s="559">
        <v>1</v>
      </c>
      <c r="D100" s="559"/>
      <c r="E100" s="559"/>
      <c r="F100" s="559"/>
      <c r="G100" s="559"/>
      <c r="H100" s="131"/>
      <c r="I100" s="131"/>
      <c r="J100" s="131"/>
      <c r="K100" s="131"/>
      <c r="L100" s="131" t="s">
        <v>4</v>
      </c>
      <c r="M100" s="131" t="s">
        <v>159</v>
      </c>
      <c r="N100" s="595" t="s">
        <v>152</v>
      </c>
      <c r="O100" s="131" t="s">
        <v>222</v>
      </c>
      <c r="P100" s="90" t="s">
        <v>213</v>
      </c>
      <c r="Q100" s="558" t="s">
        <v>326</v>
      </c>
      <c r="R100" s="169"/>
      <c r="S100" s="90" t="s">
        <v>213</v>
      </c>
      <c r="T100" s="131" t="s">
        <v>159</v>
      </c>
      <c r="U100" s="90" t="s">
        <v>213</v>
      </c>
      <c r="V100" s="231" t="s">
        <v>216</v>
      </c>
      <c r="W100" s="169" t="s">
        <v>217</v>
      </c>
      <c r="X100" s="131" t="s">
        <v>212</v>
      </c>
      <c r="Y100" s="590" t="s">
        <v>219</v>
      </c>
      <c r="Z100" s="558" t="s">
        <v>220</v>
      </c>
      <c r="AA100" s="558" t="s">
        <v>327</v>
      </c>
      <c r="AB100" s="568" t="s">
        <v>328</v>
      </c>
      <c r="AC100" s="558" t="s">
        <v>220</v>
      </c>
      <c r="AD100" s="487" t="s">
        <v>329</v>
      </c>
      <c r="AE100" s="183">
        <v>1</v>
      </c>
      <c r="AF100" s="184">
        <v>1</v>
      </c>
      <c r="AG100" s="183">
        <v>0</v>
      </c>
      <c r="AH100" s="183">
        <v>1</v>
      </c>
      <c r="AI100" s="183">
        <v>1</v>
      </c>
      <c r="AJ100" s="183">
        <v>1</v>
      </c>
      <c r="AK100" s="183">
        <v>0</v>
      </c>
      <c r="AL100" s="183">
        <v>0</v>
      </c>
      <c r="AM100" s="183">
        <v>0</v>
      </c>
      <c r="AN100" s="183">
        <v>0</v>
      </c>
      <c r="AO100" s="183">
        <v>1</v>
      </c>
      <c r="AP100" s="183">
        <v>0</v>
      </c>
      <c r="AQ100" s="183">
        <v>0</v>
      </c>
    </row>
    <row r="101" spans="1:43" s="217" customFormat="1" ht="30" customHeight="1">
      <c r="A101" s="558">
        <f t="shared" si="1"/>
        <v>92</v>
      </c>
      <c r="B101" s="131"/>
      <c r="C101" s="559">
        <v>1</v>
      </c>
      <c r="D101" s="559"/>
      <c r="E101" s="559"/>
      <c r="F101" s="559"/>
      <c r="G101" s="559"/>
      <c r="H101" s="131"/>
      <c r="I101" s="131"/>
      <c r="J101" s="131"/>
      <c r="K101" s="131"/>
      <c r="L101" s="131" t="s">
        <v>4</v>
      </c>
      <c r="M101" s="131" t="s">
        <v>160</v>
      </c>
      <c r="N101" s="595" t="s">
        <v>161</v>
      </c>
      <c r="O101" s="563" t="s">
        <v>281</v>
      </c>
      <c r="P101" s="90"/>
      <c r="Q101" s="558"/>
      <c r="R101" s="169"/>
      <c r="S101" s="90" t="s">
        <v>213</v>
      </c>
      <c r="T101" s="131" t="s">
        <v>153</v>
      </c>
      <c r="U101" s="90" t="s">
        <v>213</v>
      </c>
      <c r="V101" s="231" t="s">
        <v>216</v>
      </c>
      <c r="W101" s="169" t="s">
        <v>217</v>
      </c>
      <c r="X101" s="131" t="s">
        <v>331</v>
      </c>
      <c r="Y101" s="590" t="s">
        <v>309</v>
      </c>
      <c r="Z101" s="558" t="s">
        <v>220</v>
      </c>
      <c r="AA101" s="558" t="s">
        <v>332</v>
      </c>
      <c r="AB101" s="568">
        <v>5.0999999999999997E-2</v>
      </c>
      <c r="AC101" s="558" t="s">
        <v>220</v>
      </c>
      <c r="AD101" s="487"/>
      <c r="AE101" s="183">
        <v>1</v>
      </c>
      <c r="AF101" s="184">
        <v>1</v>
      </c>
      <c r="AG101" s="183">
        <v>0</v>
      </c>
      <c r="AH101" s="183">
        <v>1</v>
      </c>
      <c r="AI101" s="183">
        <v>1</v>
      </c>
      <c r="AJ101" s="183">
        <v>1</v>
      </c>
      <c r="AK101" s="183">
        <v>0</v>
      </c>
      <c r="AL101" s="183">
        <v>0</v>
      </c>
      <c r="AM101" s="183">
        <v>0</v>
      </c>
      <c r="AN101" s="183">
        <v>0</v>
      </c>
      <c r="AO101" s="183">
        <v>1</v>
      </c>
      <c r="AP101" s="183">
        <v>0</v>
      </c>
      <c r="AQ101" s="183">
        <v>0</v>
      </c>
    </row>
    <row r="102" spans="1:43" s="217" customFormat="1" ht="30" customHeight="1">
      <c r="A102" s="558">
        <f t="shared" si="1"/>
        <v>93</v>
      </c>
      <c r="B102" s="131"/>
      <c r="C102" s="559">
        <v>1</v>
      </c>
      <c r="D102" s="559"/>
      <c r="E102" s="559"/>
      <c r="F102" s="559"/>
      <c r="G102" s="559"/>
      <c r="H102" s="131"/>
      <c r="I102" s="131"/>
      <c r="J102" s="131"/>
      <c r="K102" s="131"/>
      <c r="L102" s="131" t="s">
        <v>4</v>
      </c>
      <c r="M102" s="131" t="s">
        <v>162</v>
      </c>
      <c r="N102" s="595" t="s">
        <v>163</v>
      </c>
      <c r="O102" s="131" t="s">
        <v>252</v>
      </c>
      <c r="P102" s="90"/>
      <c r="Q102" s="558"/>
      <c r="R102" s="169"/>
      <c r="S102" s="90" t="s">
        <v>213</v>
      </c>
      <c r="T102" s="131" t="s">
        <v>155</v>
      </c>
      <c r="U102" s="90" t="s">
        <v>213</v>
      </c>
      <c r="V102" s="231" t="s">
        <v>216</v>
      </c>
      <c r="W102" s="169" t="s">
        <v>217</v>
      </c>
      <c r="X102" s="131" t="s">
        <v>334</v>
      </c>
      <c r="Y102" s="590" t="s">
        <v>335</v>
      </c>
      <c r="Z102" s="558" t="s">
        <v>220</v>
      </c>
      <c r="AA102" s="558" t="s">
        <v>336</v>
      </c>
      <c r="AB102" s="568">
        <v>1.2999999999999999E-2</v>
      </c>
      <c r="AC102" s="558" t="s">
        <v>220</v>
      </c>
      <c r="AD102" s="487"/>
      <c r="AE102" s="183">
        <v>1</v>
      </c>
      <c r="AF102" s="184">
        <v>1</v>
      </c>
      <c r="AG102" s="183">
        <v>0</v>
      </c>
      <c r="AH102" s="183">
        <v>1</v>
      </c>
      <c r="AI102" s="183">
        <v>1</v>
      </c>
      <c r="AJ102" s="183">
        <v>1</v>
      </c>
      <c r="AK102" s="183">
        <v>0</v>
      </c>
      <c r="AL102" s="183">
        <v>0</v>
      </c>
      <c r="AM102" s="183">
        <v>0</v>
      </c>
      <c r="AN102" s="183">
        <v>0</v>
      </c>
      <c r="AO102" s="183">
        <v>1</v>
      </c>
      <c r="AP102" s="183">
        <v>0</v>
      </c>
      <c r="AQ102" s="183">
        <v>0</v>
      </c>
    </row>
    <row r="103" spans="1:43" s="18" customFormat="1" ht="24" customHeight="1">
      <c r="A103" s="558">
        <f t="shared" si="1"/>
        <v>94</v>
      </c>
      <c r="B103" s="571"/>
      <c r="C103" s="571">
        <v>1</v>
      </c>
      <c r="D103" s="571"/>
      <c r="E103" s="571"/>
      <c r="F103" s="571"/>
      <c r="G103" s="571"/>
      <c r="H103" s="571"/>
      <c r="I103" s="571"/>
      <c r="J103" s="571"/>
      <c r="K103" s="571"/>
      <c r="L103" s="571" t="s">
        <v>761</v>
      </c>
      <c r="M103" s="577" t="s">
        <v>1383</v>
      </c>
      <c r="N103" s="577" t="s">
        <v>1384</v>
      </c>
      <c r="O103" s="571" t="s">
        <v>222</v>
      </c>
      <c r="P103" s="90" t="s">
        <v>250</v>
      </c>
      <c r="Q103" s="571" t="s">
        <v>1385</v>
      </c>
      <c r="R103" s="596"/>
      <c r="S103" s="90" t="s">
        <v>213</v>
      </c>
      <c r="T103" s="597" t="s">
        <v>1383</v>
      </c>
      <c r="U103" s="90" t="s">
        <v>213</v>
      </c>
      <c r="V103" s="571" t="s">
        <v>217</v>
      </c>
      <c r="W103" s="169" t="s">
        <v>216</v>
      </c>
      <c r="X103" s="571" t="s">
        <v>218</v>
      </c>
      <c r="Y103" s="577" t="s">
        <v>219</v>
      </c>
      <c r="Z103" s="571" t="s">
        <v>220</v>
      </c>
      <c r="AA103" s="577" t="s">
        <v>327</v>
      </c>
      <c r="AB103" s="577" t="s">
        <v>328</v>
      </c>
      <c r="AC103" s="177" t="s">
        <v>220</v>
      </c>
      <c r="AD103" s="177"/>
      <c r="AE103" s="183">
        <v>0</v>
      </c>
      <c r="AF103" s="184">
        <v>0</v>
      </c>
      <c r="AG103" s="183">
        <v>0</v>
      </c>
      <c r="AH103" s="183">
        <v>0</v>
      </c>
      <c r="AI103" s="183">
        <v>0</v>
      </c>
      <c r="AJ103" s="183">
        <v>0</v>
      </c>
      <c r="AK103" s="183">
        <v>0</v>
      </c>
      <c r="AL103" s="183">
        <v>0</v>
      </c>
      <c r="AM103" s="183">
        <v>0</v>
      </c>
      <c r="AN103" s="183">
        <v>1</v>
      </c>
      <c r="AO103" s="183">
        <v>0</v>
      </c>
      <c r="AP103" s="183">
        <v>1</v>
      </c>
      <c r="AQ103" s="183">
        <v>1</v>
      </c>
    </row>
    <row r="104" spans="1:43" s="18" customFormat="1" ht="24" customHeight="1">
      <c r="A104" s="558">
        <f t="shared" si="1"/>
        <v>95</v>
      </c>
      <c r="B104" s="571"/>
      <c r="C104" s="571">
        <v>1</v>
      </c>
      <c r="D104" s="571"/>
      <c r="E104" s="571"/>
      <c r="F104" s="571"/>
      <c r="G104" s="571"/>
      <c r="H104" s="571"/>
      <c r="I104" s="571"/>
      <c r="J104" s="571"/>
      <c r="K104" s="571"/>
      <c r="L104" s="571" t="s">
        <v>761</v>
      </c>
      <c r="M104" s="577" t="s">
        <v>1386</v>
      </c>
      <c r="N104" s="577" t="s">
        <v>154</v>
      </c>
      <c r="O104" s="570" t="s">
        <v>1387</v>
      </c>
      <c r="P104" s="90" t="s">
        <v>250</v>
      </c>
      <c r="Q104" s="571" t="s">
        <v>1385</v>
      </c>
      <c r="R104" s="596"/>
      <c r="S104" s="90" t="s">
        <v>213</v>
      </c>
      <c r="T104" s="597" t="s">
        <v>1386</v>
      </c>
      <c r="U104" s="90" t="s">
        <v>213</v>
      </c>
      <c r="V104" s="571" t="s">
        <v>217</v>
      </c>
      <c r="W104" s="169" t="s">
        <v>216</v>
      </c>
      <c r="X104" s="577" t="s">
        <v>331</v>
      </c>
      <c r="Y104" s="577" t="s">
        <v>309</v>
      </c>
      <c r="Z104" s="571" t="s">
        <v>220</v>
      </c>
      <c r="AA104" s="577" t="s">
        <v>332</v>
      </c>
      <c r="AB104" s="577">
        <v>5.0999999999999997E-2</v>
      </c>
      <c r="AC104" s="177" t="s">
        <v>220</v>
      </c>
      <c r="AD104" s="177"/>
      <c r="AE104" s="183">
        <v>0</v>
      </c>
      <c r="AF104" s="184">
        <v>0</v>
      </c>
      <c r="AG104" s="183">
        <v>0</v>
      </c>
      <c r="AH104" s="183">
        <v>0</v>
      </c>
      <c r="AI104" s="183">
        <v>0</v>
      </c>
      <c r="AJ104" s="183">
        <v>0</v>
      </c>
      <c r="AK104" s="183">
        <v>0</v>
      </c>
      <c r="AL104" s="183">
        <v>0</v>
      </c>
      <c r="AM104" s="183">
        <v>0</v>
      </c>
      <c r="AN104" s="183">
        <v>1</v>
      </c>
      <c r="AO104" s="183">
        <v>0</v>
      </c>
      <c r="AP104" s="183">
        <v>1</v>
      </c>
      <c r="AQ104" s="183">
        <v>1</v>
      </c>
    </row>
    <row r="105" spans="1:43" s="18" customFormat="1" ht="24" customHeight="1">
      <c r="A105" s="558">
        <f t="shared" si="1"/>
        <v>96</v>
      </c>
      <c r="B105" s="571"/>
      <c r="C105" s="571">
        <v>1</v>
      </c>
      <c r="D105" s="571"/>
      <c r="E105" s="571"/>
      <c r="F105" s="571"/>
      <c r="G105" s="571"/>
      <c r="H105" s="571"/>
      <c r="I105" s="571"/>
      <c r="J105" s="571"/>
      <c r="K105" s="571"/>
      <c r="L105" s="571" t="s">
        <v>761</v>
      </c>
      <c r="M105" s="577" t="s">
        <v>1388</v>
      </c>
      <c r="N105" s="577" t="s">
        <v>1389</v>
      </c>
      <c r="O105" s="570" t="s">
        <v>252</v>
      </c>
      <c r="P105" s="90" t="s">
        <v>250</v>
      </c>
      <c r="Q105" s="571" t="s">
        <v>1385</v>
      </c>
      <c r="R105" s="596"/>
      <c r="S105" s="90" t="s">
        <v>213</v>
      </c>
      <c r="T105" s="597" t="s">
        <v>1388</v>
      </c>
      <c r="U105" s="90" t="s">
        <v>213</v>
      </c>
      <c r="V105" s="571" t="s">
        <v>217</v>
      </c>
      <c r="W105" s="169" t="s">
        <v>216</v>
      </c>
      <c r="X105" s="131" t="s">
        <v>252</v>
      </c>
      <c r="Y105" s="577" t="s">
        <v>335</v>
      </c>
      <c r="Z105" s="571" t="s">
        <v>220</v>
      </c>
      <c r="AA105" s="577" t="s">
        <v>336</v>
      </c>
      <c r="AB105" s="577">
        <v>1.2999999999999999E-2</v>
      </c>
      <c r="AC105" s="177" t="s">
        <v>220</v>
      </c>
      <c r="AD105" s="177"/>
      <c r="AE105" s="183">
        <v>0</v>
      </c>
      <c r="AF105" s="184">
        <v>0</v>
      </c>
      <c r="AG105" s="183">
        <v>0</v>
      </c>
      <c r="AH105" s="183">
        <v>0</v>
      </c>
      <c r="AI105" s="183">
        <v>0</v>
      </c>
      <c r="AJ105" s="183">
        <v>0</v>
      </c>
      <c r="AK105" s="183">
        <v>0</v>
      </c>
      <c r="AL105" s="183">
        <v>0</v>
      </c>
      <c r="AM105" s="183">
        <v>0</v>
      </c>
      <c r="AN105" s="183">
        <v>1</v>
      </c>
      <c r="AO105" s="183">
        <v>0</v>
      </c>
      <c r="AP105" s="183">
        <v>1</v>
      </c>
      <c r="AQ105" s="183">
        <v>1</v>
      </c>
    </row>
    <row r="106" spans="1:43" s="217" customFormat="1" ht="30" customHeight="1">
      <c r="A106" s="558">
        <f t="shared" si="1"/>
        <v>97</v>
      </c>
      <c r="B106" s="131"/>
      <c r="C106" s="131">
        <v>1</v>
      </c>
      <c r="D106" s="131"/>
      <c r="E106" s="131"/>
      <c r="F106" s="131"/>
      <c r="G106" s="131"/>
      <c r="H106" s="131"/>
      <c r="I106" s="131"/>
      <c r="J106" s="131"/>
      <c r="K106" s="558"/>
      <c r="L106" s="558"/>
      <c r="M106" s="559" t="s">
        <v>485</v>
      </c>
      <c r="N106" s="559" t="s">
        <v>338</v>
      </c>
      <c r="O106" s="131" t="s">
        <v>252</v>
      </c>
      <c r="P106" s="90" t="s">
        <v>250</v>
      </c>
      <c r="Q106" s="558" t="s">
        <v>214</v>
      </c>
      <c r="R106" s="131"/>
      <c r="S106" s="90" t="s">
        <v>215</v>
      </c>
      <c r="T106" s="559" t="s">
        <v>339</v>
      </c>
      <c r="U106" s="90" t="s">
        <v>340</v>
      </c>
      <c r="V106" s="558" t="s">
        <v>217</v>
      </c>
      <c r="W106" s="231" t="s">
        <v>216</v>
      </c>
      <c r="X106" s="131" t="s">
        <v>252</v>
      </c>
      <c r="Y106" s="169" t="s">
        <v>341</v>
      </c>
      <c r="Z106" s="558" t="s">
        <v>220</v>
      </c>
      <c r="AA106" s="559" t="s">
        <v>342</v>
      </c>
      <c r="AB106" s="191">
        <v>3.61E-2</v>
      </c>
      <c r="AC106" s="131" t="s">
        <v>220</v>
      </c>
      <c r="AD106" s="131"/>
      <c r="AE106" s="183">
        <v>1</v>
      </c>
      <c r="AF106" s="184">
        <v>1</v>
      </c>
      <c r="AG106" s="183">
        <v>1</v>
      </c>
      <c r="AH106" s="183">
        <v>1</v>
      </c>
      <c r="AI106" s="183">
        <v>1</v>
      </c>
      <c r="AJ106" s="183">
        <v>1</v>
      </c>
      <c r="AK106" s="183">
        <v>1</v>
      </c>
      <c r="AL106" s="183">
        <v>1</v>
      </c>
      <c r="AM106" s="183">
        <v>1</v>
      </c>
      <c r="AN106" s="183">
        <v>1</v>
      </c>
      <c r="AO106" s="183">
        <v>1</v>
      </c>
      <c r="AP106" s="183">
        <v>1</v>
      </c>
      <c r="AQ106" s="183">
        <v>1</v>
      </c>
    </row>
    <row r="107" spans="1:43" s="217" customFormat="1" ht="30" customHeight="1">
      <c r="A107" s="558">
        <f t="shared" si="1"/>
        <v>98</v>
      </c>
      <c r="B107" s="131"/>
      <c r="C107" s="558">
        <v>1</v>
      </c>
      <c r="D107" s="131"/>
      <c r="E107" s="131"/>
      <c r="F107" s="131"/>
      <c r="G107" s="131"/>
      <c r="H107" s="131"/>
      <c r="I107" s="131"/>
      <c r="J107" s="131"/>
      <c r="K107" s="131"/>
      <c r="L107" s="558" t="s">
        <v>344</v>
      </c>
      <c r="M107" s="131" t="s">
        <v>345</v>
      </c>
      <c r="N107" s="131" t="s">
        <v>346</v>
      </c>
      <c r="O107" s="131" t="s">
        <v>252</v>
      </c>
      <c r="P107" s="90" t="s">
        <v>250</v>
      </c>
      <c r="Q107" s="558" t="s">
        <v>214</v>
      </c>
      <c r="R107" s="131"/>
      <c r="S107" s="90" t="s">
        <v>215</v>
      </c>
      <c r="T107" s="131" t="s">
        <v>347</v>
      </c>
      <c r="U107" s="90" t="s">
        <v>223</v>
      </c>
      <c r="V107" s="558" t="s">
        <v>217</v>
      </c>
      <c r="W107" s="231" t="s">
        <v>216</v>
      </c>
      <c r="X107" s="131" t="s">
        <v>252</v>
      </c>
      <c r="Y107" s="169" t="s">
        <v>341</v>
      </c>
      <c r="Z107" s="558" t="s">
        <v>220</v>
      </c>
      <c r="AA107" s="131" t="s">
        <v>348</v>
      </c>
      <c r="AB107" s="180">
        <v>2.2700000000000001E-2</v>
      </c>
      <c r="AC107" s="131" t="s">
        <v>349</v>
      </c>
      <c r="AD107" s="131"/>
      <c r="AE107" s="183">
        <v>1</v>
      </c>
      <c r="AF107" s="184">
        <v>1</v>
      </c>
      <c r="AG107" s="183">
        <v>1</v>
      </c>
      <c r="AH107" s="183">
        <v>1</v>
      </c>
      <c r="AI107" s="183">
        <v>1</v>
      </c>
      <c r="AJ107" s="183">
        <v>1</v>
      </c>
      <c r="AK107" s="183">
        <v>1</v>
      </c>
      <c r="AL107" s="183">
        <v>1</v>
      </c>
      <c r="AM107" s="183">
        <v>1</v>
      </c>
      <c r="AN107" s="183">
        <v>1</v>
      </c>
      <c r="AO107" s="183">
        <v>1</v>
      </c>
      <c r="AP107" s="183">
        <v>1</v>
      </c>
      <c r="AQ107" s="183">
        <v>1</v>
      </c>
    </row>
    <row r="108" spans="1:43" s="217" customFormat="1" ht="30" customHeight="1">
      <c r="A108" s="558">
        <f t="shared" si="1"/>
        <v>99</v>
      </c>
      <c r="B108" s="131"/>
      <c r="C108" s="558">
        <v>1</v>
      </c>
      <c r="D108" s="131"/>
      <c r="E108" s="131"/>
      <c r="F108" s="131"/>
      <c r="G108" s="131"/>
      <c r="H108" s="131"/>
      <c r="I108" s="131"/>
      <c r="J108" s="131"/>
      <c r="K108" s="131"/>
      <c r="L108" s="558"/>
      <c r="M108" s="131" t="s">
        <v>486</v>
      </c>
      <c r="N108" s="595" t="s">
        <v>351</v>
      </c>
      <c r="O108" s="131" t="s">
        <v>222</v>
      </c>
      <c r="P108" s="90" t="s">
        <v>250</v>
      </c>
      <c r="Q108" s="558" t="s">
        <v>214</v>
      </c>
      <c r="R108" s="131"/>
      <c r="S108" s="90" t="s">
        <v>215</v>
      </c>
      <c r="T108" s="131" t="s">
        <v>352</v>
      </c>
      <c r="U108" s="90" t="s">
        <v>223</v>
      </c>
      <c r="V108" s="558" t="s">
        <v>217</v>
      </c>
      <c r="W108" s="231" t="s">
        <v>216</v>
      </c>
      <c r="X108" s="131" t="s">
        <v>218</v>
      </c>
      <c r="Y108" s="559" t="s">
        <v>219</v>
      </c>
      <c r="Z108" s="558" t="s">
        <v>220</v>
      </c>
      <c r="AA108" s="558" t="s">
        <v>353</v>
      </c>
      <c r="AB108" s="180" t="s">
        <v>220</v>
      </c>
      <c r="AC108" s="131" t="s">
        <v>220</v>
      </c>
      <c r="AD108" s="131"/>
      <c r="AE108" s="183">
        <v>1</v>
      </c>
      <c r="AF108" s="184">
        <v>1</v>
      </c>
      <c r="AG108" s="183">
        <v>1</v>
      </c>
      <c r="AH108" s="183">
        <v>1</v>
      </c>
      <c r="AI108" s="183">
        <v>1</v>
      </c>
      <c r="AJ108" s="183">
        <v>1</v>
      </c>
      <c r="AK108" s="183">
        <v>1</v>
      </c>
      <c r="AL108" s="183">
        <v>1</v>
      </c>
      <c r="AM108" s="183">
        <v>1</v>
      </c>
      <c r="AN108" s="183">
        <v>1</v>
      </c>
      <c r="AO108" s="183">
        <v>1</v>
      </c>
      <c r="AP108" s="183">
        <v>1</v>
      </c>
      <c r="AQ108" s="183">
        <v>1</v>
      </c>
    </row>
    <row r="109" spans="1:43" s="217" customFormat="1" ht="30" customHeight="1">
      <c r="A109" s="558">
        <f t="shared" si="1"/>
        <v>100</v>
      </c>
      <c r="B109" s="131"/>
      <c r="C109" s="558">
        <v>1</v>
      </c>
      <c r="D109" s="131"/>
      <c r="E109" s="131"/>
      <c r="F109" s="131"/>
      <c r="G109" s="131"/>
      <c r="H109" s="131"/>
      <c r="I109" s="131"/>
      <c r="J109" s="131"/>
      <c r="K109" s="131"/>
      <c r="L109" s="558" t="s">
        <v>265</v>
      </c>
      <c r="M109" s="559" t="s">
        <v>355</v>
      </c>
      <c r="N109" s="559" t="s">
        <v>356</v>
      </c>
      <c r="O109" s="590" t="s">
        <v>357</v>
      </c>
      <c r="P109" s="90" t="s">
        <v>250</v>
      </c>
      <c r="Q109" s="558" t="s">
        <v>214</v>
      </c>
      <c r="R109" s="561"/>
      <c r="S109" s="90" t="s">
        <v>215</v>
      </c>
      <c r="T109" s="559" t="s">
        <v>355</v>
      </c>
      <c r="U109" s="90" t="s">
        <v>223</v>
      </c>
      <c r="V109" s="558" t="s">
        <v>217</v>
      </c>
      <c r="W109" s="231" t="s">
        <v>216</v>
      </c>
      <c r="X109" s="590" t="s">
        <v>357</v>
      </c>
      <c r="Y109" s="131" t="s">
        <v>358</v>
      </c>
      <c r="Z109" s="558" t="s">
        <v>359</v>
      </c>
      <c r="AA109" s="558" t="s">
        <v>360</v>
      </c>
      <c r="AB109" s="559">
        <v>2.5000000000000001E-3</v>
      </c>
      <c r="AC109" s="131" t="s">
        <v>220</v>
      </c>
      <c r="AD109" s="131"/>
      <c r="AE109" s="183">
        <v>1</v>
      </c>
      <c r="AF109" s="184">
        <v>1</v>
      </c>
      <c r="AG109" s="183">
        <v>1</v>
      </c>
      <c r="AH109" s="183">
        <v>1</v>
      </c>
      <c r="AI109" s="183">
        <v>1</v>
      </c>
      <c r="AJ109" s="183">
        <v>1</v>
      </c>
      <c r="AK109" s="183">
        <v>1</v>
      </c>
      <c r="AL109" s="183">
        <v>1</v>
      </c>
      <c r="AM109" s="183">
        <v>1</v>
      </c>
      <c r="AN109" s="183">
        <v>1</v>
      </c>
      <c r="AO109" s="183">
        <v>1</v>
      </c>
      <c r="AP109" s="183">
        <v>1</v>
      </c>
      <c r="AQ109" s="183">
        <v>1</v>
      </c>
    </row>
    <row r="110" spans="1:43" s="217" customFormat="1" ht="30" customHeight="1">
      <c r="A110" s="558">
        <f t="shared" si="1"/>
        <v>101</v>
      </c>
      <c r="B110" s="131"/>
      <c r="C110" s="558">
        <v>1</v>
      </c>
      <c r="D110" s="131"/>
      <c r="E110" s="131"/>
      <c r="F110" s="131"/>
      <c r="G110" s="131"/>
      <c r="H110" s="131"/>
      <c r="I110" s="131"/>
      <c r="J110" s="131"/>
      <c r="K110" s="131"/>
      <c r="L110" s="558"/>
      <c r="M110" s="166" t="s">
        <v>361</v>
      </c>
      <c r="N110" s="131" t="s">
        <v>362</v>
      </c>
      <c r="O110" s="166" t="s">
        <v>228</v>
      </c>
      <c r="P110" s="131" t="s">
        <v>250</v>
      </c>
      <c r="Q110" s="572" t="s">
        <v>214</v>
      </c>
      <c r="R110" s="169"/>
      <c r="S110" s="90" t="s">
        <v>215</v>
      </c>
      <c r="T110" s="166" t="s">
        <v>220</v>
      </c>
      <c r="U110" s="90" t="s">
        <v>223</v>
      </c>
      <c r="V110" s="558" t="s">
        <v>217</v>
      </c>
      <c r="W110" s="231" t="s">
        <v>216</v>
      </c>
      <c r="X110" s="131" t="s">
        <v>228</v>
      </c>
      <c r="Y110" s="572" t="s">
        <v>363</v>
      </c>
      <c r="Z110" s="131" t="s">
        <v>220</v>
      </c>
      <c r="AA110" s="572" t="s">
        <v>364</v>
      </c>
      <c r="AB110" s="598">
        <v>8.9999999999999998E-4</v>
      </c>
      <c r="AC110" s="90" t="s">
        <v>365</v>
      </c>
      <c r="AD110" s="90"/>
      <c r="AE110" s="183">
        <v>1</v>
      </c>
      <c r="AF110" s="184">
        <v>1</v>
      </c>
      <c r="AG110" s="183">
        <v>1</v>
      </c>
      <c r="AH110" s="183">
        <v>1</v>
      </c>
      <c r="AI110" s="183">
        <v>1</v>
      </c>
      <c r="AJ110" s="183">
        <v>1</v>
      </c>
      <c r="AK110" s="183">
        <v>1</v>
      </c>
      <c r="AL110" s="183">
        <v>1</v>
      </c>
      <c r="AM110" s="183">
        <v>1</v>
      </c>
      <c r="AN110" s="183">
        <v>1</v>
      </c>
      <c r="AO110" s="183">
        <v>1</v>
      </c>
      <c r="AP110" s="183">
        <v>1</v>
      </c>
      <c r="AQ110" s="183">
        <v>1</v>
      </c>
    </row>
    <row r="111" spans="1:43" s="217" customFormat="1" ht="30" customHeight="1">
      <c r="A111" s="558">
        <f t="shared" si="1"/>
        <v>102</v>
      </c>
      <c r="B111" s="131"/>
      <c r="C111" s="558">
        <v>1</v>
      </c>
      <c r="D111" s="131"/>
      <c r="E111" s="131"/>
      <c r="F111" s="131"/>
      <c r="G111" s="131"/>
      <c r="H111" s="131"/>
      <c r="I111" s="131"/>
      <c r="J111" s="131"/>
      <c r="K111" s="131"/>
      <c r="L111" s="558"/>
      <c r="M111" s="559" t="s">
        <v>366</v>
      </c>
      <c r="N111" s="559" t="s">
        <v>367</v>
      </c>
      <c r="O111" s="563" t="s">
        <v>369</v>
      </c>
      <c r="P111" s="90" t="s">
        <v>244</v>
      </c>
      <c r="Q111" s="558" t="s">
        <v>214</v>
      </c>
      <c r="R111" s="561"/>
      <c r="S111" s="90" t="s">
        <v>215</v>
      </c>
      <c r="T111" s="131" t="s">
        <v>220</v>
      </c>
      <c r="U111" s="90" t="s">
        <v>220</v>
      </c>
      <c r="V111" s="558" t="s">
        <v>217</v>
      </c>
      <c r="W111" s="231" t="s">
        <v>216</v>
      </c>
      <c r="X111" s="131" t="s">
        <v>228</v>
      </c>
      <c r="Y111" s="559" t="s">
        <v>368</v>
      </c>
      <c r="Z111" s="558" t="s">
        <v>220</v>
      </c>
      <c r="AA111" s="558" t="s">
        <v>220</v>
      </c>
      <c r="AB111" s="559">
        <v>1.5E-3</v>
      </c>
      <c r="AC111" s="131" t="s">
        <v>220</v>
      </c>
      <c r="AD111" s="131"/>
      <c r="AE111" s="183">
        <v>1</v>
      </c>
      <c r="AF111" s="184">
        <v>1</v>
      </c>
      <c r="AG111" s="183">
        <v>1</v>
      </c>
      <c r="AH111" s="183">
        <v>1</v>
      </c>
      <c r="AI111" s="183">
        <v>1</v>
      </c>
      <c r="AJ111" s="183">
        <v>1</v>
      </c>
      <c r="AK111" s="183">
        <v>1</v>
      </c>
      <c r="AL111" s="183">
        <v>1</v>
      </c>
      <c r="AM111" s="183">
        <v>1</v>
      </c>
      <c r="AN111" s="183">
        <v>1</v>
      </c>
      <c r="AO111" s="183">
        <v>1</v>
      </c>
      <c r="AP111" s="183">
        <v>1</v>
      </c>
      <c r="AQ111" s="183">
        <v>1</v>
      </c>
    </row>
    <row r="112" spans="1:43" s="217" customFormat="1" ht="30" customHeight="1">
      <c r="A112" s="558">
        <f t="shared" si="1"/>
        <v>103</v>
      </c>
      <c r="B112" s="131"/>
      <c r="C112" s="558">
        <v>1</v>
      </c>
      <c r="D112" s="131"/>
      <c r="E112" s="131"/>
      <c r="F112" s="131"/>
      <c r="G112" s="131"/>
      <c r="H112" s="131"/>
      <c r="I112" s="131"/>
      <c r="J112" s="131"/>
      <c r="K112" s="558"/>
      <c r="L112" s="558" t="s">
        <v>4</v>
      </c>
      <c r="M112" s="559" t="s">
        <v>99</v>
      </c>
      <c r="N112" s="559" t="s">
        <v>80</v>
      </c>
      <c r="O112" s="131" t="s">
        <v>252</v>
      </c>
      <c r="P112" s="90" t="s">
        <v>250</v>
      </c>
      <c r="Q112" s="558" t="s">
        <v>214</v>
      </c>
      <c r="R112" s="131"/>
      <c r="S112" s="90" t="s">
        <v>215</v>
      </c>
      <c r="T112" s="559" t="s">
        <v>79</v>
      </c>
      <c r="U112" s="90" t="s">
        <v>223</v>
      </c>
      <c r="V112" s="169" t="s">
        <v>216</v>
      </c>
      <c r="W112" s="169" t="s">
        <v>217</v>
      </c>
      <c r="X112" s="131" t="s">
        <v>252</v>
      </c>
      <c r="Y112" s="559" t="s">
        <v>371</v>
      </c>
      <c r="Z112" s="558" t="s">
        <v>220</v>
      </c>
      <c r="AA112" s="559" t="s">
        <v>372</v>
      </c>
      <c r="AB112" s="191">
        <v>0.33069999999999999</v>
      </c>
      <c r="AC112" s="131" t="s">
        <v>220</v>
      </c>
      <c r="AD112" s="131"/>
      <c r="AE112" s="183">
        <v>1</v>
      </c>
      <c r="AF112" s="184">
        <v>1</v>
      </c>
      <c r="AG112" s="183">
        <v>1</v>
      </c>
      <c r="AH112" s="183">
        <v>0</v>
      </c>
      <c r="AI112" s="183">
        <v>0</v>
      </c>
      <c r="AJ112" s="183">
        <v>0</v>
      </c>
      <c r="AK112" s="183">
        <v>0</v>
      </c>
      <c r="AL112" s="183">
        <v>0</v>
      </c>
      <c r="AM112" s="183">
        <v>0</v>
      </c>
      <c r="AN112" s="183">
        <v>0</v>
      </c>
      <c r="AO112" s="183">
        <v>1</v>
      </c>
      <c r="AP112" s="183">
        <v>0</v>
      </c>
      <c r="AQ112" s="183">
        <v>1</v>
      </c>
    </row>
    <row r="113" spans="1:43" s="217" customFormat="1" ht="30" customHeight="1">
      <c r="A113" s="558">
        <f t="shared" si="1"/>
        <v>104</v>
      </c>
      <c r="B113" s="131"/>
      <c r="C113" s="558">
        <v>1</v>
      </c>
      <c r="D113" s="131"/>
      <c r="E113" s="131"/>
      <c r="F113" s="131"/>
      <c r="G113" s="131"/>
      <c r="H113" s="131"/>
      <c r="I113" s="131"/>
      <c r="J113" s="131"/>
      <c r="K113" s="558"/>
      <c r="L113" s="558" t="s">
        <v>4</v>
      </c>
      <c r="M113" s="559" t="s">
        <v>102</v>
      </c>
      <c r="N113" s="559" t="s">
        <v>88</v>
      </c>
      <c r="O113" s="131" t="s">
        <v>252</v>
      </c>
      <c r="P113" s="90" t="s">
        <v>250</v>
      </c>
      <c r="Q113" s="558" t="s">
        <v>214</v>
      </c>
      <c r="R113" s="131"/>
      <c r="S113" s="90" t="s">
        <v>215</v>
      </c>
      <c r="T113" s="559" t="s">
        <v>79</v>
      </c>
      <c r="U113" s="90" t="s">
        <v>223</v>
      </c>
      <c r="V113" s="169" t="s">
        <v>216</v>
      </c>
      <c r="W113" s="169" t="s">
        <v>217</v>
      </c>
      <c r="X113" s="131" t="s">
        <v>252</v>
      </c>
      <c r="Y113" s="559" t="s">
        <v>371</v>
      </c>
      <c r="Z113" s="558" t="s">
        <v>220</v>
      </c>
      <c r="AA113" s="559" t="s">
        <v>372</v>
      </c>
      <c r="AB113" s="191">
        <v>0.33069999999999999</v>
      </c>
      <c r="AC113" s="131" t="s">
        <v>220</v>
      </c>
      <c r="AD113" s="131"/>
      <c r="AE113" s="183">
        <v>0</v>
      </c>
      <c r="AF113" s="184">
        <v>0</v>
      </c>
      <c r="AG113" s="183">
        <v>0</v>
      </c>
      <c r="AH113" s="183">
        <v>1</v>
      </c>
      <c r="AI113" s="183">
        <v>1</v>
      </c>
      <c r="AJ113" s="183">
        <v>1</v>
      </c>
      <c r="AK113" s="183">
        <v>1</v>
      </c>
      <c r="AL113" s="183">
        <v>1</v>
      </c>
      <c r="AM113" s="183">
        <v>1</v>
      </c>
      <c r="AN113" s="183">
        <v>1</v>
      </c>
      <c r="AO113" s="183">
        <v>0</v>
      </c>
      <c r="AP113" s="183">
        <v>1</v>
      </c>
      <c r="AQ113" s="183">
        <v>0</v>
      </c>
    </row>
    <row r="114" spans="1:43" s="217" customFormat="1" ht="30" customHeight="1">
      <c r="A114" s="558">
        <f t="shared" si="1"/>
        <v>105</v>
      </c>
      <c r="B114" s="131"/>
      <c r="C114" s="558">
        <v>1</v>
      </c>
      <c r="D114" s="131"/>
      <c r="E114" s="131"/>
      <c r="F114" s="131"/>
      <c r="G114" s="131"/>
      <c r="H114" s="131"/>
      <c r="I114" s="131"/>
      <c r="J114" s="131"/>
      <c r="K114" s="558"/>
      <c r="L114" s="558" t="s">
        <v>4</v>
      </c>
      <c r="M114" s="559" t="s">
        <v>109</v>
      </c>
      <c r="N114" s="559" t="s">
        <v>92</v>
      </c>
      <c r="O114" s="131" t="s">
        <v>252</v>
      </c>
      <c r="P114" s="90" t="s">
        <v>250</v>
      </c>
      <c r="Q114" s="558" t="s">
        <v>214</v>
      </c>
      <c r="R114" s="131"/>
      <c r="S114" s="90" t="s">
        <v>215</v>
      </c>
      <c r="T114" s="559" t="s">
        <v>91</v>
      </c>
      <c r="U114" s="90" t="s">
        <v>223</v>
      </c>
      <c r="V114" s="169" t="s">
        <v>216</v>
      </c>
      <c r="W114" s="169" t="s">
        <v>217</v>
      </c>
      <c r="X114" s="131" t="s">
        <v>252</v>
      </c>
      <c r="Y114" s="559" t="s">
        <v>371</v>
      </c>
      <c r="Z114" s="558" t="s">
        <v>220</v>
      </c>
      <c r="AA114" s="559" t="s">
        <v>373</v>
      </c>
      <c r="AB114" s="191">
        <v>0.31009999999999999</v>
      </c>
      <c r="AC114" s="131" t="s">
        <v>220</v>
      </c>
      <c r="AD114" s="131"/>
      <c r="AE114" s="183">
        <v>1</v>
      </c>
      <c r="AF114" s="184">
        <v>1</v>
      </c>
      <c r="AG114" s="183">
        <v>1</v>
      </c>
      <c r="AH114" s="183">
        <v>1</v>
      </c>
      <c r="AI114" s="183">
        <v>1</v>
      </c>
      <c r="AJ114" s="183">
        <v>1</v>
      </c>
      <c r="AK114" s="183">
        <v>1</v>
      </c>
      <c r="AL114" s="183">
        <v>1</v>
      </c>
      <c r="AM114" s="183">
        <v>1</v>
      </c>
      <c r="AN114" s="183">
        <v>1</v>
      </c>
      <c r="AO114" s="183">
        <v>1</v>
      </c>
      <c r="AP114" s="183">
        <v>1</v>
      </c>
      <c r="AQ114" s="183">
        <v>1</v>
      </c>
    </row>
    <row r="115" spans="1:43" s="217" customFormat="1" ht="30" customHeight="1">
      <c r="A115" s="558">
        <f t="shared" si="1"/>
        <v>106</v>
      </c>
      <c r="B115" s="131"/>
      <c r="C115" s="131">
        <v>1</v>
      </c>
      <c r="D115" s="558"/>
      <c r="E115" s="558"/>
      <c r="F115" s="131"/>
      <c r="G115" s="131"/>
      <c r="H115" s="131"/>
      <c r="I115" s="131"/>
      <c r="J115" s="131"/>
      <c r="K115" s="131"/>
      <c r="L115" s="558" t="s">
        <v>4</v>
      </c>
      <c r="M115" s="559" t="s">
        <v>113</v>
      </c>
      <c r="N115" s="559" t="s">
        <v>96</v>
      </c>
      <c r="O115" s="131" t="s">
        <v>252</v>
      </c>
      <c r="P115" s="90" t="s">
        <v>250</v>
      </c>
      <c r="Q115" s="558" t="s">
        <v>214</v>
      </c>
      <c r="R115" s="559"/>
      <c r="S115" s="90" t="s">
        <v>215</v>
      </c>
      <c r="T115" s="559" t="s">
        <v>95</v>
      </c>
      <c r="U115" s="90" t="s">
        <v>223</v>
      </c>
      <c r="V115" s="169" t="s">
        <v>216</v>
      </c>
      <c r="W115" s="169" t="s">
        <v>217</v>
      </c>
      <c r="X115" s="131" t="s">
        <v>252</v>
      </c>
      <c r="Y115" s="559" t="s">
        <v>371</v>
      </c>
      <c r="Z115" s="558" t="s">
        <v>220</v>
      </c>
      <c r="AA115" s="559" t="s">
        <v>374</v>
      </c>
      <c r="AB115" s="191">
        <v>0.1137</v>
      </c>
      <c r="AC115" s="131" t="s">
        <v>220</v>
      </c>
      <c r="AD115" s="131"/>
      <c r="AE115" s="183">
        <v>1</v>
      </c>
      <c r="AF115" s="184">
        <v>1</v>
      </c>
      <c r="AG115" s="183">
        <v>1</v>
      </c>
      <c r="AH115" s="183">
        <v>1</v>
      </c>
      <c r="AI115" s="183">
        <v>1</v>
      </c>
      <c r="AJ115" s="183">
        <v>1</v>
      </c>
      <c r="AK115" s="183">
        <v>1</v>
      </c>
      <c r="AL115" s="183">
        <v>1</v>
      </c>
      <c r="AM115" s="183">
        <v>1</v>
      </c>
      <c r="AN115" s="183">
        <v>1</v>
      </c>
      <c r="AO115" s="183">
        <v>1</v>
      </c>
      <c r="AP115" s="183">
        <v>1</v>
      </c>
      <c r="AQ115" s="183">
        <v>1</v>
      </c>
    </row>
    <row r="116" spans="1:43" s="217" customFormat="1" ht="30" customHeight="1">
      <c r="A116" s="558">
        <f t="shared" si="1"/>
        <v>107</v>
      </c>
      <c r="B116" s="131"/>
      <c r="C116" s="558">
        <v>1</v>
      </c>
      <c r="D116" s="131"/>
      <c r="E116" s="131"/>
      <c r="F116" s="131"/>
      <c r="G116" s="131"/>
      <c r="H116" s="131"/>
      <c r="I116" s="131"/>
      <c r="J116" s="131"/>
      <c r="K116" s="131"/>
      <c r="L116" s="558"/>
      <c r="M116" s="559" t="s">
        <v>487</v>
      </c>
      <c r="N116" s="559" t="s">
        <v>376</v>
      </c>
      <c r="O116" s="131" t="s">
        <v>252</v>
      </c>
      <c r="P116" s="90" t="s">
        <v>250</v>
      </c>
      <c r="Q116" s="558" t="s">
        <v>214</v>
      </c>
      <c r="R116" s="599"/>
      <c r="S116" s="90" t="s">
        <v>215</v>
      </c>
      <c r="T116" s="131" t="s">
        <v>377</v>
      </c>
      <c r="U116" s="90" t="s">
        <v>223</v>
      </c>
      <c r="V116" s="558" t="s">
        <v>217</v>
      </c>
      <c r="W116" s="231" t="s">
        <v>216</v>
      </c>
      <c r="X116" s="131" t="s">
        <v>252</v>
      </c>
      <c r="Y116" s="169" t="s">
        <v>341</v>
      </c>
      <c r="Z116" s="558" t="s">
        <v>220</v>
      </c>
      <c r="AA116" s="559" t="s">
        <v>378</v>
      </c>
      <c r="AB116" s="191">
        <v>2.53E-2</v>
      </c>
      <c r="AC116" s="131" t="s">
        <v>220</v>
      </c>
      <c r="AD116" s="131"/>
      <c r="AE116" s="183">
        <v>1</v>
      </c>
      <c r="AF116" s="184">
        <v>1</v>
      </c>
      <c r="AG116" s="183">
        <v>1</v>
      </c>
      <c r="AH116" s="183">
        <v>1</v>
      </c>
      <c r="AI116" s="183">
        <v>1</v>
      </c>
      <c r="AJ116" s="183">
        <v>1</v>
      </c>
      <c r="AK116" s="183">
        <v>1</v>
      </c>
      <c r="AL116" s="183">
        <v>1</v>
      </c>
      <c r="AM116" s="183">
        <v>1</v>
      </c>
      <c r="AN116" s="183">
        <v>1</v>
      </c>
      <c r="AO116" s="183">
        <v>1</v>
      </c>
      <c r="AP116" s="183">
        <v>1</v>
      </c>
      <c r="AQ116" s="183">
        <v>1</v>
      </c>
    </row>
    <row r="117" spans="1:43" s="217" customFormat="1" ht="30" customHeight="1">
      <c r="A117" s="584">
        <f t="shared" si="1"/>
        <v>108</v>
      </c>
      <c r="B117" s="326"/>
      <c r="C117" s="584">
        <v>1</v>
      </c>
      <c r="D117" s="326"/>
      <c r="E117" s="326"/>
      <c r="F117" s="326"/>
      <c r="G117" s="326"/>
      <c r="H117" s="326"/>
      <c r="I117" s="326"/>
      <c r="J117" s="326"/>
      <c r="K117" s="326"/>
      <c r="L117" s="584"/>
      <c r="M117" s="585" t="s">
        <v>488</v>
      </c>
      <c r="N117" s="585" t="s">
        <v>381</v>
      </c>
      <c r="O117" s="326" t="s">
        <v>212</v>
      </c>
      <c r="P117" s="327" t="s">
        <v>250</v>
      </c>
      <c r="Q117" s="584" t="s">
        <v>214</v>
      </c>
      <c r="R117" s="600"/>
      <c r="S117" s="327" t="s">
        <v>215</v>
      </c>
      <c r="T117" s="326"/>
      <c r="U117" s="327" t="s">
        <v>223</v>
      </c>
      <c r="V117" s="584" t="s">
        <v>217</v>
      </c>
      <c r="W117" s="328" t="s">
        <v>216</v>
      </c>
      <c r="X117" s="326" t="s">
        <v>212</v>
      </c>
      <c r="Y117" s="329" t="s">
        <v>219</v>
      </c>
      <c r="Z117" s="584" t="s">
        <v>220</v>
      </c>
      <c r="AA117" s="585" t="s">
        <v>220</v>
      </c>
      <c r="AB117" s="330" t="s">
        <v>220</v>
      </c>
      <c r="AC117" s="326" t="s">
        <v>220</v>
      </c>
      <c r="AD117" s="326"/>
      <c r="AE117" s="323">
        <v>1</v>
      </c>
      <c r="AF117" s="616">
        <v>1</v>
      </c>
      <c r="AG117" s="323">
        <v>1</v>
      </c>
      <c r="AH117" s="323">
        <v>1</v>
      </c>
      <c r="AI117" s="323">
        <v>1</v>
      </c>
      <c r="AJ117" s="323">
        <v>1</v>
      </c>
      <c r="AK117" s="323">
        <v>1</v>
      </c>
      <c r="AL117" s="323">
        <v>1</v>
      </c>
      <c r="AM117" s="323">
        <v>1</v>
      </c>
      <c r="AN117" s="323">
        <v>1</v>
      </c>
      <c r="AO117" s="323">
        <v>1</v>
      </c>
      <c r="AP117" s="323">
        <v>1</v>
      </c>
      <c r="AQ117" s="323">
        <v>1</v>
      </c>
    </row>
    <row r="118" spans="1:43" s="217" customFormat="1" ht="30" customHeight="1">
      <c r="A118" s="584">
        <f t="shared" si="1"/>
        <v>109</v>
      </c>
      <c r="B118" s="326"/>
      <c r="C118" s="584">
        <v>1</v>
      </c>
      <c r="D118" s="326"/>
      <c r="E118" s="326"/>
      <c r="F118" s="326"/>
      <c r="G118" s="326"/>
      <c r="H118" s="326"/>
      <c r="I118" s="326"/>
      <c r="J118" s="326"/>
      <c r="K118" s="326"/>
      <c r="L118" s="584"/>
      <c r="M118" s="585" t="s">
        <v>405</v>
      </c>
      <c r="N118" s="585" t="s">
        <v>406</v>
      </c>
      <c r="O118" s="326" t="s">
        <v>252</v>
      </c>
      <c r="P118" s="327" t="s">
        <v>244</v>
      </c>
      <c r="Q118" s="584" t="s">
        <v>214</v>
      </c>
      <c r="R118" s="600"/>
      <c r="S118" s="327" t="s">
        <v>215</v>
      </c>
      <c r="T118" s="326" t="s">
        <v>220</v>
      </c>
      <c r="U118" s="327" t="s">
        <v>220</v>
      </c>
      <c r="V118" s="584" t="s">
        <v>217</v>
      </c>
      <c r="W118" s="328" t="s">
        <v>216</v>
      </c>
      <c r="X118" s="326" t="s">
        <v>220</v>
      </c>
      <c r="Y118" s="329" t="s">
        <v>220</v>
      </c>
      <c r="Z118" s="584" t="s">
        <v>220</v>
      </c>
      <c r="AA118" s="585" t="s">
        <v>220</v>
      </c>
      <c r="AB118" s="330" t="s">
        <v>220</v>
      </c>
      <c r="AC118" s="326" t="s">
        <v>220</v>
      </c>
      <c r="AD118" s="326"/>
      <c r="AE118" s="323" t="s">
        <v>407</v>
      </c>
      <c r="AF118" s="616" t="s">
        <v>407</v>
      </c>
      <c r="AG118" s="323" t="s">
        <v>407</v>
      </c>
      <c r="AH118" s="323" t="s">
        <v>407</v>
      </c>
      <c r="AI118" s="323" t="s">
        <v>407</v>
      </c>
      <c r="AJ118" s="323" t="s">
        <v>407</v>
      </c>
      <c r="AK118" s="323" t="s">
        <v>407</v>
      </c>
      <c r="AL118" s="323" t="s">
        <v>407</v>
      </c>
      <c r="AM118" s="323" t="s">
        <v>407</v>
      </c>
      <c r="AN118" s="323" t="s">
        <v>407</v>
      </c>
      <c r="AO118" s="323" t="s">
        <v>407</v>
      </c>
      <c r="AP118" s="323" t="s">
        <v>407</v>
      </c>
      <c r="AQ118" s="323" t="s">
        <v>407</v>
      </c>
    </row>
    <row r="119" spans="1:43" s="217" customFormat="1" ht="30" customHeight="1">
      <c r="A119" s="584">
        <f t="shared" si="1"/>
        <v>110</v>
      </c>
      <c r="B119" s="326"/>
      <c r="C119" s="584">
        <v>1</v>
      </c>
      <c r="D119" s="326"/>
      <c r="E119" s="326"/>
      <c r="F119" s="326"/>
      <c r="G119" s="326"/>
      <c r="H119" s="326"/>
      <c r="I119" s="326"/>
      <c r="J119" s="326"/>
      <c r="K119" s="326"/>
      <c r="L119" s="584"/>
      <c r="M119" s="585" t="s">
        <v>383</v>
      </c>
      <c r="N119" s="585" t="s">
        <v>384</v>
      </c>
      <c r="O119" s="326" t="s">
        <v>252</v>
      </c>
      <c r="P119" s="327" t="s">
        <v>250</v>
      </c>
      <c r="Q119" s="584" t="s">
        <v>214</v>
      </c>
      <c r="R119" s="600"/>
      <c r="S119" s="327" t="s">
        <v>215</v>
      </c>
      <c r="T119" s="326" t="s">
        <v>383</v>
      </c>
      <c r="U119" s="327" t="s">
        <v>223</v>
      </c>
      <c r="V119" s="584" t="s">
        <v>217</v>
      </c>
      <c r="W119" s="328" t="s">
        <v>216</v>
      </c>
      <c r="X119" s="326" t="s">
        <v>252</v>
      </c>
      <c r="Y119" s="329" t="s">
        <v>385</v>
      </c>
      <c r="Z119" s="584" t="s">
        <v>220</v>
      </c>
      <c r="AA119" s="585" t="s">
        <v>386</v>
      </c>
      <c r="AB119" s="330">
        <v>6.9999999999999999E-4</v>
      </c>
      <c r="AC119" s="326" t="s">
        <v>220</v>
      </c>
      <c r="AD119" s="326"/>
      <c r="AE119" s="323">
        <v>3</v>
      </c>
      <c r="AF119" s="616">
        <v>3</v>
      </c>
      <c r="AG119" s="323">
        <v>3</v>
      </c>
      <c r="AH119" s="323">
        <v>3</v>
      </c>
      <c r="AI119" s="323">
        <v>3</v>
      </c>
      <c r="AJ119" s="323">
        <v>3</v>
      </c>
      <c r="AK119" s="323">
        <v>3</v>
      </c>
      <c r="AL119" s="323">
        <v>3</v>
      </c>
      <c r="AM119" s="323">
        <v>3</v>
      </c>
      <c r="AN119" s="323">
        <v>3</v>
      </c>
      <c r="AO119" s="323">
        <v>3</v>
      </c>
      <c r="AP119" s="323">
        <v>3</v>
      </c>
      <c r="AQ119" s="323">
        <v>3</v>
      </c>
    </row>
    <row r="120" spans="1:43" s="217" customFormat="1" ht="30" customHeight="1">
      <c r="A120" s="584">
        <f t="shared" si="1"/>
        <v>111</v>
      </c>
      <c r="B120" s="326"/>
      <c r="C120" s="584">
        <v>1</v>
      </c>
      <c r="D120" s="326"/>
      <c r="E120" s="326"/>
      <c r="F120" s="326"/>
      <c r="G120" s="326"/>
      <c r="H120" s="326"/>
      <c r="I120" s="326"/>
      <c r="J120" s="326"/>
      <c r="K120" s="326"/>
      <c r="L120" s="584"/>
      <c r="M120" s="585" t="s">
        <v>110</v>
      </c>
      <c r="N120" s="585" t="s">
        <v>111</v>
      </c>
      <c r="O120" s="326" t="s">
        <v>489</v>
      </c>
      <c r="P120" s="327" t="s">
        <v>250</v>
      </c>
      <c r="Q120" s="584" t="s">
        <v>214</v>
      </c>
      <c r="R120" s="600"/>
      <c r="S120" s="327" t="s">
        <v>215</v>
      </c>
      <c r="T120" s="326"/>
      <c r="U120" s="327" t="s">
        <v>223</v>
      </c>
      <c r="V120" s="584" t="s">
        <v>217</v>
      </c>
      <c r="W120" s="328" t="s">
        <v>216</v>
      </c>
      <c r="X120" s="326" t="s">
        <v>334</v>
      </c>
      <c r="Y120" s="329" t="s">
        <v>389</v>
      </c>
      <c r="Z120" s="584" t="s">
        <v>220</v>
      </c>
      <c r="AA120" s="585" t="s">
        <v>220</v>
      </c>
      <c r="AB120" s="330" t="s">
        <v>220</v>
      </c>
      <c r="AC120" s="326"/>
      <c r="AD120" s="326" t="s">
        <v>234</v>
      </c>
      <c r="AE120" s="323">
        <v>2</v>
      </c>
      <c r="AF120" s="616">
        <v>2</v>
      </c>
      <c r="AG120" s="323">
        <v>2</v>
      </c>
      <c r="AH120" s="323">
        <v>2</v>
      </c>
      <c r="AI120" s="323">
        <v>2</v>
      </c>
      <c r="AJ120" s="323">
        <v>2</v>
      </c>
      <c r="AK120" s="323">
        <v>2</v>
      </c>
      <c r="AL120" s="323">
        <v>2</v>
      </c>
      <c r="AM120" s="323">
        <v>2</v>
      </c>
      <c r="AN120" s="323">
        <v>2</v>
      </c>
      <c r="AO120" s="323">
        <v>2</v>
      </c>
      <c r="AP120" s="323">
        <v>2</v>
      </c>
      <c r="AQ120" s="323">
        <v>2</v>
      </c>
    </row>
    <row r="121" spans="1:43" s="217" customFormat="1" ht="30" customHeight="1">
      <c r="A121" s="584">
        <f t="shared" si="1"/>
        <v>112</v>
      </c>
      <c r="B121" s="326"/>
      <c r="C121" s="584">
        <v>1</v>
      </c>
      <c r="D121" s="326"/>
      <c r="E121" s="326"/>
      <c r="F121" s="326"/>
      <c r="G121" s="326"/>
      <c r="H121" s="326"/>
      <c r="I121" s="326"/>
      <c r="J121" s="326"/>
      <c r="K121" s="326"/>
      <c r="L121" s="584"/>
      <c r="M121" s="585" t="s">
        <v>391</v>
      </c>
      <c r="N121" s="585" t="s">
        <v>367</v>
      </c>
      <c r="O121" s="326" t="s">
        <v>394</v>
      </c>
      <c r="P121" s="327" t="s">
        <v>244</v>
      </c>
      <c r="Q121" s="584" t="s">
        <v>214</v>
      </c>
      <c r="R121" s="600"/>
      <c r="S121" s="327" t="s">
        <v>215</v>
      </c>
      <c r="T121" s="326" t="s">
        <v>220</v>
      </c>
      <c r="U121" s="327" t="s">
        <v>220</v>
      </c>
      <c r="V121" s="584" t="s">
        <v>217</v>
      </c>
      <c r="W121" s="328" t="s">
        <v>216</v>
      </c>
      <c r="X121" s="326" t="s">
        <v>228</v>
      </c>
      <c r="Y121" s="329" t="s">
        <v>392</v>
      </c>
      <c r="Z121" s="584" t="s">
        <v>220</v>
      </c>
      <c r="AA121" s="585" t="s">
        <v>220</v>
      </c>
      <c r="AB121" s="330">
        <v>1.5E-3</v>
      </c>
      <c r="AC121" s="326" t="s">
        <v>393</v>
      </c>
      <c r="AD121" s="326"/>
      <c r="AE121" s="323">
        <v>2</v>
      </c>
      <c r="AF121" s="616">
        <v>2</v>
      </c>
      <c r="AG121" s="323">
        <v>2</v>
      </c>
      <c r="AH121" s="323">
        <v>2</v>
      </c>
      <c r="AI121" s="323">
        <v>2</v>
      </c>
      <c r="AJ121" s="323">
        <v>2</v>
      </c>
      <c r="AK121" s="323">
        <v>2</v>
      </c>
      <c r="AL121" s="323">
        <v>2</v>
      </c>
      <c r="AM121" s="323">
        <v>2</v>
      </c>
      <c r="AN121" s="323">
        <v>2</v>
      </c>
      <c r="AO121" s="323">
        <v>2</v>
      </c>
      <c r="AP121" s="323">
        <v>2</v>
      </c>
      <c r="AQ121" s="323">
        <v>2</v>
      </c>
    </row>
    <row r="122" spans="1:43" s="217" customFormat="1" ht="30" customHeight="1">
      <c r="A122" s="558">
        <f t="shared" si="1"/>
        <v>113</v>
      </c>
      <c r="B122" s="131"/>
      <c r="C122" s="558">
        <v>1</v>
      </c>
      <c r="D122" s="131"/>
      <c r="E122" s="131"/>
      <c r="F122" s="131"/>
      <c r="G122" s="131"/>
      <c r="H122" s="131"/>
      <c r="I122" s="131"/>
      <c r="J122" s="131"/>
      <c r="K122" s="131"/>
      <c r="L122" s="558"/>
      <c r="M122" s="559" t="s">
        <v>1427</v>
      </c>
      <c r="N122" s="559" t="s">
        <v>388</v>
      </c>
      <c r="O122" s="131" t="s">
        <v>252</v>
      </c>
      <c r="P122" s="90" t="s">
        <v>250</v>
      </c>
      <c r="Q122" s="558" t="s">
        <v>214</v>
      </c>
      <c r="R122" s="599"/>
      <c r="S122" s="90" t="s">
        <v>215</v>
      </c>
      <c r="T122" s="131" t="s">
        <v>387</v>
      </c>
      <c r="U122" s="90" t="s">
        <v>223</v>
      </c>
      <c r="V122" s="558" t="s">
        <v>217</v>
      </c>
      <c r="W122" s="231" t="s">
        <v>216</v>
      </c>
      <c r="X122" s="131" t="s">
        <v>334</v>
      </c>
      <c r="Y122" s="169" t="s">
        <v>389</v>
      </c>
      <c r="Z122" s="558" t="s">
        <v>220</v>
      </c>
      <c r="AA122" s="559" t="s">
        <v>390</v>
      </c>
      <c r="AB122" s="191" t="s">
        <v>220</v>
      </c>
      <c r="AC122" s="131"/>
      <c r="AD122" s="131"/>
      <c r="AE122" s="183">
        <v>2</v>
      </c>
      <c r="AF122" s="184">
        <v>2</v>
      </c>
      <c r="AG122" s="183">
        <v>2</v>
      </c>
      <c r="AH122" s="183">
        <v>2</v>
      </c>
      <c r="AI122" s="183">
        <v>2</v>
      </c>
      <c r="AJ122" s="183">
        <v>2</v>
      </c>
      <c r="AK122" s="183">
        <v>2</v>
      </c>
      <c r="AL122" s="183">
        <v>2</v>
      </c>
      <c r="AM122" s="183">
        <v>2</v>
      </c>
      <c r="AN122" s="183">
        <v>2</v>
      </c>
      <c r="AO122" s="183">
        <v>2</v>
      </c>
      <c r="AP122" s="183">
        <v>2</v>
      </c>
      <c r="AQ122" s="183">
        <v>2</v>
      </c>
    </row>
    <row r="123" spans="1:43" s="217" customFormat="1" ht="30" customHeight="1">
      <c r="A123" s="558">
        <f t="shared" si="1"/>
        <v>114</v>
      </c>
      <c r="B123" s="131"/>
      <c r="C123" s="558">
        <v>1</v>
      </c>
      <c r="D123" s="131"/>
      <c r="E123" s="131"/>
      <c r="F123" s="131"/>
      <c r="G123" s="131"/>
      <c r="H123" s="131"/>
      <c r="I123" s="131"/>
      <c r="J123" s="131"/>
      <c r="K123" s="131"/>
      <c r="L123" s="558"/>
      <c r="M123" s="559" t="s">
        <v>1410</v>
      </c>
      <c r="N123" s="559" t="s">
        <v>1411</v>
      </c>
      <c r="O123" s="131" t="s">
        <v>212</v>
      </c>
      <c r="P123" s="90" t="s">
        <v>250</v>
      </c>
      <c r="Q123" s="558" t="s">
        <v>214</v>
      </c>
      <c r="R123" s="599"/>
      <c r="S123" s="90" t="s">
        <v>215</v>
      </c>
      <c r="T123" s="131"/>
      <c r="U123" s="90" t="s">
        <v>223</v>
      </c>
      <c r="V123" s="558" t="s">
        <v>217</v>
      </c>
      <c r="W123" s="231" t="s">
        <v>216</v>
      </c>
      <c r="X123" s="131" t="s">
        <v>212</v>
      </c>
      <c r="Y123" s="169" t="s">
        <v>219</v>
      </c>
      <c r="Z123" s="558" t="s">
        <v>220</v>
      </c>
      <c r="AA123" s="559" t="s">
        <v>220</v>
      </c>
      <c r="AB123" s="191" t="s">
        <v>220</v>
      </c>
      <c r="AC123" s="131" t="s">
        <v>220</v>
      </c>
      <c r="AD123" s="131"/>
      <c r="AE123" s="183">
        <v>1</v>
      </c>
      <c r="AF123" s="184">
        <v>1</v>
      </c>
      <c r="AG123" s="183">
        <v>1</v>
      </c>
      <c r="AH123" s="183">
        <v>1</v>
      </c>
      <c r="AI123" s="183">
        <v>1</v>
      </c>
      <c r="AJ123" s="183">
        <v>1</v>
      </c>
      <c r="AK123" s="183">
        <v>1</v>
      </c>
      <c r="AL123" s="183">
        <v>1</v>
      </c>
      <c r="AM123" s="183">
        <v>1</v>
      </c>
      <c r="AN123" s="183">
        <v>1</v>
      </c>
      <c r="AO123" s="183">
        <v>1</v>
      </c>
      <c r="AP123" s="183">
        <v>1</v>
      </c>
      <c r="AQ123" s="183">
        <v>1</v>
      </c>
    </row>
    <row r="124" spans="1:43" s="217" customFormat="1" ht="30" customHeight="1">
      <c r="A124" s="558">
        <f t="shared" si="1"/>
        <v>115</v>
      </c>
      <c r="B124" s="131"/>
      <c r="C124" s="558">
        <v>1</v>
      </c>
      <c r="D124" s="131"/>
      <c r="E124" s="131"/>
      <c r="F124" s="131"/>
      <c r="G124" s="131"/>
      <c r="H124" s="131"/>
      <c r="I124" s="131"/>
      <c r="J124" s="131"/>
      <c r="K124" s="131"/>
      <c r="L124" s="558"/>
      <c r="M124" s="559" t="s">
        <v>1417</v>
      </c>
      <c r="N124" s="559" t="s">
        <v>1412</v>
      </c>
      <c r="O124" s="131" t="s">
        <v>212</v>
      </c>
      <c r="P124" s="90" t="s">
        <v>250</v>
      </c>
      <c r="Q124" s="558" t="s">
        <v>214</v>
      </c>
      <c r="R124" s="599"/>
      <c r="S124" s="90" t="s">
        <v>215</v>
      </c>
      <c r="T124" s="131"/>
      <c r="U124" s="90" t="s">
        <v>223</v>
      </c>
      <c r="V124" s="558" t="s">
        <v>217</v>
      </c>
      <c r="W124" s="231" t="s">
        <v>216</v>
      </c>
      <c r="X124" s="131" t="s">
        <v>212</v>
      </c>
      <c r="Y124" s="169" t="s">
        <v>219</v>
      </c>
      <c r="Z124" s="558" t="s">
        <v>220</v>
      </c>
      <c r="AA124" s="559" t="s">
        <v>220</v>
      </c>
      <c r="AB124" s="191" t="s">
        <v>220</v>
      </c>
      <c r="AC124" s="131" t="s">
        <v>220</v>
      </c>
      <c r="AD124" s="131"/>
      <c r="AE124" s="183">
        <v>1</v>
      </c>
      <c r="AF124" s="184">
        <v>1</v>
      </c>
      <c r="AG124" s="183">
        <v>1</v>
      </c>
      <c r="AH124" s="183">
        <v>1</v>
      </c>
      <c r="AI124" s="183">
        <v>1</v>
      </c>
      <c r="AJ124" s="183">
        <v>1</v>
      </c>
      <c r="AK124" s="183">
        <v>1</v>
      </c>
      <c r="AL124" s="183">
        <v>1</v>
      </c>
      <c r="AM124" s="183">
        <v>1</v>
      </c>
      <c r="AN124" s="183">
        <v>1</v>
      </c>
      <c r="AO124" s="183">
        <v>1</v>
      </c>
      <c r="AP124" s="183">
        <v>1</v>
      </c>
      <c r="AQ124" s="183">
        <v>1</v>
      </c>
    </row>
    <row r="125" spans="1:43" s="217" customFormat="1" ht="30" customHeight="1">
      <c r="A125" s="558">
        <f t="shared" si="1"/>
        <v>116</v>
      </c>
      <c r="B125" s="131"/>
      <c r="C125" s="558">
        <v>1</v>
      </c>
      <c r="D125" s="131"/>
      <c r="E125" s="131"/>
      <c r="F125" s="131"/>
      <c r="G125" s="131"/>
      <c r="H125" s="131"/>
      <c r="I125" s="131"/>
      <c r="J125" s="131"/>
      <c r="K125" s="131"/>
      <c r="L125" s="558"/>
      <c r="M125" s="559" t="s">
        <v>1413</v>
      </c>
      <c r="N125" s="559" t="s">
        <v>1414</v>
      </c>
      <c r="O125" s="131" t="s">
        <v>212</v>
      </c>
      <c r="P125" s="90" t="s">
        <v>250</v>
      </c>
      <c r="Q125" s="558" t="s">
        <v>214</v>
      </c>
      <c r="R125" s="599"/>
      <c r="S125" s="90" t="s">
        <v>215</v>
      </c>
      <c r="T125" s="131"/>
      <c r="U125" s="90" t="s">
        <v>223</v>
      </c>
      <c r="V125" s="558" t="s">
        <v>217</v>
      </c>
      <c r="W125" s="231" t="s">
        <v>216</v>
      </c>
      <c r="X125" s="131" t="s">
        <v>212</v>
      </c>
      <c r="Y125" s="169" t="s">
        <v>219</v>
      </c>
      <c r="Z125" s="558" t="s">
        <v>220</v>
      </c>
      <c r="AA125" s="559" t="s">
        <v>220</v>
      </c>
      <c r="AB125" s="191" t="s">
        <v>220</v>
      </c>
      <c r="AC125" s="131" t="s">
        <v>220</v>
      </c>
      <c r="AD125" s="131"/>
      <c r="AE125" s="183">
        <v>1</v>
      </c>
      <c r="AF125" s="184">
        <v>1</v>
      </c>
      <c r="AG125" s="183">
        <v>1</v>
      </c>
      <c r="AH125" s="183">
        <v>1</v>
      </c>
      <c r="AI125" s="183">
        <v>1</v>
      </c>
      <c r="AJ125" s="183">
        <v>1</v>
      </c>
      <c r="AK125" s="183">
        <v>1</v>
      </c>
      <c r="AL125" s="183">
        <v>1</v>
      </c>
      <c r="AM125" s="183">
        <v>1</v>
      </c>
      <c r="AN125" s="183">
        <v>1</v>
      </c>
      <c r="AO125" s="183">
        <v>1</v>
      </c>
      <c r="AP125" s="183">
        <v>1</v>
      </c>
      <c r="AQ125" s="183">
        <v>1</v>
      </c>
    </row>
    <row r="126" spans="1:43" s="217" customFormat="1" ht="30" customHeight="1">
      <c r="A126" s="558">
        <f t="shared" si="1"/>
        <v>117</v>
      </c>
      <c r="B126" s="131"/>
      <c r="C126" s="558">
        <v>1</v>
      </c>
      <c r="D126" s="131"/>
      <c r="E126" s="131"/>
      <c r="F126" s="131"/>
      <c r="G126" s="131"/>
      <c r="H126" s="131"/>
      <c r="I126" s="131"/>
      <c r="J126" s="131"/>
      <c r="K126" s="131"/>
      <c r="L126" s="558"/>
      <c r="M126" s="559" t="s">
        <v>1419</v>
      </c>
      <c r="N126" s="559" t="s">
        <v>367</v>
      </c>
      <c r="O126" s="131" t="s">
        <v>394</v>
      </c>
      <c r="P126" s="90" t="s">
        <v>244</v>
      </c>
      <c r="Q126" s="558" t="s">
        <v>214</v>
      </c>
      <c r="R126" s="599"/>
      <c r="S126" s="90" t="s">
        <v>215</v>
      </c>
      <c r="T126" s="131" t="s">
        <v>220</v>
      </c>
      <c r="U126" s="90" t="s">
        <v>220</v>
      </c>
      <c r="V126" s="558" t="s">
        <v>217</v>
      </c>
      <c r="W126" s="231" t="s">
        <v>216</v>
      </c>
      <c r="X126" s="131" t="s">
        <v>228</v>
      </c>
      <c r="Y126" s="169" t="s">
        <v>392</v>
      </c>
      <c r="Z126" s="558" t="s">
        <v>220</v>
      </c>
      <c r="AA126" s="559" t="s">
        <v>220</v>
      </c>
      <c r="AB126" s="191">
        <v>1.5E-3</v>
      </c>
      <c r="AC126" s="131" t="s">
        <v>393</v>
      </c>
      <c r="AD126" s="131"/>
      <c r="AE126" s="183">
        <v>2</v>
      </c>
      <c r="AF126" s="184">
        <v>2</v>
      </c>
      <c r="AG126" s="183">
        <v>2</v>
      </c>
      <c r="AH126" s="183">
        <v>2</v>
      </c>
      <c r="AI126" s="183">
        <v>2</v>
      </c>
      <c r="AJ126" s="183">
        <v>2</v>
      </c>
      <c r="AK126" s="183">
        <v>2</v>
      </c>
      <c r="AL126" s="183">
        <v>2</v>
      </c>
      <c r="AM126" s="183">
        <v>2</v>
      </c>
      <c r="AN126" s="183">
        <v>2</v>
      </c>
      <c r="AO126" s="183">
        <v>2</v>
      </c>
      <c r="AP126" s="183">
        <v>2</v>
      </c>
      <c r="AQ126" s="183">
        <v>2</v>
      </c>
    </row>
    <row r="127" spans="1:43" s="217" customFormat="1" ht="30" customHeight="1">
      <c r="A127" s="558">
        <f t="shared" si="1"/>
        <v>118</v>
      </c>
      <c r="B127" s="131"/>
      <c r="C127" s="558">
        <v>1</v>
      </c>
      <c r="D127" s="131"/>
      <c r="E127" s="131"/>
      <c r="F127" s="131"/>
      <c r="G127" s="131"/>
      <c r="H127" s="131"/>
      <c r="I127" s="131"/>
      <c r="J127" s="131"/>
      <c r="K127" s="131"/>
      <c r="L127" s="558"/>
      <c r="M127" s="559" t="s">
        <v>1415</v>
      </c>
      <c r="N127" s="559" t="s">
        <v>1416</v>
      </c>
      <c r="O127" s="131" t="s">
        <v>212</v>
      </c>
      <c r="P127" s="90" t="s">
        <v>250</v>
      </c>
      <c r="Q127" s="558" t="s">
        <v>214</v>
      </c>
      <c r="R127" s="599"/>
      <c r="S127" s="90" t="s">
        <v>215</v>
      </c>
      <c r="T127" s="131"/>
      <c r="U127" s="90" t="s">
        <v>223</v>
      </c>
      <c r="V127" s="558" t="s">
        <v>217</v>
      </c>
      <c r="W127" s="231" t="s">
        <v>216</v>
      </c>
      <c r="X127" s="131" t="s">
        <v>212</v>
      </c>
      <c r="Y127" s="169" t="s">
        <v>219</v>
      </c>
      <c r="Z127" s="558" t="s">
        <v>220</v>
      </c>
      <c r="AA127" s="559" t="s">
        <v>220</v>
      </c>
      <c r="AB127" s="191" t="s">
        <v>220</v>
      </c>
      <c r="AC127" s="131" t="s">
        <v>220</v>
      </c>
      <c r="AD127" s="131"/>
      <c r="AE127" s="183">
        <v>1</v>
      </c>
      <c r="AF127" s="184">
        <v>1</v>
      </c>
      <c r="AG127" s="183">
        <v>1</v>
      </c>
      <c r="AH127" s="183">
        <v>1</v>
      </c>
      <c r="AI127" s="183">
        <v>1</v>
      </c>
      <c r="AJ127" s="183">
        <v>1</v>
      </c>
      <c r="AK127" s="183">
        <v>1</v>
      </c>
      <c r="AL127" s="183">
        <v>1</v>
      </c>
      <c r="AM127" s="183">
        <v>1</v>
      </c>
      <c r="AN127" s="183">
        <v>1</v>
      </c>
      <c r="AO127" s="183">
        <v>1</v>
      </c>
      <c r="AP127" s="183">
        <v>1</v>
      </c>
      <c r="AQ127" s="183">
        <v>1</v>
      </c>
    </row>
    <row r="128" spans="1:43" s="217" customFormat="1" ht="30" customHeight="1">
      <c r="A128" s="558">
        <f t="shared" si="1"/>
        <v>119</v>
      </c>
      <c r="B128" s="131"/>
      <c r="C128" s="558">
        <v>1</v>
      </c>
      <c r="D128" s="131"/>
      <c r="E128" s="131"/>
      <c r="F128" s="131"/>
      <c r="G128" s="131"/>
      <c r="H128" s="131"/>
      <c r="I128" s="131"/>
      <c r="J128" s="131"/>
      <c r="K128" s="131"/>
      <c r="L128" s="558"/>
      <c r="M128" s="559" t="s">
        <v>1418</v>
      </c>
      <c r="N128" s="559" t="s">
        <v>406</v>
      </c>
      <c r="O128" s="131" t="s">
        <v>252</v>
      </c>
      <c r="P128" s="90" t="s">
        <v>244</v>
      </c>
      <c r="Q128" s="558" t="s">
        <v>214</v>
      </c>
      <c r="R128" s="599"/>
      <c r="S128" s="90" t="s">
        <v>215</v>
      </c>
      <c r="T128" s="131" t="s">
        <v>220</v>
      </c>
      <c r="U128" s="90" t="s">
        <v>220</v>
      </c>
      <c r="V128" s="558" t="s">
        <v>217</v>
      </c>
      <c r="W128" s="231" t="s">
        <v>216</v>
      </c>
      <c r="X128" s="131" t="s">
        <v>220</v>
      </c>
      <c r="Y128" s="169" t="s">
        <v>220</v>
      </c>
      <c r="Z128" s="558" t="s">
        <v>220</v>
      </c>
      <c r="AA128" s="559" t="s">
        <v>220</v>
      </c>
      <c r="AB128" s="191" t="s">
        <v>220</v>
      </c>
      <c r="AC128" s="131" t="s">
        <v>220</v>
      </c>
      <c r="AD128" s="131"/>
      <c r="AE128" s="183" t="s">
        <v>407</v>
      </c>
      <c r="AF128" s="184" t="s">
        <v>407</v>
      </c>
      <c r="AG128" s="183" t="s">
        <v>407</v>
      </c>
      <c r="AH128" s="183" t="s">
        <v>407</v>
      </c>
      <c r="AI128" s="183" t="s">
        <v>407</v>
      </c>
      <c r="AJ128" s="183" t="s">
        <v>407</v>
      </c>
      <c r="AK128" s="183" t="s">
        <v>407</v>
      </c>
      <c r="AL128" s="183" t="s">
        <v>407</v>
      </c>
      <c r="AM128" s="183" t="s">
        <v>407</v>
      </c>
      <c r="AN128" s="183" t="s">
        <v>407</v>
      </c>
      <c r="AO128" s="183" t="s">
        <v>407</v>
      </c>
      <c r="AP128" s="183" t="s">
        <v>407</v>
      </c>
      <c r="AQ128" s="183" t="s">
        <v>407</v>
      </c>
    </row>
    <row r="129" spans="1:43" ht="30" customHeight="1">
      <c r="A129" s="558">
        <f t="shared" si="1"/>
        <v>120</v>
      </c>
      <c r="B129" s="238"/>
      <c r="C129" s="601">
        <v>1</v>
      </c>
      <c r="D129" s="238"/>
      <c r="E129" s="238"/>
      <c r="F129" s="238"/>
      <c r="G129" s="238"/>
      <c r="H129" s="238"/>
      <c r="I129" s="238"/>
      <c r="J129" s="238"/>
      <c r="K129" s="238"/>
      <c r="L129" s="601" t="s">
        <v>490</v>
      </c>
      <c r="M129" s="602" t="s">
        <v>126</v>
      </c>
      <c r="N129" s="602" t="s">
        <v>127</v>
      </c>
      <c r="O129" s="603" t="s">
        <v>397</v>
      </c>
      <c r="P129" s="241" t="s">
        <v>250</v>
      </c>
      <c r="Q129" s="601" t="s">
        <v>214</v>
      </c>
      <c r="R129" s="604"/>
      <c r="S129" s="241" t="s">
        <v>215</v>
      </c>
      <c r="T129" s="605" t="s">
        <v>220</v>
      </c>
      <c r="U129" s="605" t="s">
        <v>220</v>
      </c>
      <c r="V129" s="601" t="s">
        <v>217</v>
      </c>
      <c r="W129" s="244" t="s">
        <v>216</v>
      </c>
      <c r="X129" s="602" t="s">
        <v>222</v>
      </c>
      <c r="Y129" s="602" t="s">
        <v>219</v>
      </c>
      <c r="Z129" s="601" t="s">
        <v>220</v>
      </c>
      <c r="AA129" s="601" t="s">
        <v>220</v>
      </c>
      <c r="AB129" s="238" t="s">
        <v>220</v>
      </c>
      <c r="AC129" s="238" t="s">
        <v>220</v>
      </c>
      <c r="AD129" s="238" t="s">
        <v>396</v>
      </c>
      <c r="AE129" s="606">
        <v>1</v>
      </c>
      <c r="AF129" s="617">
        <v>1</v>
      </c>
      <c r="AG129" s="606">
        <v>1</v>
      </c>
      <c r="AH129" s="606">
        <v>1</v>
      </c>
      <c r="AI129" s="606">
        <v>1</v>
      </c>
      <c r="AJ129" s="606">
        <v>1</v>
      </c>
      <c r="AK129" s="606">
        <v>1</v>
      </c>
      <c r="AL129" s="606">
        <v>1</v>
      </c>
      <c r="AM129" s="606">
        <v>1</v>
      </c>
      <c r="AN129" s="606">
        <v>1</v>
      </c>
      <c r="AO129" s="606">
        <v>1</v>
      </c>
      <c r="AP129" s="606">
        <v>1</v>
      </c>
      <c r="AQ129" s="606">
        <v>1</v>
      </c>
    </row>
    <row r="130" spans="1:43" ht="30" customHeight="1">
      <c r="A130" s="558">
        <f t="shared" si="1"/>
        <v>121</v>
      </c>
      <c r="B130" s="131"/>
      <c r="C130" s="558">
        <v>1</v>
      </c>
      <c r="D130" s="131"/>
      <c r="E130" s="131"/>
      <c r="F130" s="131"/>
      <c r="G130" s="131"/>
      <c r="H130" s="131"/>
      <c r="I130" s="131"/>
      <c r="J130" s="131"/>
      <c r="K130" s="131"/>
      <c r="L130" s="558" t="s">
        <v>490</v>
      </c>
      <c r="M130" s="559" t="s">
        <v>131</v>
      </c>
      <c r="N130" s="559" t="s">
        <v>127</v>
      </c>
      <c r="O130" s="131" t="s">
        <v>222</v>
      </c>
      <c r="P130" s="90" t="s">
        <v>250</v>
      </c>
      <c r="Q130" s="558" t="s">
        <v>214</v>
      </c>
      <c r="R130" s="599"/>
      <c r="S130" s="90" t="s">
        <v>215</v>
      </c>
      <c r="T130" s="590" t="s">
        <v>220</v>
      </c>
      <c r="U130" s="590" t="s">
        <v>220</v>
      </c>
      <c r="V130" s="558" t="s">
        <v>217</v>
      </c>
      <c r="W130" s="231" t="s">
        <v>216</v>
      </c>
      <c r="X130" s="559" t="s">
        <v>222</v>
      </c>
      <c r="Y130" s="559" t="s">
        <v>219</v>
      </c>
      <c r="Z130" s="558" t="s">
        <v>220</v>
      </c>
      <c r="AA130" s="558" t="s">
        <v>220</v>
      </c>
      <c r="AB130" s="131" t="s">
        <v>220</v>
      </c>
      <c r="AC130" s="131" t="s">
        <v>220</v>
      </c>
      <c r="AD130" s="131"/>
      <c r="AE130" s="607">
        <v>1</v>
      </c>
      <c r="AF130" s="618">
        <v>1</v>
      </c>
      <c r="AG130" s="607">
        <v>1</v>
      </c>
      <c r="AH130" s="607">
        <v>1</v>
      </c>
      <c r="AI130" s="607">
        <v>1</v>
      </c>
      <c r="AJ130" s="607">
        <v>1</v>
      </c>
      <c r="AK130" s="607">
        <v>1</v>
      </c>
      <c r="AL130" s="607">
        <v>1</v>
      </c>
      <c r="AM130" s="607">
        <v>1</v>
      </c>
      <c r="AN130" s="607">
        <v>1</v>
      </c>
      <c r="AO130" s="607">
        <v>1</v>
      </c>
      <c r="AP130" s="607">
        <v>1</v>
      </c>
      <c r="AQ130" s="607">
        <v>1</v>
      </c>
    </row>
    <row r="131" spans="1:43" ht="30" customHeight="1">
      <c r="A131" s="558">
        <f t="shared" si="1"/>
        <v>122</v>
      </c>
      <c r="B131" s="131"/>
      <c r="C131" s="577">
        <v>1</v>
      </c>
      <c r="D131" s="131"/>
      <c r="E131" s="577"/>
      <c r="F131" s="131"/>
      <c r="G131" s="131"/>
      <c r="H131" s="131"/>
      <c r="I131" s="131"/>
      <c r="J131" s="131"/>
      <c r="K131" s="571"/>
      <c r="L131" s="131" t="s">
        <v>491</v>
      </c>
      <c r="M131" s="577" t="s">
        <v>492</v>
      </c>
      <c r="N131" s="224" t="s">
        <v>493</v>
      </c>
      <c r="O131" s="577" t="s">
        <v>444</v>
      </c>
      <c r="P131" s="577" t="s">
        <v>250</v>
      </c>
      <c r="Q131" s="571" t="s">
        <v>214</v>
      </c>
      <c r="R131" s="225"/>
      <c r="S131" s="229" t="s">
        <v>213</v>
      </c>
      <c r="T131" s="577" t="s">
        <v>492</v>
      </c>
      <c r="U131" s="90" t="s">
        <v>213</v>
      </c>
      <c r="V131" s="169" t="s">
        <v>217</v>
      </c>
      <c r="W131" s="169" t="s">
        <v>216</v>
      </c>
      <c r="X131" s="577" t="s">
        <v>444</v>
      </c>
      <c r="Y131" s="224" t="s">
        <v>219</v>
      </c>
      <c r="Z131" s="131" t="s">
        <v>220</v>
      </c>
      <c r="AA131" s="225" t="s">
        <v>494</v>
      </c>
      <c r="AB131" s="583">
        <v>2.3E-2</v>
      </c>
      <c r="AC131" s="571" t="s">
        <v>220</v>
      </c>
      <c r="AD131" s="571"/>
      <c r="AE131" s="581">
        <v>0</v>
      </c>
      <c r="AF131" s="614">
        <v>0</v>
      </c>
      <c r="AG131" s="577">
        <v>0</v>
      </c>
      <c r="AH131" s="607">
        <v>0</v>
      </c>
      <c r="AI131" s="607">
        <v>0</v>
      </c>
      <c r="AJ131" s="607">
        <v>1</v>
      </c>
      <c r="AK131" s="607">
        <v>0</v>
      </c>
      <c r="AL131" s="607">
        <v>0</v>
      </c>
      <c r="AM131" s="607">
        <v>1</v>
      </c>
      <c r="AN131" s="607">
        <v>0</v>
      </c>
      <c r="AO131" s="581">
        <v>0</v>
      </c>
      <c r="AP131" s="607">
        <v>0</v>
      </c>
      <c r="AQ131" s="581">
        <v>0</v>
      </c>
    </row>
    <row r="132" spans="1:43" ht="30" customHeight="1">
      <c r="A132" s="558">
        <f t="shared" si="1"/>
        <v>123</v>
      </c>
      <c r="B132" s="131"/>
      <c r="C132" s="577">
        <v>1</v>
      </c>
      <c r="D132" s="131"/>
      <c r="E132" s="577"/>
      <c r="F132" s="131"/>
      <c r="G132" s="131"/>
      <c r="H132" s="131"/>
      <c r="I132" s="131"/>
      <c r="J132" s="131"/>
      <c r="K132" s="571"/>
      <c r="L132" s="131" t="s">
        <v>491</v>
      </c>
      <c r="M132" s="577" t="s">
        <v>495</v>
      </c>
      <c r="N132" s="577" t="s">
        <v>496</v>
      </c>
      <c r="O132" s="577" t="s">
        <v>444</v>
      </c>
      <c r="P132" s="577" t="s">
        <v>250</v>
      </c>
      <c r="Q132" s="571" t="s">
        <v>214</v>
      </c>
      <c r="R132" s="225"/>
      <c r="S132" s="229" t="s">
        <v>213</v>
      </c>
      <c r="T132" s="577" t="s">
        <v>495</v>
      </c>
      <c r="U132" s="90" t="s">
        <v>213</v>
      </c>
      <c r="V132" s="169" t="s">
        <v>217</v>
      </c>
      <c r="W132" s="169" t="s">
        <v>216</v>
      </c>
      <c r="X132" s="577" t="s">
        <v>444</v>
      </c>
      <c r="Y132" s="224" t="s">
        <v>219</v>
      </c>
      <c r="Z132" s="131" t="s">
        <v>220</v>
      </c>
      <c r="AA132" s="225" t="s">
        <v>494</v>
      </c>
      <c r="AB132" s="583">
        <v>2.3E-2</v>
      </c>
      <c r="AC132" s="571" t="s">
        <v>220</v>
      </c>
      <c r="AD132" s="571"/>
      <c r="AE132" s="581">
        <v>0</v>
      </c>
      <c r="AF132" s="614">
        <v>0</v>
      </c>
      <c r="AG132" s="577">
        <v>0</v>
      </c>
      <c r="AH132" s="607">
        <v>1</v>
      </c>
      <c r="AI132" s="607">
        <v>0</v>
      </c>
      <c r="AJ132" s="607">
        <v>0</v>
      </c>
      <c r="AK132" s="607">
        <v>1</v>
      </c>
      <c r="AL132" s="607">
        <v>0</v>
      </c>
      <c r="AM132" s="607">
        <v>0</v>
      </c>
      <c r="AN132" s="607">
        <v>1</v>
      </c>
      <c r="AO132" s="581">
        <v>0</v>
      </c>
      <c r="AP132" s="607">
        <v>1</v>
      </c>
      <c r="AQ132" s="581">
        <v>0</v>
      </c>
    </row>
    <row r="133" spans="1:43" ht="30" customHeight="1">
      <c r="A133" s="558">
        <f t="shared" si="1"/>
        <v>124</v>
      </c>
      <c r="B133" s="131"/>
      <c r="C133" s="577">
        <v>1</v>
      </c>
      <c r="D133" s="131"/>
      <c r="E133" s="577"/>
      <c r="F133" s="131"/>
      <c r="G133" s="131"/>
      <c r="H133" s="131"/>
      <c r="I133" s="131"/>
      <c r="J133" s="131"/>
      <c r="K133" s="571"/>
      <c r="L133" s="131" t="s">
        <v>491</v>
      </c>
      <c r="M133" s="577" t="s">
        <v>497</v>
      </c>
      <c r="N133" s="242" t="s">
        <v>498</v>
      </c>
      <c r="O133" s="577" t="s">
        <v>444</v>
      </c>
      <c r="P133" s="577" t="s">
        <v>250</v>
      </c>
      <c r="Q133" s="571" t="s">
        <v>214</v>
      </c>
      <c r="R133" s="225"/>
      <c r="S133" s="229" t="s">
        <v>213</v>
      </c>
      <c r="T133" s="577" t="s">
        <v>497</v>
      </c>
      <c r="U133" s="90" t="s">
        <v>213</v>
      </c>
      <c r="V133" s="169" t="s">
        <v>217</v>
      </c>
      <c r="W133" s="169" t="s">
        <v>216</v>
      </c>
      <c r="X133" s="577" t="s">
        <v>444</v>
      </c>
      <c r="Y133" s="224" t="s">
        <v>219</v>
      </c>
      <c r="Z133" s="131" t="s">
        <v>220</v>
      </c>
      <c r="AA133" s="225" t="s">
        <v>494</v>
      </c>
      <c r="AB133" s="583">
        <v>2.3E-2</v>
      </c>
      <c r="AC133" s="571" t="s">
        <v>220</v>
      </c>
      <c r="AD133" s="571"/>
      <c r="AE133" s="581">
        <v>0</v>
      </c>
      <c r="AF133" s="614">
        <v>0</v>
      </c>
      <c r="AG133" s="577">
        <v>0</v>
      </c>
      <c r="AH133" s="607">
        <v>0</v>
      </c>
      <c r="AI133" s="607">
        <v>1</v>
      </c>
      <c r="AJ133" s="607">
        <v>0</v>
      </c>
      <c r="AK133" s="607">
        <v>0</v>
      </c>
      <c r="AL133" s="607">
        <v>1</v>
      </c>
      <c r="AM133" s="607">
        <v>0</v>
      </c>
      <c r="AN133" s="607">
        <v>0</v>
      </c>
      <c r="AO133" s="581">
        <v>0</v>
      </c>
      <c r="AP133" s="607">
        <v>0</v>
      </c>
      <c r="AQ133" s="581">
        <v>0</v>
      </c>
    </row>
    <row r="134" spans="1:43" s="217" customFormat="1" ht="30" customHeight="1">
      <c r="A134" s="558">
        <f t="shared" si="1"/>
        <v>125</v>
      </c>
      <c r="B134" s="558"/>
      <c r="C134" s="558">
        <v>1</v>
      </c>
      <c r="D134" s="558"/>
      <c r="E134" s="558"/>
      <c r="F134" s="558"/>
      <c r="G134" s="558"/>
      <c r="H134" s="558"/>
      <c r="I134" s="558"/>
      <c r="J134" s="558"/>
      <c r="K134" s="558"/>
      <c r="L134" s="558"/>
      <c r="M134" s="559" t="s">
        <v>398</v>
      </c>
      <c r="N134" s="559" t="s">
        <v>399</v>
      </c>
      <c r="O134" s="250" t="s">
        <v>499</v>
      </c>
      <c r="P134" s="90" t="s">
        <v>250</v>
      </c>
      <c r="Q134" s="558" t="s">
        <v>214</v>
      </c>
      <c r="R134" s="558"/>
      <c r="S134" s="90" t="s">
        <v>215</v>
      </c>
      <c r="T134" s="131" t="s">
        <v>220</v>
      </c>
      <c r="U134" s="131" t="s">
        <v>220</v>
      </c>
      <c r="V134" s="558" t="s">
        <v>217</v>
      </c>
      <c r="W134" s="231" t="s">
        <v>216</v>
      </c>
      <c r="X134" s="131" t="s">
        <v>228</v>
      </c>
      <c r="Y134" s="169" t="s">
        <v>400</v>
      </c>
      <c r="Z134" s="558" t="s">
        <v>401</v>
      </c>
      <c r="AA134" s="131" t="s">
        <v>220</v>
      </c>
      <c r="AB134" s="131" t="s">
        <v>220</v>
      </c>
      <c r="AC134" s="131" t="s">
        <v>220</v>
      </c>
      <c r="AD134" s="131"/>
      <c r="AE134" s="607">
        <v>10</v>
      </c>
      <c r="AF134" s="618">
        <v>10</v>
      </c>
      <c r="AG134" s="607">
        <v>10</v>
      </c>
      <c r="AH134" s="607">
        <v>10</v>
      </c>
      <c r="AI134" s="607">
        <v>10</v>
      </c>
      <c r="AJ134" s="607">
        <v>10</v>
      </c>
      <c r="AK134" s="607">
        <v>10</v>
      </c>
      <c r="AL134" s="607">
        <v>10</v>
      </c>
      <c r="AM134" s="607">
        <v>10</v>
      </c>
      <c r="AN134" s="607">
        <v>10</v>
      </c>
      <c r="AO134" s="607">
        <v>10</v>
      </c>
      <c r="AP134" s="607">
        <v>10</v>
      </c>
      <c r="AQ134" s="607">
        <v>10</v>
      </c>
    </row>
    <row r="135" spans="1:43" s="217" customFormat="1" ht="30" customHeight="1">
      <c r="A135" s="558">
        <f t="shared" si="1"/>
        <v>126</v>
      </c>
      <c r="B135" s="558"/>
      <c r="C135" s="558">
        <v>1</v>
      </c>
      <c r="D135" s="558"/>
      <c r="E135" s="558"/>
      <c r="F135" s="558"/>
      <c r="G135" s="558"/>
      <c r="H135" s="558"/>
      <c r="I135" s="558"/>
      <c r="J135" s="558"/>
      <c r="K135" s="558"/>
      <c r="L135" s="558"/>
      <c r="M135" s="559" t="s">
        <v>104</v>
      </c>
      <c r="N135" s="559" t="s">
        <v>105</v>
      </c>
      <c r="O135" s="131" t="s">
        <v>228</v>
      </c>
      <c r="P135" s="595" t="s">
        <v>244</v>
      </c>
      <c r="Q135" s="558" t="s">
        <v>214</v>
      </c>
      <c r="R135" s="599"/>
      <c r="S135" s="90" t="s">
        <v>215</v>
      </c>
      <c r="T135" s="558" t="s">
        <v>220</v>
      </c>
      <c r="U135" s="90" t="s">
        <v>223</v>
      </c>
      <c r="V135" s="558" t="s">
        <v>217</v>
      </c>
      <c r="W135" s="231" t="s">
        <v>216</v>
      </c>
      <c r="X135" s="131" t="s">
        <v>228</v>
      </c>
      <c r="Y135" s="558" t="s">
        <v>220</v>
      </c>
      <c r="Z135" s="558" t="s">
        <v>220</v>
      </c>
      <c r="AA135" s="558" t="s">
        <v>220</v>
      </c>
      <c r="AB135" s="568" t="s">
        <v>220</v>
      </c>
      <c r="AC135" s="131" t="s">
        <v>403</v>
      </c>
      <c r="AD135" s="131"/>
      <c r="AE135" s="599" t="s">
        <v>500</v>
      </c>
      <c r="AF135" s="619" t="s">
        <v>500</v>
      </c>
      <c r="AG135" s="599" t="s">
        <v>500</v>
      </c>
      <c r="AH135" s="599" t="s">
        <v>500</v>
      </c>
      <c r="AI135" s="599" t="s">
        <v>500</v>
      </c>
      <c r="AJ135" s="599" t="s">
        <v>500</v>
      </c>
      <c r="AK135" s="599" t="s">
        <v>500</v>
      </c>
      <c r="AL135" s="599" t="s">
        <v>500</v>
      </c>
      <c r="AM135" s="599" t="s">
        <v>500</v>
      </c>
      <c r="AN135" s="599" t="s">
        <v>500</v>
      </c>
      <c r="AO135" s="599" t="s">
        <v>500</v>
      </c>
      <c r="AP135" s="599" t="s">
        <v>500</v>
      </c>
      <c r="AQ135" s="599" t="s">
        <v>500</v>
      </c>
    </row>
    <row r="136" spans="1:43" ht="30" customHeight="1">
      <c r="A136" s="558">
        <f t="shared" si="1"/>
        <v>127</v>
      </c>
      <c r="B136" s="558"/>
      <c r="C136" s="558">
        <v>1</v>
      </c>
      <c r="D136" s="558"/>
      <c r="E136" s="558"/>
      <c r="F136" s="558"/>
      <c r="G136" s="558"/>
      <c r="H136" s="558"/>
      <c r="I136" s="558"/>
      <c r="J136" s="558"/>
      <c r="K136" s="558"/>
      <c r="L136" s="558"/>
      <c r="M136" s="592" t="s">
        <v>408</v>
      </c>
      <c r="N136" s="592" t="s">
        <v>409</v>
      </c>
      <c r="O136" s="131" t="s">
        <v>308</v>
      </c>
      <c r="P136" s="595" t="s">
        <v>244</v>
      </c>
      <c r="Q136" s="558" t="s">
        <v>214</v>
      </c>
      <c r="R136" s="599"/>
      <c r="S136" s="90" t="s">
        <v>215</v>
      </c>
      <c r="T136" s="131" t="s">
        <v>220</v>
      </c>
      <c r="U136" s="131" t="s">
        <v>220</v>
      </c>
      <c r="V136" s="558" t="s">
        <v>217</v>
      </c>
      <c r="W136" s="231" t="s">
        <v>216</v>
      </c>
      <c r="X136" s="131" t="s">
        <v>308</v>
      </c>
      <c r="Y136" s="131" t="s">
        <v>410</v>
      </c>
      <c r="Z136" s="558" t="s">
        <v>220</v>
      </c>
      <c r="AA136" s="131" t="s">
        <v>220</v>
      </c>
      <c r="AB136" s="131" t="s">
        <v>220</v>
      </c>
      <c r="AC136" s="131" t="s">
        <v>220</v>
      </c>
      <c r="AD136" s="131"/>
      <c r="AE136" s="599" t="s">
        <v>238</v>
      </c>
      <c r="AF136" s="619" t="s">
        <v>238</v>
      </c>
      <c r="AG136" s="599" t="s">
        <v>238</v>
      </c>
      <c r="AH136" s="599" t="s">
        <v>238</v>
      </c>
      <c r="AI136" s="599" t="s">
        <v>238</v>
      </c>
      <c r="AJ136" s="599" t="s">
        <v>238</v>
      </c>
      <c r="AK136" s="599" t="s">
        <v>238</v>
      </c>
      <c r="AL136" s="599" t="s">
        <v>238</v>
      </c>
      <c r="AM136" s="599" t="s">
        <v>238</v>
      </c>
      <c r="AN136" s="599" t="s">
        <v>238</v>
      </c>
      <c r="AO136" s="599" t="s">
        <v>238</v>
      </c>
      <c r="AP136" s="599" t="s">
        <v>238</v>
      </c>
      <c r="AQ136" s="599" t="s">
        <v>238</v>
      </c>
    </row>
    <row r="137" spans="1:43" ht="30" customHeight="1">
      <c r="A137" s="558">
        <f t="shared" si="1"/>
        <v>128</v>
      </c>
      <c r="B137" s="558"/>
      <c r="C137" s="558">
        <v>1</v>
      </c>
      <c r="D137" s="558"/>
      <c r="E137" s="558"/>
      <c r="F137" s="558"/>
      <c r="G137" s="558"/>
      <c r="H137" s="558"/>
      <c r="I137" s="558"/>
      <c r="J137" s="558"/>
      <c r="K137" s="558"/>
      <c r="L137" s="558"/>
      <c r="M137" s="592" t="s">
        <v>501</v>
      </c>
      <c r="N137" s="592" t="s">
        <v>412</v>
      </c>
      <c r="O137" s="563" t="s">
        <v>502</v>
      </c>
      <c r="P137" s="595" t="s">
        <v>244</v>
      </c>
      <c r="Q137" s="558" t="s">
        <v>214</v>
      </c>
      <c r="R137" s="599"/>
      <c r="S137" s="90" t="s">
        <v>215</v>
      </c>
      <c r="T137" s="131" t="s">
        <v>220</v>
      </c>
      <c r="U137" s="131" t="s">
        <v>220</v>
      </c>
      <c r="V137" s="558" t="s">
        <v>217</v>
      </c>
      <c r="W137" s="231" t="s">
        <v>216</v>
      </c>
      <c r="X137" s="131" t="s">
        <v>228</v>
      </c>
      <c r="Y137" s="131" t="s">
        <v>220</v>
      </c>
      <c r="Z137" s="131" t="s">
        <v>220</v>
      </c>
      <c r="AA137" s="131" t="s">
        <v>220</v>
      </c>
      <c r="AB137" s="131" t="s">
        <v>220</v>
      </c>
      <c r="AC137" s="131" t="s">
        <v>220</v>
      </c>
      <c r="AD137" s="131"/>
      <c r="AE137" s="599" t="s">
        <v>413</v>
      </c>
      <c r="AF137" s="619" t="s">
        <v>413</v>
      </c>
      <c r="AG137" s="599" t="s">
        <v>413</v>
      </c>
      <c r="AH137" s="599" t="s">
        <v>413</v>
      </c>
      <c r="AI137" s="599" t="s">
        <v>413</v>
      </c>
      <c r="AJ137" s="599" t="s">
        <v>413</v>
      </c>
      <c r="AK137" s="599" t="s">
        <v>413</v>
      </c>
      <c r="AL137" s="599" t="s">
        <v>413</v>
      </c>
      <c r="AM137" s="599" t="s">
        <v>413</v>
      </c>
      <c r="AN137" s="599" t="s">
        <v>413</v>
      </c>
      <c r="AO137" s="599" t="s">
        <v>413</v>
      </c>
      <c r="AP137" s="599" t="s">
        <v>413</v>
      </c>
      <c r="AQ137" s="599" t="s">
        <v>413</v>
      </c>
    </row>
    <row r="138" spans="1:43" ht="30" customHeight="1">
      <c r="A138" s="558">
        <f t="shared" si="1"/>
        <v>129</v>
      </c>
      <c r="B138" s="558"/>
      <c r="C138" s="558">
        <v>1</v>
      </c>
      <c r="D138" s="558"/>
      <c r="E138" s="558"/>
      <c r="F138" s="558"/>
      <c r="G138" s="558"/>
      <c r="H138" s="558"/>
      <c r="I138" s="558"/>
      <c r="J138" s="558"/>
      <c r="K138" s="558"/>
      <c r="L138" s="558"/>
      <c r="M138" s="592" t="s">
        <v>503</v>
      </c>
      <c r="N138" s="592" t="s">
        <v>415</v>
      </c>
      <c r="O138" s="131" t="s">
        <v>416</v>
      </c>
      <c r="P138" s="595" t="s">
        <v>244</v>
      </c>
      <c r="Q138" s="558" t="s">
        <v>214</v>
      </c>
      <c r="R138" s="599"/>
      <c r="S138" s="90" t="s">
        <v>215</v>
      </c>
      <c r="T138" s="131" t="s">
        <v>220</v>
      </c>
      <c r="U138" s="131" t="s">
        <v>220</v>
      </c>
      <c r="V138" s="558" t="s">
        <v>217</v>
      </c>
      <c r="W138" s="231" t="s">
        <v>216</v>
      </c>
      <c r="X138" s="131" t="s">
        <v>416</v>
      </c>
      <c r="Y138" s="131" t="s">
        <v>220</v>
      </c>
      <c r="Z138" s="131" t="s">
        <v>220</v>
      </c>
      <c r="AA138" s="131" t="s">
        <v>220</v>
      </c>
      <c r="AB138" s="131" t="s">
        <v>220</v>
      </c>
      <c r="AC138" s="131" t="s">
        <v>220</v>
      </c>
      <c r="AD138" s="131"/>
      <c r="AE138" s="599" t="s">
        <v>238</v>
      </c>
      <c r="AF138" s="619" t="s">
        <v>238</v>
      </c>
      <c r="AG138" s="599" t="s">
        <v>238</v>
      </c>
      <c r="AH138" s="599" t="s">
        <v>238</v>
      </c>
      <c r="AI138" s="599" t="s">
        <v>238</v>
      </c>
      <c r="AJ138" s="599" t="s">
        <v>238</v>
      </c>
      <c r="AK138" s="599" t="s">
        <v>238</v>
      </c>
      <c r="AL138" s="599" t="s">
        <v>238</v>
      </c>
      <c r="AM138" s="599" t="s">
        <v>238</v>
      </c>
      <c r="AN138" s="599" t="s">
        <v>238</v>
      </c>
      <c r="AO138" s="599" t="s">
        <v>238</v>
      </c>
      <c r="AP138" s="599" t="s">
        <v>238</v>
      </c>
      <c r="AQ138" s="599" t="s">
        <v>238</v>
      </c>
    </row>
    <row r="139" spans="1:43" ht="30" customHeight="1">
      <c r="A139" s="558">
        <f t="shared" si="1"/>
        <v>130</v>
      </c>
      <c r="B139" s="558"/>
      <c r="C139" s="558">
        <v>1</v>
      </c>
      <c r="D139" s="558"/>
      <c r="E139" s="558"/>
      <c r="F139" s="558"/>
      <c r="G139" s="558"/>
      <c r="H139" s="558"/>
      <c r="I139" s="558"/>
      <c r="J139" s="558"/>
      <c r="K139" s="558"/>
      <c r="L139" s="558" t="s">
        <v>417</v>
      </c>
      <c r="M139" s="559" t="s">
        <v>504</v>
      </c>
      <c r="N139" s="559" t="s">
        <v>419</v>
      </c>
      <c r="O139" s="131" t="s">
        <v>252</v>
      </c>
      <c r="P139" s="595" t="s">
        <v>244</v>
      </c>
      <c r="Q139" s="558" t="s">
        <v>214</v>
      </c>
      <c r="R139" s="599"/>
      <c r="S139" s="90" t="s">
        <v>215</v>
      </c>
      <c r="T139" s="131" t="s">
        <v>220</v>
      </c>
      <c r="U139" s="90" t="s">
        <v>223</v>
      </c>
      <c r="V139" s="558" t="s">
        <v>217</v>
      </c>
      <c r="W139" s="231" t="s">
        <v>216</v>
      </c>
      <c r="X139" s="558" t="s">
        <v>420</v>
      </c>
      <c r="Y139" s="558" t="s">
        <v>420</v>
      </c>
      <c r="Z139" s="558" t="s">
        <v>220</v>
      </c>
      <c r="AA139" s="558" t="s">
        <v>220</v>
      </c>
      <c r="AB139" s="568" t="s">
        <v>220</v>
      </c>
      <c r="AC139" s="131" t="s">
        <v>220</v>
      </c>
      <c r="AD139" s="131"/>
      <c r="AE139" s="599" t="s">
        <v>238</v>
      </c>
      <c r="AF139" s="619" t="s">
        <v>238</v>
      </c>
      <c r="AG139" s="599" t="s">
        <v>238</v>
      </c>
      <c r="AH139" s="599" t="s">
        <v>238</v>
      </c>
      <c r="AI139" s="599" t="s">
        <v>238</v>
      </c>
      <c r="AJ139" s="599" t="s">
        <v>238</v>
      </c>
      <c r="AK139" s="599" t="s">
        <v>238</v>
      </c>
      <c r="AL139" s="599" t="s">
        <v>238</v>
      </c>
      <c r="AM139" s="599" t="s">
        <v>238</v>
      </c>
      <c r="AN139" s="599" t="s">
        <v>238</v>
      </c>
      <c r="AO139" s="599" t="s">
        <v>238</v>
      </c>
      <c r="AP139" s="599" t="s">
        <v>238</v>
      </c>
      <c r="AQ139" s="599" t="s">
        <v>238</v>
      </c>
    </row>
    <row r="140" spans="1:43" ht="30" customHeight="1">
      <c r="A140" s="558">
        <f t="shared" si="1"/>
        <v>131</v>
      </c>
      <c r="B140" s="558"/>
      <c r="C140" s="558">
        <v>1</v>
      </c>
      <c r="D140" s="558"/>
      <c r="E140" s="558"/>
      <c r="F140" s="558"/>
      <c r="G140" s="558"/>
      <c r="H140" s="558"/>
      <c r="I140" s="558"/>
      <c r="J140" s="558"/>
      <c r="K140" s="558"/>
      <c r="L140" s="558" t="s">
        <v>417</v>
      </c>
      <c r="M140" s="559" t="s">
        <v>421</v>
      </c>
      <c r="N140" s="559" t="s">
        <v>422</v>
      </c>
      <c r="O140" s="131" t="s">
        <v>252</v>
      </c>
      <c r="P140" s="595" t="s">
        <v>244</v>
      </c>
      <c r="Q140" s="558" t="s">
        <v>214</v>
      </c>
      <c r="R140" s="599"/>
      <c r="S140" s="90" t="s">
        <v>215</v>
      </c>
      <c r="T140" s="131" t="s">
        <v>220</v>
      </c>
      <c r="U140" s="90" t="s">
        <v>223</v>
      </c>
      <c r="V140" s="558" t="s">
        <v>217</v>
      </c>
      <c r="W140" s="231" t="s">
        <v>216</v>
      </c>
      <c r="X140" s="558" t="s">
        <v>420</v>
      </c>
      <c r="Y140" s="558" t="s">
        <v>420</v>
      </c>
      <c r="Z140" s="558" t="s">
        <v>220</v>
      </c>
      <c r="AA140" s="558" t="s">
        <v>220</v>
      </c>
      <c r="AB140" s="568" t="s">
        <v>220</v>
      </c>
      <c r="AC140" s="131" t="s">
        <v>220</v>
      </c>
      <c r="AD140" s="131"/>
      <c r="AE140" s="599" t="s">
        <v>238</v>
      </c>
      <c r="AF140" s="619" t="s">
        <v>238</v>
      </c>
      <c r="AG140" s="599" t="s">
        <v>238</v>
      </c>
      <c r="AH140" s="599" t="s">
        <v>238</v>
      </c>
      <c r="AI140" s="599" t="s">
        <v>238</v>
      </c>
      <c r="AJ140" s="599" t="s">
        <v>238</v>
      </c>
      <c r="AK140" s="599" t="s">
        <v>238</v>
      </c>
      <c r="AL140" s="599" t="s">
        <v>238</v>
      </c>
      <c r="AM140" s="599" t="s">
        <v>238</v>
      </c>
      <c r="AN140" s="599" t="s">
        <v>238</v>
      </c>
      <c r="AO140" s="599" t="s">
        <v>238</v>
      </c>
      <c r="AP140" s="599" t="s">
        <v>238</v>
      </c>
      <c r="AQ140" s="599" t="s">
        <v>238</v>
      </c>
    </row>
    <row r="141" spans="1:43" ht="30" customHeight="1">
      <c r="A141" s="558">
        <f t="shared" si="1"/>
        <v>132</v>
      </c>
      <c r="B141" s="558"/>
      <c r="C141" s="558">
        <v>1</v>
      </c>
      <c r="D141" s="558"/>
      <c r="E141" s="558"/>
      <c r="F141" s="558"/>
      <c r="G141" s="558"/>
      <c r="H141" s="558"/>
      <c r="I141" s="558"/>
      <c r="J141" s="558"/>
      <c r="K141" s="558"/>
      <c r="L141" s="558"/>
      <c r="M141" s="559" t="s">
        <v>423</v>
      </c>
      <c r="N141" s="559" t="s">
        <v>424</v>
      </c>
      <c r="O141" s="131" t="s">
        <v>416</v>
      </c>
      <c r="P141" s="595" t="s">
        <v>244</v>
      </c>
      <c r="Q141" s="558" t="s">
        <v>214</v>
      </c>
      <c r="R141" s="599"/>
      <c r="S141" s="90" t="s">
        <v>215</v>
      </c>
      <c r="T141" s="131" t="s">
        <v>220</v>
      </c>
      <c r="U141" s="90" t="s">
        <v>223</v>
      </c>
      <c r="V141" s="558" t="s">
        <v>217</v>
      </c>
      <c r="W141" s="231" t="s">
        <v>216</v>
      </c>
      <c r="X141" s="131" t="s">
        <v>416</v>
      </c>
      <c r="Y141" s="131" t="s">
        <v>220</v>
      </c>
      <c r="Z141" s="558" t="s">
        <v>220</v>
      </c>
      <c r="AA141" s="558" t="s">
        <v>220</v>
      </c>
      <c r="AB141" s="568" t="s">
        <v>220</v>
      </c>
      <c r="AC141" s="131" t="s">
        <v>220</v>
      </c>
      <c r="AD141" s="131"/>
      <c r="AE141" s="599" t="s">
        <v>238</v>
      </c>
      <c r="AF141" s="619" t="s">
        <v>238</v>
      </c>
      <c r="AG141" s="599" t="s">
        <v>238</v>
      </c>
      <c r="AH141" s="599" t="s">
        <v>238</v>
      </c>
      <c r="AI141" s="599" t="s">
        <v>238</v>
      </c>
      <c r="AJ141" s="599" t="s">
        <v>238</v>
      </c>
      <c r="AK141" s="599" t="s">
        <v>238</v>
      </c>
      <c r="AL141" s="599" t="s">
        <v>238</v>
      </c>
      <c r="AM141" s="599" t="s">
        <v>238</v>
      </c>
      <c r="AN141" s="599" t="s">
        <v>238</v>
      </c>
      <c r="AO141" s="599" t="s">
        <v>238</v>
      </c>
      <c r="AP141" s="599" t="s">
        <v>238</v>
      </c>
      <c r="AQ141" s="599" t="s">
        <v>238</v>
      </c>
    </row>
    <row r="142" spans="1:43" ht="30" customHeight="1">
      <c r="A142" s="558">
        <f t="shared" si="1"/>
        <v>133</v>
      </c>
      <c r="B142" s="601"/>
      <c r="C142" s="601">
        <v>1</v>
      </c>
      <c r="D142" s="601"/>
      <c r="E142" s="601"/>
      <c r="F142" s="601"/>
      <c r="G142" s="601"/>
      <c r="H142" s="601"/>
      <c r="I142" s="601"/>
      <c r="J142" s="601"/>
      <c r="K142" s="601"/>
      <c r="L142" s="601"/>
      <c r="M142" s="602" t="s">
        <v>134</v>
      </c>
      <c r="N142" s="608" t="s">
        <v>135</v>
      </c>
      <c r="O142" s="238" t="s">
        <v>425</v>
      </c>
      <c r="P142" s="609" t="s">
        <v>244</v>
      </c>
      <c r="Q142" s="601" t="s">
        <v>214</v>
      </c>
      <c r="R142" s="604"/>
      <c r="S142" s="241" t="s">
        <v>215</v>
      </c>
      <c r="T142" s="238" t="s">
        <v>220</v>
      </c>
      <c r="U142" s="241" t="s">
        <v>223</v>
      </c>
      <c r="V142" s="601" t="s">
        <v>217</v>
      </c>
      <c r="W142" s="244" t="s">
        <v>216</v>
      </c>
      <c r="X142" s="608" t="s">
        <v>425</v>
      </c>
      <c r="Y142" s="608" t="s">
        <v>426</v>
      </c>
      <c r="Z142" s="601" t="s">
        <v>220</v>
      </c>
      <c r="AA142" s="601" t="s">
        <v>220</v>
      </c>
      <c r="AB142" s="610" t="s">
        <v>220</v>
      </c>
      <c r="AC142" s="238" t="s">
        <v>220</v>
      </c>
      <c r="AD142" s="238"/>
      <c r="AE142" s="604" t="s">
        <v>238</v>
      </c>
      <c r="AF142" s="620" t="s">
        <v>238</v>
      </c>
      <c r="AG142" s="604" t="s">
        <v>238</v>
      </c>
      <c r="AH142" s="604" t="s">
        <v>238</v>
      </c>
      <c r="AI142" s="604" t="s">
        <v>238</v>
      </c>
      <c r="AJ142" s="604" t="s">
        <v>238</v>
      </c>
      <c r="AK142" s="604" t="s">
        <v>238</v>
      </c>
      <c r="AL142" s="604" t="s">
        <v>238</v>
      </c>
      <c r="AM142" s="604" t="s">
        <v>238</v>
      </c>
      <c r="AN142" s="604" t="s">
        <v>238</v>
      </c>
      <c r="AO142" s="604" t="s">
        <v>238</v>
      </c>
      <c r="AP142" s="604" t="s">
        <v>238</v>
      </c>
      <c r="AQ142" s="604" t="s">
        <v>238</v>
      </c>
    </row>
    <row r="143" spans="1:43" s="321" customFormat="1" ht="30" customHeight="1">
      <c r="A143" s="601">
        <f t="shared" si="1"/>
        <v>134</v>
      </c>
      <c r="B143" s="601"/>
      <c r="C143" s="601">
        <v>1</v>
      </c>
      <c r="D143" s="601"/>
      <c r="E143" s="601"/>
      <c r="F143" s="601"/>
      <c r="G143" s="601"/>
      <c r="H143" s="601"/>
      <c r="I143" s="601"/>
      <c r="J143" s="601"/>
      <c r="K143" s="601"/>
      <c r="L143" s="601"/>
      <c r="M143" s="602" t="s">
        <v>138</v>
      </c>
      <c r="N143" s="608" t="s">
        <v>139</v>
      </c>
      <c r="O143" s="238" t="s">
        <v>425</v>
      </c>
      <c r="P143" s="609" t="s">
        <v>244</v>
      </c>
      <c r="Q143" s="601" t="s">
        <v>214</v>
      </c>
      <c r="R143" s="604"/>
      <c r="S143" s="241" t="s">
        <v>215</v>
      </c>
      <c r="T143" s="238" t="s">
        <v>220</v>
      </c>
      <c r="U143" s="241" t="s">
        <v>223</v>
      </c>
      <c r="V143" s="601" t="s">
        <v>217</v>
      </c>
      <c r="W143" s="244" t="s">
        <v>216</v>
      </c>
      <c r="X143" s="608" t="s">
        <v>425</v>
      </c>
      <c r="Y143" s="608" t="s">
        <v>426</v>
      </c>
      <c r="Z143" s="601" t="s">
        <v>220</v>
      </c>
      <c r="AA143" s="601" t="s">
        <v>220</v>
      </c>
      <c r="AB143" s="610" t="s">
        <v>220</v>
      </c>
      <c r="AC143" s="238" t="s">
        <v>220</v>
      </c>
      <c r="AD143" s="238"/>
      <c r="AE143" s="604" t="s">
        <v>238</v>
      </c>
      <c r="AF143" s="620" t="s">
        <v>238</v>
      </c>
      <c r="AG143" s="604" t="s">
        <v>238</v>
      </c>
      <c r="AH143" s="604" t="s">
        <v>238</v>
      </c>
      <c r="AI143" s="604" t="s">
        <v>238</v>
      </c>
      <c r="AJ143" s="604" t="s">
        <v>238</v>
      </c>
      <c r="AK143" s="604" t="s">
        <v>238</v>
      </c>
      <c r="AL143" s="604" t="s">
        <v>238</v>
      </c>
      <c r="AM143" s="604" t="s">
        <v>238</v>
      </c>
      <c r="AN143" s="604" t="s">
        <v>238</v>
      </c>
      <c r="AO143" s="604" t="s">
        <v>238</v>
      </c>
      <c r="AP143" s="604" t="s">
        <v>238</v>
      </c>
      <c r="AQ143" s="604" t="s">
        <v>238</v>
      </c>
    </row>
  </sheetData>
  <autoFilter ref="A9:AM143" xr:uid="{00000000-0009-0000-0000-000002000000}"/>
  <mergeCells count="45">
    <mergeCell ref="AQ8:AQ9"/>
    <mergeCell ref="AP8:AP9"/>
    <mergeCell ref="AO8:AO9"/>
    <mergeCell ref="AI8:AI9"/>
    <mergeCell ref="AJ8:AJ9"/>
    <mergeCell ref="AK8:AK9"/>
    <mergeCell ref="AL8:AL9"/>
    <mergeCell ref="AM8:AM9"/>
    <mergeCell ref="AN8:AN9"/>
    <mergeCell ref="AD8:AD9"/>
    <mergeCell ref="AD100:AD102"/>
    <mergeCell ref="AE8:AE9"/>
    <mergeCell ref="AG8:AG9"/>
    <mergeCell ref="AH8:AH9"/>
    <mergeCell ref="AF8:AF9"/>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1:AE1"/>
    <mergeCell ref="A2:E2"/>
    <mergeCell ref="F2:K2"/>
    <mergeCell ref="L2:N2"/>
    <mergeCell ref="A3:N3"/>
    <mergeCell ref="O2:AC7"/>
    <mergeCell ref="A4:K4"/>
    <mergeCell ref="L4:N4"/>
    <mergeCell ref="A5:N5"/>
    <mergeCell ref="A6:N7"/>
    <mergeCell ref="B8:K8"/>
    <mergeCell ref="A8:A9"/>
    <mergeCell ref="L8:L9"/>
    <mergeCell ref="M8:M9"/>
    <mergeCell ref="N8:N9"/>
  </mergeCells>
  <phoneticPr fontId="28" type="noConversion"/>
  <conditionalFormatting sqref="L31">
    <cfRule type="duplicateValues" dxfId="744" priority="14"/>
    <cfRule type="duplicateValues" dxfId="743" priority="15"/>
  </conditionalFormatting>
  <conditionalFormatting sqref="M32:M1048576 M1:M27 M29:M30">
    <cfRule type="duplicateValues" dxfId="742" priority="22"/>
  </conditionalFormatting>
  <conditionalFormatting sqref="M31">
    <cfRule type="duplicateValues" dxfId="741" priority="16"/>
  </conditionalFormatting>
  <conditionalFormatting sqref="M67:N67">
    <cfRule type="duplicateValues" dxfId="740" priority="32"/>
  </conditionalFormatting>
  <conditionalFormatting sqref="O31">
    <cfRule type="duplicateValues" dxfId="739" priority="18"/>
    <cfRule type="duplicateValues" dxfId="738" priority="19"/>
    <cfRule type="duplicateValues" dxfId="737" priority="20"/>
    <cfRule type="duplicateValues" dxfId="736" priority="21"/>
  </conditionalFormatting>
  <conditionalFormatting sqref="T31">
    <cfRule type="duplicateValues" dxfId="735" priority="17"/>
  </conditionalFormatting>
  <conditionalFormatting sqref="T67">
    <cfRule type="duplicateValues" dxfId="734" priority="35"/>
  </conditionalFormatting>
  <conditionalFormatting sqref="V67:W67">
    <cfRule type="containsText" dxfId="733" priority="33" operator="containsText" text="Y">
      <formula>NOT(ISERROR(SEARCH("Y",V67)))</formula>
    </cfRule>
    <cfRule type="containsText" dxfId="732" priority="34" operator="containsText" text="N">
      <formula>NOT(ISERROR(SEARCH("N",V67)))</formula>
    </cfRule>
  </conditionalFormatting>
  <conditionalFormatting sqref="AE1:AQ1048576">
    <cfRule type="cellIs" dxfId="731" priority="7" operator="equal">
      <formula>0</formula>
    </cfRule>
    <cfRule type="cellIs" dxfId="730" priority="8" operator="equal">
      <formula>2</formula>
    </cfRule>
    <cfRule type="cellIs" dxfId="729" priority="9" operator="equal">
      <formula>2</formula>
    </cfRule>
    <cfRule type="cellIs" dxfId="728" priority="10" operator="equal">
      <formula>1</formula>
    </cfRule>
  </conditionalFormatting>
  <conditionalFormatting sqref="M28:N28">
    <cfRule type="duplicateValues" dxfId="2" priority="3"/>
  </conditionalFormatting>
  <conditionalFormatting sqref="T23:T27">
    <cfRule type="duplicateValues" dxfId="1" priority="2"/>
  </conditionalFormatting>
  <conditionalFormatting sqref="T28">
    <cfRule type="duplicateValues" dxfId="0" priority="1"/>
  </conditionalFormatting>
  <dataValidations disablePrompts="1" count="2">
    <dataValidation allowBlank="1" showErrorMessage="1" sqref="SYF983152:SYF983153 GF95:GF96 QB95:QB96 ZX95:ZX96 AJT95:AJT96 ATP95:ATP96 BDL95:BDL96 BNH95:BNH96 BXD95:BXD96 CGZ95:CGZ96 CQV95:CQV96 DAR95:DAR96 DKN95:DKN96 DUJ95:DUJ96 EEF95:EEF96 EOB95:EOB96 EXX95:EXX96 FHT95:FHT96 FRP95:FRP96 GBL95:GBL96 GLH95:GLH96 GVD95:GVD96 HEZ95:HEZ96 HOV95:HOV96 HYR95:HYR96 IIN95:IIN96 ISJ95:ISJ96 JCF95:JCF96 JMB95:JMB96 JVX95:JVX96 KFT95:KFT96 KPP95:KPP96 KZL95:KZL96 LJH95:LJH96 LTD95:LTD96 MCZ95:MCZ96 MMV95:MMV96 MWR95:MWR96 NGN95:NGN96 NQJ95:NQJ96 OAF95:OAF96 OKB95:OKB96 OTX95:OTX96 PDT95:PDT96 PNP95:PNP96 PXL95:PXL96 QHH95:QHH96 QRD95:QRD96 RAZ95:RAZ96 RKV95:RKV96 RUR95:RUR96 SEN95:SEN96 SOJ95:SOJ96 SYF95:SYF96 Y99 GF99 QB99 ZX99 AJT99 ATP99 BDL99 BNH99 BXD99 CGZ99 CQV99 DAR99 DKN99 DUJ99 EEF99 EOB99 EXX99 FHT99 FRP99 GBL99 GLH99 GVD99 HEZ99 HOV99 HYR99 IIN99 ISJ99 JCF99 JMB99 JVX99 KFT99 KPP99 KZL99 LJH99 LTD99 MCZ99 MMV99 MWR99 NGN99 NQJ99 OAF99 OKB99 OTX99 PDT99 PNP99 PXL99 QHH99 QRD99 RAZ99 RKV99 RUR99 SEN99 SOJ99 SYF99 Y65652 GF65652 QB65652 ZX65652 AJT65652 ATP65652 BDL65652 BNH65652 BXD65652 CGZ65652 CQV65652 DAR65652 DKN65652 DUJ65652 EEF65652 EOB65652 EXX65652 FHT65652 FRP65652 GBL65652 GLH65652 GVD65652 HEZ65652 HOV65652 HYR65652 IIN65652 ISJ65652 JCF65652 JMB65652 JVX65652 KFT65652 KPP65652 KZL65652 LJH65652 LTD65652 MCZ65652 MMV65652 MWR65652 NGN65652 NQJ65652 OAF65652 OKB65652 OTX65652 PDT65652 PNP65652 PXL65652 QHH65652 QRD65652 RAZ65652 RKV65652 RUR65652 SEN65652 SOJ65652 SYF65652 Y131188 GF131188 QB131188 ZX131188 AJT131188 ATP131188 BDL131188 BNH131188 BXD131188 CGZ131188 CQV131188 DAR131188 DKN131188 DUJ131188 EEF131188 EOB131188 EXX131188 FHT131188 FRP131188 GBL131188 GLH131188 GVD131188 HEZ131188 HOV131188 HYR131188 IIN131188 ISJ131188 JCF131188 JMB131188 JVX131188 KFT131188 KPP131188 KZL131188 LJH131188 LTD131188 MCZ131188 MMV131188 MWR131188 NGN131188 NQJ131188 OAF131188 OKB131188 OTX131188 PDT131188 PNP131188 PXL131188 QHH131188 QRD131188 RAZ131188 RKV131188 RUR131188 SEN131188 SOJ131188 SYF131188 Y196724 GF196724 QB196724 ZX196724 AJT196724 ATP196724 BDL196724 BNH196724 BXD196724 CGZ196724 CQV196724 DAR196724 DKN196724 DUJ196724 EEF196724 EOB196724 EXX196724 FHT196724 FRP196724 GBL196724 GLH196724 GVD196724 HEZ196724 HOV196724 HYR196724 IIN196724 ISJ196724 JCF196724 JMB196724 JVX196724 KFT196724 KPP196724 KZL196724 LJH196724 LTD196724 MCZ196724 MMV196724 MWR196724 NGN196724 NQJ196724 OAF196724 OKB196724 OTX196724 PDT196724 PNP196724 PXL196724 QHH196724 QRD196724 RAZ196724 RKV196724 RUR196724 SEN196724 SOJ196724 SYF196724 Y262260 GF262260 QB262260 ZX262260 AJT262260 ATP262260 BDL262260 BNH262260 BXD262260 CGZ262260 CQV262260 DAR262260 DKN262260 DUJ262260 EEF262260 EOB262260 EXX262260 FHT262260 FRP262260 GBL262260 GLH262260 GVD262260 HEZ262260 HOV262260 HYR262260 IIN262260 ISJ262260 JCF262260 JMB262260 JVX262260 KFT262260 KPP262260 KZL262260 LJH262260 LTD262260 MCZ262260 MMV262260 MWR262260 NGN262260 NQJ262260 OAF262260 OKB262260 OTX262260 PDT262260 PNP262260 PXL262260 QHH262260 QRD262260 RAZ262260 RKV262260 RUR262260 SEN262260 SOJ262260 SYF262260 Y327796 GF327796 QB327796 ZX327796 AJT327796 ATP327796 BDL327796 BNH327796 BXD327796 CGZ327796 CQV327796 DAR327796 DKN327796 DUJ327796 EEF327796 EOB327796 EXX327796 FHT327796 FRP327796 GBL327796 GLH327796 GVD327796 HEZ327796 HOV327796 HYR327796 IIN327796 ISJ327796 JCF327796 JMB327796 JVX327796 KFT327796 KPP327796 KZL327796 LJH327796 LTD327796 MCZ327796 MMV327796 MWR327796 NGN327796 NQJ327796 OAF327796 OKB327796 OTX327796 PDT327796 PNP327796 PXL327796 QHH327796 QRD327796 RAZ327796 RKV327796 RUR327796 SEN327796 SOJ327796 SYF327796 Y393332 GF393332 QB393332 ZX393332 AJT393332 ATP393332 BDL393332 BNH393332 BXD393332 CGZ393332 CQV393332 DAR393332 DKN393332 DUJ393332 EEF393332 EOB393332 EXX393332 FHT393332 FRP393332 GBL393332 GLH393332 GVD393332 HEZ393332 HOV393332 HYR393332 IIN393332 ISJ393332 JCF393332 JMB393332 JVX393332 KFT393332 KPP393332 KZL393332 LJH393332 LTD393332 MCZ393332 MMV393332 MWR393332 NGN393332 NQJ393332 OAF393332 OKB393332 OTX393332 PDT393332 PNP393332 PXL393332 QHH393332 QRD393332 RAZ393332 RKV393332 RUR393332 SEN393332 SOJ393332 SYF393332 Y458868 GF458868 QB458868 ZX458868 AJT458868 ATP458868 BDL458868 BNH458868 BXD458868 CGZ458868 CQV458868 DAR458868 DKN458868 DUJ458868 EEF458868 EOB458868 EXX458868 FHT458868 FRP458868 GBL458868 GLH458868 GVD458868 HEZ458868 HOV458868 HYR458868 IIN458868 ISJ458868 JCF458868 JMB458868 JVX458868 KFT458868 KPP458868 KZL458868 LJH458868 LTD458868 MCZ458868 MMV458868 MWR458868 NGN458868 NQJ458868 OAF458868 OKB458868 OTX458868 PDT458868 PNP458868 PXL458868 QHH458868 QRD458868 RAZ458868 RKV458868 RUR458868 SEN458868 SOJ458868 SYF458868 Y524404 GF524404 QB524404 ZX524404 AJT524404 ATP524404 BDL524404 BNH524404 BXD524404 CGZ524404 CQV524404 DAR524404 DKN524404 DUJ524404 EEF524404 EOB524404 EXX524404 FHT524404 FRP524404 GBL524404 GLH524404 GVD524404 HEZ524404 HOV524404 HYR524404 IIN524404 ISJ524404 JCF524404 JMB524404 JVX524404 KFT524404 KPP524404 KZL524404 LJH524404 LTD524404 MCZ524404 MMV524404 MWR524404 NGN524404 NQJ524404 OAF524404 OKB524404 OTX524404 PDT524404 PNP524404 PXL524404 QHH524404 QRD524404 RAZ524404 RKV524404 RUR524404 SEN524404 SOJ524404 SYF524404 Y589940 GF589940 QB589940 ZX589940 AJT589940 ATP589940 BDL589940 BNH589940 BXD589940 CGZ589940 CQV589940 DAR589940 DKN589940 DUJ589940 EEF589940 EOB589940 EXX589940 FHT589940 FRP589940 GBL589940 GLH589940 GVD589940 HEZ589940 HOV589940 HYR589940 IIN589940 ISJ589940 JCF589940 JMB589940 JVX589940 KFT589940 KPP589940 KZL589940 LJH589940 LTD589940 MCZ589940 MMV589940 MWR589940 NGN589940 NQJ589940 OAF589940 OKB589940 OTX589940 PDT589940 PNP589940 PXL589940 QHH589940 QRD589940 RAZ589940 RKV589940 RUR589940 SEN589940 SOJ589940 SYF589940 Y655476 GF655476 QB655476 ZX655476 AJT655476 ATP655476 BDL655476 BNH655476 BXD655476 CGZ655476 CQV655476 DAR655476 DKN655476 DUJ655476 EEF655476 EOB655476 EXX655476 FHT655476 FRP655476 GBL655476 GLH655476 GVD655476 HEZ655476 HOV655476 HYR655476 IIN655476 ISJ655476 JCF655476 JMB655476 JVX655476 KFT655476 KPP655476 KZL655476 LJH655476 LTD655476 MCZ655476 MMV655476 MWR655476 NGN655476 NQJ655476 OAF655476 OKB655476 OTX655476 PDT655476 PNP655476 PXL655476 QHH655476 QRD655476 RAZ655476 RKV655476 RUR655476 SEN655476 SOJ655476 SYF655476 Y721012 GF721012 QB721012 ZX721012 AJT721012 ATP721012 BDL721012 BNH721012 BXD721012 CGZ721012 CQV721012 DAR721012 DKN721012 DUJ721012 EEF721012 EOB721012 EXX721012 FHT721012 FRP721012 GBL721012 GLH721012 GVD721012 HEZ721012 HOV721012 HYR721012 IIN721012 ISJ721012 JCF721012 JMB721012 JVX721012 KFT721012 KPP721012 KZL721012 LJH721012 LTD721012 MCZ721012 MMV721012 MWR721012 NGN721012 NQJ721012 OAF721012 OKB721012 OTX721012 PDT721012 PNP721012 PXL721012 QHH721012 QRD721012 RAZ721012 RKV721012 RUR721012 SEN721012 SOJ721012 SYF721012 Y786548 GF786548 QB786548 ZX786548 AJT786548 ATP786548 BDL786548 BNH786548 BXD786548 CGZ786548 CQV786548 DAR786548 DKN786548 DUJ786548 EEF786548 EOB786548 EXX786548 FHT786548 FRP786548 GBL786548 GLH786548 GVD786548 HEZ786548 HOV786548 HYR786548 IIN786548 ISJ786548 JCF786548 JMB786548 JVX786548 KFT786548 KPP786548 KZL786548 LJH786548 LTD786548 MCZ786548 MMV786548 MWR786548 NGN786548 NQJ786548 OAF786548 OKB786548 OTX786548 PDT786548 PNP786548 PXL786548 QHH786548 QRD786548 RAZ786548 RKV786548 RUR786548 SEN786548 SOJ786548 SYF786548 Y852084 GF852084 QB852084 ZX852084 AJT852084 ATP852084 BDL852084 BNH852084 BXD852084 CGZ852084 CQV852084 DAR852084 DKN852084 DUJ852084 EEF852084 EOB852084 EXX852084 FHT852084 FRP852084 GBL852084 GLH852084 GVD852084 HEZ852084 HOV852084 HYR852084 IIN852084 ISJ852084 JCF852084 JMB852084 JVX852084 KFT852084 KPP852084 KZL852084 LJH852084 LTD852084 MCZ852084 MMV852084 MWR852084 NGN852084 NQJ852084 OAF852084 OKB852084 OTX852084 PDT852084 PNP852084 PXL852084 QHH852084 QRD852084 RAZ852084 RKV852084 RUR852084 SEN852084 SOJ852084 SYF852084 Y917620 GF917620 QB917620 ZX917620 AJT917620 ATP917620 BDL917620 BNH917620 BXD917620 CGZ917620 CQV917620 DAR917620 DKN917620 DUJ917620 EEF917620 EOB917620 EXX917620 FHT917620 FRP917620 GBL917620 GLH917620 GVD917620 HEZ917620 HOV917620 HYR917620 IIN917620 ISJ917620 JCF917620 JMB917620 JVX917620 KFT917620 KPP917620 KZL917620 LJH917620 LTD917620 MCZ917620 MMV917620 MWR917620 NGN917620 NQJ917620 OAF917620 OKB917620 OTX917620 PDT917620 PNP917620 PXL917620 QHH917620 QRD917620 RAZ917620 RKV917620 RUR917620 SEN917620 SOJ917620 SYF917620 Y983156 GF983156 QB983156 ZX983156 AJT983156 ATP983156 BDL983156 BNH983156 BXD983156 CGZ983156 CQV983156 DAR983156 DKN983156 DUJ983156 EEF983156 EOB983156 EXX983156 FHT983156 FRP983156 GBL983156 GLH983156 GVD983156 HEZ983156 HOV983156 HYR983156 IIN983156 ISJ983156 JCF983156 JMB983156 JVX983156 KFT983156 KPP983156 KZL983156 LJH983156 LTD983156 MCZ983156 MMV983156 MWR983156 NGN983156 NQJ983156 OAF983156 OKB983156 OTX983156 PDT983156 PNP983156 PXL983156 QHH983156 QRD983156 RAZ983156 RKV983156 RUR983156 SEN983156 SOJ983156 SYF983156 Y83:Y96 Y131:Y133 Y65641:Y65643 Y65648:Y65649 Y131177:Y131179 Y131184:Y131185 Y196713:Y196715 Y196720:Y196721 Y262249:Y262251 Y262256:Y262257 Y327785:Y327787 Y327792:Y327793 Y393321:Y393323 Y393328:Y393329 Y458857:Y458859 Y458864:Y458865 Y524393:Y524395 Y524400:Y524401 Y589929:Y589931 Y589936:Y589937 Y655465:Y655467 Y655472:Y655473 Y721001:Y721003 Y721008:Y721009 Y786537:Y786539 Y786544:Y786545 Y852073:Y852075 Y852080:Y852081 Y917609:Y917611 Y917616:Y917617 Y983145:Y983147 Y983152:Y983153 GF65641:GF65643 GF65648:GF65649 GF131177:GF131179 GF131184:GF131185 GF196713:GF196715 GF196720:GF196721 GF262249:GF262251 GF262256:GF262257 GF327785:GF327787 GF327792:GF327793 GF393321:GF393323 GF393328:GF393329 GF458857:GF458859 GF458864:GF458865 GF524393:GF524395 GF524400:GF524401 GF589929:GF589931 GF589936:GF589937 GF655465:GF655467 GF655472:GF655473 GF721001:GF721003 GF721008:GF721009 GF786537:GF786539 GF786544:GF786545 GF852073:GF852075 GF852080:GF852081 GF917609:GF917611 GF917616:GF917617 GF983145:GF983147 GF983152:GF983153 QB65641:QB65643 QB65648:QB65649 QB131177:QB131179 QB131184:QB131185 QB196713:QB196715 QB196720:QB196721 QB262249:QB262251 QB262256:QB262257 QB327785:QB327787 QB327792:QB327793 QB393321:QB393323 QB393328:QB393329 QB458857:QB458859 QB458864:QB458865 QB524393:QB524395 QB524400:QB524401 QB589929:QB589931 QB589936:QB589937 QB655465:QB655467 QB655472:QB655473 QB721001:QB721003 QB721008:QB721009 QB786537:QB786539 QB786544:QB786545 QB852073:QB852075 QB852080:QB852081 QB917609:QB917611 QB917616:QB917617 QB983145:QB983147 QB983152:QB983153 ZX65641:ZX65643 ZX65648:ZX65649 ZX131177:ZX131179 ZX131184:ZX131185 ZX196713:ZX196715 ZX196720:ZX196721 ZX262249:ZX262251 ZX262256:ZX262257 ZX327785:ZX327787 ZX327792:ZX327793 ZX393321:ZX393323 ZX393328:ZX393329 ZX458857:ZX458859 ZX458864:ZX458865 ZX524393:ZX524395 ZX524400:ZX524401 ZX589929:ZX589931 ZX589936:ZX589937 ZX655465:ZX655467 ZX655472:ZX655473 ZX721001:ZX721003 ZX721008:ZX721009 ZX786537:ZX786539 ZX786544:ZX786545 ZX852073:ZX852075 ZX852080:ZX852081 ZX917609:ZX917611 ZX917616:ZX917617 ZX983145:ZX983147 ZX983152:ZX983153 AJT65641:AJT65643 AJT65648:AJT65649 AJT131177:AJT131179 AJT131184:AJT131185 AJT196713:AJT196715 AJT196720:AJT196721 AJT262249:AJT262251 AJT262256:AJT262257 AJT327785:AJT327787 AJT327792:AJT327793 AJT393321:AJT393323 AJT393328:AJT393329 AJT458857:AJT458859 AJT458864:AJT458865 AJT524393:AJT524395 AJT524400:AJT524401 AJT589929:AJT589931 AJT589936:AJT589937 AJT655465:AJT655467 AJT655472:AJT655473 AJT721001:AJT721003 AJT721008:AJT721009 AJT786537:AJT786539 AJT786544:AJT786545 AJT852073:AJT852075 AJT852080:AJT852081 AJT917609:AJT917611 AJT917616:AJT917617 AJT983145:AJT983147 AJT983152:AJT983153 ATP65641:ATP65643 ATP65648:ATP65649 ATP131177:ATP131179 ATP131184:ATP131185 ATP196713:ATP196715 ATP196720:ATP196721 ATP262249:ATP262251 ATP262256:ATP262257 ATP327785:ATP327787 ATP327792:ATP327793 ATP393321:ATP393323 ATP393328:ATP393329 ATP458857:ATP458859 ATP458864:ATP458865 ATP524393:ATP524395 ATP524400:ATP524401 ATP589929:ATP589931 ATP589936:ATP589937 ATP655465:ATP655467 ATP655472:ATP655473 ATP721001:ATP721003 ATP721008:ATP721009 ATP786537:ATP786539 ATP786544:ATP786545 ATP852073:ATP852075 ATP852080:ATP852081 ATP917609:ATP917611 ATP917616:ATP917617 ATP983145:ATP983147 ATP983152:ATP983153 BDL65641:BDL65643 BDL65648:BDL65649 BDL131177:BDL131179 BDL131184:BDL131185 BDL196713:BDL196715 BDL196720:BDL196721 BDL262249:BDL262251 BDL262256:BDL262257 BDL327785:BDL327787 BDL327792:BDL327793 BDL393321:BDL393323 BDL393328:BDL393329 BDL458857:BDL458859 BDL458864:BDL458865 BDL524393:BDL524395 BDL524400:BDL524401 BDL589929:BDL589931 BDL589936:BDL589937 BDL655465:BDL655467 BDL655472:BDL655473 BDL721001:BDL721003 BDL721008:BDL721009 BDL786537:BDL786539 BDL786544:BDL786545 BDL852073:BDL852075 BDL852080:BDL852081 BDL917609:BDL917611 BDL917616:BDL917617 BDL983145:BDL983147 BDL983152:BDL983153 BNH65641:BNH65643 BNH65648:BNH65649 BNH131177:BNH131179 BNH131184:BNH131185 BNH196713:BNH196715 BNH196720:BNH196721 BNH262249:BNH262251 BNH262256:BNH262257 BNH327785:BNH327787 BNH327792:BNH327793 BNH393321:BNH393323 BNH393328:BNH393329 BNH458857:BNH458859 BNH458864:BNH458865 BNH524393:BNH524395 BNH524400:BNH524401 BNH589929:BNH589931 BNH589936:BNH589937 BNH655465:BNH655467 BNH655472:BNH655473 BNH721001:BNH721003 BNH721008:BNH721009 BNH786537:BNH786539 BNH786544:BNH786545 BNH852073:BNH852075 BNH852080:BNH852081 BNH917609:BNH917611 BNH917616:BNH917617 BNH983145:BNH983147 BNH983152:BNH983153 BXD65641:BXD65643 BXD65648:BXD65649 BXD131177:BXD131179 BXD131184:BXD131185 BXD196713:BXD196715 BXD196720:BXD196721 BXD262249:BXD262251 BXD262256:BXD262257 BXD327785:BXD327787 BXD327792:BXD327793 BXD393321:BXD393323 BXD393328:BXD393329 BXD458857:BXD458859 BXD458864:BXD458865 BXD524393:BXD524395 BXD524400:BXD524401 BXD589929:BXD589931 BXD589936:BXD589937 BXD655465:BXD655467 BXD655472:BXD655473 BXD721001:BXD721003 BXD721008:BXD721009 BXD786537:BXD786539 BXD786544:BXD786545 BXD852073:BXD852075 BXD852080:BXD852081 BXD917609:BXD917611 BXD917616:BXD917617 BXD983145:BXD983147 BXD983152:BXD983153 CGZ65641:CGZ65643 CGZ65648:CGZ65649 CGZ131177:CGZ131179 CGZ131184:CGZ131185 CGZ196713:CGZ196715 CGZ196720:CGZ196721 CGZ262249:CGZ262251 CGZ262256:CGZ262257 CGZ327785:CGZ327787 CGZ327792:CGZ327793 CGZ393321:CGZ393323 CGZ393328:CGZ393329 CGZ458857:CGZ458859 CGZ458864:CGZ458865 CGZ524393:CGZ524395 CGZ524400:CGZ524401 CGZ589929:CGZ589931 CGZ589936:CGZ589937 CGZ655465:CGZ655467 CGZ655472:CGZ655473 CGZ721001:CGZ721003 CGZ721008:CGZ721009 CGZ786537:CGZ786539 CGZ786544:CGZ786545 CGZ852073:CGZ852075 CGZ852080:CGZ852081 CGZ917609:CGZ917611 CGZ917616:CGZ917617 CGZ983145:CGZ983147 CGZ983152:CGZ983153 CQV65641:CQV65643 CQV65648:CQV65649 CQV131177:CQV131179 CQV131184:CQV131185 CQV196713:CQV196715 CQV196720:CQV196721 CQV262249:CQV262251 CQV262256:CQV262257 CQV327785:CQV327787 CQV327792:CQV327793 CQV393321:CQV393323 CQV393328:CQV393329 CQV458857:CQV458859 CQV458864:CQV458865 CQV524393:CQV524395 CQV524400:CQV524401 CQV589929:CQV589931 CQV589936:CQV589937 CQV655465:CQV655467 CQV655472:CQV655473 CQV721001:CQV721003 CQV721008:CQV721009 CQV786537:CQV786539 CQV786544:CQV786545 CQV852073:CQV852075 CQV852080:CQV852081 CQV917609:CQV917611 CQV917616:CQV917617 CQV983145:CQV983147 CQV983152:CQV983153 DAR65641:DAR65643 DAR65648:DAR65649 DAR131177:DAR131179 DAR131184:DAR131185 DAR196713:DAR196715 DAR196720:DAR196721 DAR262249:DAR262251 DAR262256:DAR262257 DAR327785:DAR327787 DAR327792:DAR327793 DAR393321:DAR393323 DAR393328:DAR393329 DAR458857:DAR458859 DAR458864:DAR458865 DAR524393:DAR524395 DAR524400:DAR524401 DAR589929:DAR589931 DAR589936:DAR589937 DAR655465:DAR655467 DAR655472:DAR655473 DAR721001:DAR721003 DAR721008:DAR721009 DAR786537:DAR786539 DAR786544:DAR786545 DAR852073:DAR852075 DAR852080:DAR852081 DAR917609:DAR917611 DAR917616:DAR917617 DAR983145:DAR983147 DAR983152:DAR983153 DKN65641:DKN65643 DKN65648:DKN65649 DKN131177:DKN131179 DKN131184:DKN131185 DKN196713:DKN196715 DKN196720:DKN196721 DKN262249:DKN262251 DKN262256:DKN262257 DKN327785:DKN327787 DKN327792:DKN327793 DKN393321:DKN393323 DKN393328:DKN393329 DKN458857:DKN458859 DKN458864:DKN458865 DKN524393:DKN524395 DKN524400:DKN524401 DKN589929:DKN589931 DKN589936:DKN589937 DKN655465:DKN655467 DKN655472:DKN655473 DKN721001:DKN721003 DKN721008:DKN721009 DKN786537:DKN786539 DKN786544:DKN786545 DKN852073:DKN852075 DKN852080:DKN852081 DKN917609:DKN917611 DKN917616:DKN917617 DKN983145:DKN983147 DKN983152:DKN983153 DUJ65641:DUJ65643 DUJ65648:DUJ65649 DUJ131177:DUJ131179 DUJ131184:DUJ131185 DUJ196713:DUJ196715 DUJ196720:DUJ196721 DUJ262249:DUJ262251 DUJ262256:DUJ262257 DUJ327785:DUJ327787 DUJ327792:DUJ327793 DUJ393321:DUJ393323 DUJ393328:DUJ393329 DUJ458857:DUJ458859 DUJ458864:DUJ458865 DUJ524393:DUJ524395 DUJ524400:DUJ524401 DUJ589929:DUJ589931 DUJ589936:DUJ589937 DUJ655465:DUJ655467 DUJ655472:DUJ655473 DUJ721001:DUJ721003 DUJ721008:DUJ721009 DUJ786537:DUJ786539 DUJ786544:DUJ786545 DUJ852073:DUJ852075 DUJ852080:DUJ852081 DUJ917609:DUJ917611 DUJ917616:DUJ917617 DUJ983145:DUJ983147 DUJ983152:DUJ983153 EEF65641:EEF65643 EEF65648:EEF65649 EEF131177:EEF131179 EEF131184:EEF131185 EEF196713:EEF196715 EEF196720:EEF196721 EEF262249:EEF262251 EEF262256:EEF262257 EEF327785:EEF327787 EEF327792:EEF327793 EEF393321:EEF393323 EEF393328:EEF393329 EEF458857:EEF458859 EEF458864:EEF458865 EEF524393:EEF524395 EEF524400:EEF524401 EEF589929:EEF589931 EEF589936:EEF589937 EEF655465:EEF655467 EEF655472:EEF655473 EEF721001:EEF721003 EEF721008:EEF721009 EEF786537:EEF786539 EEF786544:EEF786545 EEF852073:EEF852075 EEF852080:EEF852081 EEF917609:EEF917611 EEF917616:EEF917617 EEF983145:EEF983147 EEF983152:EEF983153 EOB65641:EOB65643 EOB65648:EOB65649 EOB131177:EOB131179 EOB131184:EOB131185 EOB196713:EOB196715 EOB196720:EOB196721 EOB262249:EOB262251 EOB262256:EOB262257 EOB327785:EOB327787 EOB327792:EOB327793 EOB393321:EOB393323 EOB393328:EOB393329 EOB458857:EOB458859 EOB458864:EOB458865 EOB524393:EOB524395 EOB524400:EOB524401 EOB589929:EOB589931 EOB589936:EOB589937 EOB655465:EOB655467 EOB655472:EOB655473 EOB721001:EOB721003 EOB721008:EOB721009 EOB786537:EOB786539 EOB786544:EOB786545 EOB852073:EOB852075 EOB852080:EOB852081 EOB917609:EOB917611 EOB917616:EOB917617 EOB983145:EOB983147 EOB983152:EOB983153 EXX65641:EXX65643 EXX65648:EXX65649 EXX131177:EXX131179 EXX131184:EXX131185 EXX196713:EXX196715 EXX196720:EXX196721 EXX262249:EXX262251 EXX262256:EXX262257 EXX327785:EXX327787 EXX327792:EXX327793 EXX393321:EXX393323 EXX393328:EXX393329 EXX458857:EXX458859 EXX458864:EXX458865 EXX524393:EXX524395 EXX524400:EXX524401 EXX589929:EXX589931 EXX589936:EXX589937 EXX655465:EXX655467 EXX655472:EXX655473 EXX721001:EXX721003 EXX721008:EXX721009 EXX786537:EXX786539 EXX786544:EXX786545 EXX852073:EXX852075 EXX852080:EXX852081 EXX917609:EXX917611 EXX917616:EXX917617 EXX983145:EXX983147 EXX983152:EXX983153 FHT65641:FHT65643 FHT65648:FHT65649 FHT131177:FHT131179 FHT131184:FHT131185 FHT196713:FHT196715 FHT196720:FHT196721 FHT262249:FHT262251 FHT262256:FHT262257 FHT327785:FHT327787 FHT327792:FHT327793 FHT393321:FHT393323 FHT393328:FHT393329 FHT458857:FHT458859 FHT458864:FHT458865 FHT524393:FHT524395 FHT524400:FHT524401 FHT589929:FHT589931 FHT589936:FHT589937 FHT655465:FHT655467 FHT655472:FHT655473 FHT721001:FHT721003 FHT721008:FHT721009 FHT786537:FHT786539 FHT786544:FHT786545 FHT852073:FHT852075 FHT852080:FHT852081 FHT917609:FHT917611 FHT917616:FHT917617 FHT983145:FHT983147 FHT983152:FHT983153 FRP65641:FRP65643 FRP65648:FRP65649 FRP131177:FRP131179 FRP131184:FRP131185 FRP196713:FRP196715 FRP196720:FRP196721 FRP262249:FRP262251 FRP262256:FRP262257 FRP327785:FRP327787 FRP327792:FRP327793 FRP393321:FRP393323 FRP393328:FRP393329 FRP458857:FRP458859 FRP458864:FRP458865 FRP524393:FRP524395 FRP524400:FRP524401 FRP589929:FRP589931 FRP589936:FRP589937 FRP655465:FRP655467 FRP655472:FRP655473 FRP721001:FRP721003 FRP721008:FRP721009 FRP786537:FRP786539 FRP786544:FRP786545 FRP852073:FRP852075 FRP852080:FRP852081 FRP917609:FRP917611 FRP917616:FRP917617 FRP983145:FRP983147 FRP983152:FRP983153 GBL65641:GBL65643 GBL65648:GBL65649 GBL131177:GBL131179 GBL131184:GBL131185 GBL196713:GBL196715 GBL196720:GBL196721 GBL262249:GBL262251 GBL262256:GBL262257 GBL327785:GBL327787 GBL327792:GBL327793 GBL393321:GBL393323 GBL393328:GBL393329 GBL458857:GBL458859 GBL458864:GBL458865 GBL524393:GBL524395 GBL524400:GBL524401 GBL589929:GBL589931 GBL589936:GBL589937 GBL655465:GBL655467 GBL655472:GBL655473 GBL721001:GBL721003 GBL721008:GBL721009 GBL786537:GBL786539 GBL786544:GBL786545 GBL852073:GBL852075 GBL852080:GBL852081 GBL917609:GBL917611 GBL917616:GBL917617 GBL983145:GBL983147 GBL983152:GBL983153 GLH65641:GLH65643 GLH65648:GLH65649 GLH131177:GLH131179 GLH131184:GLH131185 GLH196713:GLH196715 GLH196720:GLH196721 GLH262249:GLH262251 GLH262256:GLH262257 GLH327785:GLH327787 GLH327792:GLH327793 GLH393321:GLH393323 GLH393328:GLH393329 GLH458857:GLH458859 GLH458864:GLH458865 GLH524393:GLH524395 GLH524400:GLH524401 GLH589929:GLH589931 GLH589936:GLH589937 GLH655465:GLH655467 GLH655472:GLH655473 GLH721001:GLH721003 GLH721008:GLH721009 GLH786537:GLH786539 GLH786544:GLH786545 GLH852073:GLH852075 GLH852080:GLH852081 GLH917609:GLH917611 GLH917616:GLH917617 GLH983145:GLH983147 GLH983152:GLH983153 GVD65641:GVD65643 GVD65648:GVD65649 GVD131177:GVD131179 GVD131184:GVD131185 GVD196713:GVD196715 GVD196720:GVD196721 GVD262249:GVD262251 GVD262256:GVD262257 GVD327785:GVD327787 GVD327792:GVD327793 GVD393321:GVD393323 GVD393328:GVD393329 GVD458857:GVD458859 GVD458864:GVD458865 GVD524393:GVD524395 GVD524400:GVD524401 GVD589929:GVD589931 GVD589936:GVD589937 GVD655465:GVD655467 GVD655472:GVD655473 GVD721001:GVD721003 GVD721008:GVD721009 GVD786537:GVD786539 GVD786544:GVD786545 GVD852073:GVD852075 GVD852080:GVD852081 GVD917609:GVD917611 GVD917616:GVD917617 GVD983145:GVD983147 GVD983152:GVD983153 HEZ65641:HEZ65643 HEZ65648:HEZ65649 HEZ131177:HEZ131179 HEZ131184:HEZ131185 HEZ196713:HEZ196715 HEZ196720:HEZ196721 HEZ262249:HEZ262251 HEZ262256:HEZ262257 HEZ327785:HEZ327787 HEZ327792:HEZ327793 HEZ393321:HEZ393323 HEZ393328:HEZ393329 HEZ458857:HEZ458859 HEZ458864:HEZ458865 HEZ524393:HEZ524395 HEZ524400:HEZ524401 HEZ589929:HEZ589931 HEZ589936:HEZ589937 HEZ655465:HEZ655467 HEZ655472:HEZ655473 HEZ721001:HEZ721003 HEZ721008:HEZ721009 HEZ786537:HEZ786539 HEZ786544:HEZ786545 HEZ852073:HEZ852075 HEZ852080:HEZ852081 HEZ917609:HEZ917611 HEZ917616:HEZ917617 HEZ983145:HEZ983147 HEZ983152:HEZ983153 HOV65641:HOV65643 HOV65648:HOV65649 HOV131177:HOV131179 HOV131184:HOV131185 HOV196713:HOV196715 HOV196720:HOV196721 HOV262249:HOV262251 HOV262256:HOV262257 HOV327785:HOV327787 HOV327792:HOV327793 HOV393321:HOV393323 HOV393328:HOV393329 HOV458857:HOV458859 HOV458864:HOV458865 HOV524393:HOV524395 HOV524400:HOV524401 HOV589929:HOV589931 HOV589936:HOV589937 HOV655465:HOV655467 HOV655472:HOV655473 HOV721001:HOV721003 HOV721008:HOV721009 HOV786537:HOV786539 HOV786544:HOV786545 HOV852073:HOV852075 HOV852080:HOV852081 HOV917609:HOV917611 HOV917616:HOV917617 HOV983145:HOV983147 HOV983152:HOV983153 HYR65641:HYR65643 HYR65648:HYR65649 HYR131177:HYR131179 HYR131184:HYR131185 HYR196713:HYR196715 HYR196720:HYR196721 HYR262249:HYR262251 HYR262256:HYR262257 HYR327785:HYR327787 HYR327792:HYR327793 HYR393321:HYR393323 HYR393328:HYR393329 HYR458857:HYR458859 HYR458864:HYR458865 HYR524393:HYR524395 HYR524400:HYR524401 HYR589929:HYR589931 HYR589936:HYR589937 HYR655465:HYR655467 HYR655472:HYR655473 HYR721001:HYR721003 HYR721008:HYR721009 HYR786537:HYR786539 HYR786544:HYR786545 HYR852073:HYR852075 HYR852080:HYR852081 HYR917609:HYR917611 HYR917616:HYR917617 HYR983145:HYR983147 HYR983152:HYR983153 IIN65641:IIN65643 IIN65648:IIN65649 IIN131177:IIN131179 IIN131184:IIN131185 IIN196713:IIN196715 IIN196720:IIN196721 IIN262249:IIN262251 IIN262256:IIN262257 IIN327785:IIN327787 IIN327792:IIN327793 IIN393321:IIN393323 IIN393328:IIN393329 IIN458857:IIN458859 IIN458864:IIN458865 IIN524393:IIN524395 IIN524400:IIN524401 IIN589929:IIN589931 IIN589936:IIN589937 IIN655465:IIN655467 IIN655472:IIN655473 IIN721001:IIN721003 IIN721008:IIN721009 IIN786537:IIN786539 IIN786544:IIN786545 IIN852073:IIN852075 IIN852080:IIN852081 IIN917609:IIN917611 IIN917616:IIN917617 IIN983145:IIN983147 IIN983152:IIN983153 ISJ65641:ISJ65643 ISJ65648:ISJ65649 ISJ131177:ISJ131179 ISJ131184:ISJ131185 ISJ196713:ISJ196715 ISJ196720:ISJ196721 ISJ262249:ISJ262251 ISJ262256:ISJ262257 ISJ327785:ISJ327787 ISJ327792:ISJ327793 ISJ393321:ISJ393323 ISJ393328:ISJ393329 ISJ458857:ISJ458859 ISJ458864:ISJ458865 ISJ524393:ISJ524395 ISJ524400:ISJ524401 ISJ589929:ISJ589931 ISJ589936:ISJ589937 ISJ655465:ISJ655467 ISJ655472:ISJ655473 ISJ721001:ISJ721003 ISJ721008:ISJ721009 ISJ786537:ISJ786539 ISJ786544:ISJ786545 ISJ852073:ISJ852075 ISJ852080:ISJ852081 ISJ917609:ISJ917611 ISJ917616:ISJ917617 ISJ983145:ISJ983147 ISJ983152:ISJ983153 JCF65641:JCF65643 JCF65648:JCF65649 JCF131177:JCF131179 JCF131184:JCF131185 JCF196713:JCF196715 JCF196720:JCF196721 JCF262249:JCF262251 JCF262256:JCF262257 JCF327785:JCF327787 JCF327792:JCF327793 JCF393321:JCF393323 JCF393328:JCF393329 JCF458857:JCF458859 JCF458864:JCF458865 JCF524393:JCF524395 JCF524400:JCF524401 JCF589929:JCF589931 JCF589936:JCF589937 JCF655465:JCF655467 JCF655472:JCF655473 JCF721001:JCF721003 JCF721008:JCF721009 JCF786537:JCF786539 JCF786544:JCF786545 JCF852073:JCF852075 JCF852080:JCF852081 JCF917609:JCF917611 JCF917616:JCF917617 JCF983145:JCF983147 JCF983152:JCF983153 JMB65641:JMB65643 JMB65648:JMB65649 JMB131177:JMB131179 JMB131184:JMB131185 JMB196713:JMB196715 JMB196720:JMB196721 JMB262249:JMB262251 JMB262256:JMB262257 JMB327785:JMB327787 JMB327792:JMB327793 JMB393321:JMB393323 JMB393328:JMB393329 JMB458857:JMB458859 JMB458864:JMB458865 JMB524393:JMB524395 JMB524400:JMB524401 JMB589929:JMB589931 JMB589936:JMB589937 JMB655465:JMB655467 JMB655472:JMB655473 JMB721001:JMB721003 JMB721008:JMB721009 JMB786537:JMB786539 JMB786544:JMB786545 JMB852073:JMB852075 JMB852080:JMB852081 JMB917609:JMB917611 JMB917616:JMB917617 JMB983145:JMB983147 JMB983152:JMB983153 JVX65641:JVX65643 JVX65648:JVX65649 JVX131177:JVX131179 JVX131184:JVX131185 JVX196713:JVX196715 JVX196720:JVX196721 JVX262249:JVX262251 JVX262256:JVX262257 JVX327785:JVX327787 JVX327792:JVX327793 JVX393321:JVX393323 JVX393328:JVX393329 JVX458857:JVX458859 JVX458864:JVX458865 JVX524393:JVX524395 JVX524400:JVX524401 JVX589929:JVX589931 JVX589936:JVX589937 JVX655465:JVX655467 JVX655472:JVX655473 JVX721001:JVX721003 JVX721008:JVX721009 JVX786537:JVX786539 JVX786544:JVX786545 JVX852073:JVX852075 JVX852080:JVX852081 JVX917609:JVX917611 JVX917616:JVX917617 JVX983145:JVX983147 JVX983152:JVX983153 KFT65641:KFT65643 KFT65648:KFT65649 KFT131177:KFT131179 KFT131184:KFT131185 KFT196713:KFT196715 KFT196720:KFT196721 KFT262249:KFT262251 KFT262256:KFT262257 KFT327785:KFT327787 KFT327792:KFT327793 KFT393321:KFT393323 KFT393328:KFT393329 KFT458857:KFT458859 KFT458864:KFT458865 KFT524393:KFT524395 KFT524400:KFT524401 KFT589929:KFT589931 KFT589936:KFT589937 KFT655465:KFT655467 KFT655472:KFT655473 KFT721001:KFT721003 KFT721008:KFT721009 KFT786537:KFT786539 KFT786544:KFT786545 KFT852073:KFT852075 KFT852080:KFT852081 KFT917609:KFT917611 KFT917616:KFT917617 KFT983145:KFT983147 KFT983152:KFT983153 KPP65641:KPP65643 KPP65648:KPP65649 KPP131177:KPP131179 KPP131184:KPP131185 KPP196713:KPP196715 KPP196720:KPP196721 KPP262249:KPP262251 KPP262256:KPP262257 KPP327785:KPP327787 KPP327792:KPP327793 KPP393321:KPP393323 KPP393328:KPP393329 KPP458857:KPP458859 KPP458864:KPP458865 KPP524393:KPP524395 KPP524400:KPP524401 KPP589929:KPP589931 KPP589936:KPP589937 KPP655465:KPP655467 KPP655472:KPP655473 KPP721001:KPP721003 KPP721008:KPP721009 KPP786537:KPP786539 KPP786544:KPP786545 KPP852073:KPP852075 KPP852080:KPP852081 KPP917609:KPP917611 KPP917616:KPP917617 KPP983145:KPP983147 KPP983152:KPP983153 KZL65641:KZL65643 KZL65648:KZL65649 KZL131177:KZL131179 KZL131184:KZL131185 KZL196713:KZL196715 KZL196720:KZL196721 KZL262249:KZL262251 KZL262256:KZL262257 KZL327785:KZL327787 KZL327792:KZL327793 KZL393321:KZL393323 KZL393328:KZL393329 KZL458857:KZL458859 KZL458864:KZL458865 KZL524393:KZL524395 KZL524400:KZL524401 KZL589929:KZL589931 KZL589936:KZL589937 KZL655465:KZL655467 KZL655472:KZL655473 KZL721001:KZL721003 KZL721008:KZL721009 KZL786537:KZL786539 KZL786544:KZL786545 KZL852073:KZL852075 KZL852080:KZL852081 KZL917609:KZL917611 KZL917616:KZL917617 KZL983145:KZL983147 KZL983152:KZL983153 LJH65641:LJH65643 LJH65648:LJH65649 LJH131177:LJH131179 LJH131184:LJH131185 LJH196713:LJH196715 LJH196720:LJH196721 LJH262249:LJH262251 LJH262256:LJH262257 LJH327785:LJH327787 LJH327792:LJH327793 LJH393321:LJH393323 LJH393328:LJH393329 LJH458857:LJH458859 LJH458864:LJH458865 LJH524393:LJH524395 LJH524400:LJH524401 LJH589929:LJH589931 LJH589936:LJH589937 LJH655465:LJH655467 LJH655472:LJH655473 LJH721001:LJH721003 LJH721008:LJH721009 LJH786537:LJH786539 LJH786544:LJH786545 LJH852073:LJH852075 LJH852080:LJH852081 LJH917609:LJH917611 LJH917616:LJH917617 LJH983145:LJH983147 LJH983152:LJH983153 LTD65641:LTD65643 LTD65648:LTD65649 LTD131177:LTD131179 LTD131184:LTD131185 LTD196713:LTD196715 LTD196720:LTD196721 LTD262249:LTD262251 LTD262256:LTD262257 LTD327785:LTD327787 LTD327792:LTD327793 LTD393321:LTD393323 LTD393328:LTD393329 LTD458857:LTD458859 LTD458864:LTD458865 LTD524393:LTD524395 LTD524400:LTD524401 LTD589929:LTD589931 LTD589936:LTD589937 LTD655465:LTD655467 LTD655472:LTD655473 LTD721001:LTD721003 LTD721008:LTD721009 LTD786537:LTD786539 LTD786544:LTD786545 LTD852073:LTD852075 LTD852080:LTD852081 LTD917609:LTD917611 LTD917616:LTD917617 LTD983145:LTD983147 LTD983152:LTD983153 MCZ65641:MCZ65643 MCZ65648:MCZ65649 MCZ131177:MCZ131179 MCZ131184:MCZ131185 MCZ196713:MCZ196715 MCZ196720:MCZ196721 MCZ262249:MCZ262251 MCZ262256:MCZ262257 MCZ327785:MCZ327787 MCZ327792:MCZ327793 MCZ393321:MCZ393323 MCZ393328:MCZ393329 MCZ458857:MCZ458859 MCZ458864:MCZ458865 MCZ524393:MCZ524395 MCZ524400:MCZ524401 MCZ589929:MCZ589931 MCZ589936:MCZ589937 MCZ655465:MCZ655467 MCZ655472:MCZ655473 MCZ721001:MCZ721003 MCZ721008:MCZ721009 MCZ786537:MCZ786539 MCZ786544:MCZ786545 MCZ852073:MCZ852075 MCZ852080:MCZ852081 MCZ917609:MCZ917611 MCZ917616:MCZ917617 MCZ983145:MCZ983147 MCZ983152:MCZ983153 MMV65641:MMV65643 MMV65648:MMV65649 MMV131177:MMV131179 MMV131184:MMV131185 MMV196713:MMV196715 MMV196720:MMV196721 MMV262249:MMV262251 MMV262256:MMV262257 MMV327785:MMV327787 MMV327792:MMV327793 MMV393321:MMV393323 MMV393328:MMV393329 MMV458857:MMV458859 MMV458864:MMV458865 MMV524393:MMV524395 MMV524400:MMV524401 MMV589929:MMV589931 MMV589936:MMV589937 MMV655465:MMV655467 MMV655472:MMV655473 MMV721001:MMV721003 MMV721008:MMV721009 MMV786537:MMV786539 MMV786544:MMV786545 MMV852073:MMV852075 MMV852080:MMV852081 MMV917609:MMV917611 MMV917616:MMV917617 MMV983145:MMV983147 MMV983152:MMV983153 MWR65641:MWR65643 MWR65648:MWR65649 MWR131177:MWR131179 MWR131184:MWR131185 MWR196713:MWR196715 MWR196720:MWR196721 MWR262249:MWR262251 MWR262256:MWR262257 MWR327785:MWR327787 MWR327792:MWR327793 MWR393321:MWR393323 MWR393328:MWR393329 MWR458857:MWR458859 MWR458864:MWR458865 MWR524393:MWR524395 MWR524400:MWR524401 MWR589929:MWR589931 MWR589936:MWR589937 MWR655465:MWR655467 MWR655472:MWR655473 MWR721001:MWR721003 MWR721008:MWR721009 MWR786537:MWR786539 MWR786544:MWR786545 MWR852073:MWR852075 MWR852080:MWR852081 MWR917609:MWR917611 MWR917616:MWR917617 MWR983145:MWR983147 MWR983152:MWR983153 NGN65641:NGN65643 NGN65648:NGN65649 NGN131177:NGN131179 NGN131184:NGN131185 NGN196713:NGN196715 NGN196720:NGN196721 NGN262249:NGN262251 NGN262256:NGN262257 NGN327785:NGN327787 NGN327792:NGN327793 NGN393321:NGN393323 NGN393328:NGN393329 NGN458857:NGN458859 NGN458864:NGN458865 NGN524393:NGN524395 NGN524400:NGN524401 NGN589929:NGN589931 NGN589936:NGN589937 NGN655465:NGN655467 NGN655472:NGN655473 NGN721001:NGN721003 NGN721008:NGN721009 NGN786537:NGN786539 NGN786544:NGN786545 NGN852073:NGN852075 NGN852080:NGN852081 NGN917609:NGN917611 NGN917616:NGN917617 NGN983145:NGN983147 NGN983152:NGN983153 NQJ65641:NQJ65643 NQJ65648:NQJ65649 NQJ131177:NQJ131179 NQJ131184:NQJ131185 NQJ196713:NQJ196715 NQJ196720:NQJ196721 NQJ262249:NQJ262251 NQJ262256:NQJ262257 NQJ327785:NQJ327787 NQJ327792:NQJ327793 NQJ393321:NQJ393323 NQJ393328:NQJ393329 NQJ458857:NQJ458859 NQJ458864:NQJ458865 NQJ524393:NQJ524395 NQJ524400:NQJ524401 NQJ589929:NQJ589931 NQJ589936:NQJ589937 NQJ655465:NQJ655467 NQJ655472:NQJ655473 NQJ721001:NQJ721003 NQJ721008:NQJ721009 NQJ786537:NQJ786539 NQJ786544:NQJ786545 NQJ852073:NQJ852075 NQJ852080:NQJ852081 NQJ917609:NQJ917611 NQJ917616:NQJ917617 NQJ983145:NQJ983147 NQJ983152:NQJ983153 OAF65641:OAF65643 OAF65648:OAF65649 OAF131177:OAF131179 OAF131184:OAF131185 OAF196713:OAF196715 OAF196720:OAF196721 OAF262249:OAF262251 OAF262256:OAF262257 OAF327785:OAF327787 OAF327792:OAF327793 OAF393321:OAF393323 OAF393328:OAF393329 OAF458857:OAF458859 OAF458864:OAF458865 OAF524393:OAF524395 OAF524400:OAF524401 OAF589929:OAF589931 OAF589936:OAF589937 OAF655465:OAF655467 OAF655472:OAF655473 OAF721001:OAF721003 OAF721008:OAF721009 OAF786537:OAF786539 OAF786544:OAF786545 OAF852073:OAF852075 OAF852080:OAF852081 OAF917609:OAF917611 OAF917616:OAF917617 OAF983145:OAF983147 OAF983152:OAF983153 OKB65641:OKB65643 OKB65648:OKB65649 OKB131177:OKB131179 OKB131184:OKB131185 OKB196713:OKB196715 OKB196720:OKB196721 OKB262249:OKB262251 OKB262256:OKB262257 OKB327785:OKB327787 OKB327792:OKB327793 OKB393321:OKB393323 OKB393328:OKB393329 OKB458857:OKB458859 OKB458864:OKB458865 OKB524393:OKB524395 OKB524400:OKB524401 OKB589929:OKB589931 OKB589936:OKB589937 OKB655465:OKB655467 OKB655472:OKB655473 OKB721001:OKB721003 OKB721008:OKB721009 OKB786537:OKB786539 OKB786544:OKB786545 OKB852073:OKB852075 OKB852080:OKB852081 OKB917609:OKB917611 OKB917616:OKB917617 OKB983145:OKB983147 OKB983152:OKB983153 OTX65641:OTX65643 OTX65648:OTX65649 OTX131177:OTX131179 OTX131184:OTX131185 OTX196713:OTX196715 OTX196720:OTX196721 OTX262249:OTX262251 OTX262256:OTX262257 OTX327785:OTX327787 OTX327792:OTX327793 OTX393321:OTX393323 OTX393328:OTX393329 OTX458857:OTX458859 OTX458864:OTX458865 OTX524393:OTX524395 OTX524400:OTX524401 OTX589929:OTX589931 OTX589936:OTX589937 OTX655465:OTX655467 OTX655472:OTX655473 OTX721001:OTX721003 OTX721008:OTX721009 OTX786537:OTX786539 OTX786544:OTX786545 OTX852073:OTX852075 OTX852080:OTX852081 OTX917609:OTX917611 OTX917616:OTX917617 OTX983145:OTX983147 OTX983152:OTX983153 PDT65641:PDT65643 PDT65648:PDT65649 PDT131177:PDT131179 PDT131184:PDT131185 PDT196713:PDT196715 PDT196720:PDT196721 PDT262249:PDT262251 PDT262256:PDT262257 PDT327785:PDT327787 PDT327792:PDT327793 PDT393321:PDT393323 PDT393328:PDT393329 PDT458857:PDT458859 PDT458864:PDT458865 PDT524393:PDT524395 PDT524400:PDT524401 PDT589929:PDT589931 PDT589936:PDT589937 PDT655465:PDT655467 PDT655472:PDT655473 PDT721001:PDT721003 PDT721008:PDT721009 PDT786537:PDT786539 PDT786544:PDT786545 PDT852073:PDT852075 PDT852080:PDT852081 PDT917609:PDT917611 PDT917616:PDT917617 PDT983145:PDT983147 PDT983152:PDT983153 PNP65641:PNP65643 PNP65648:PNP65649 PNP131177:PNP131179 PNP131184:PNP131185 PNP196713:PNP196715 PNP196720:PNP196721 PNP262249:PNP262251 PNP262256:PNP262257 PNP327785:PNP327787 PNP327792:PNP327793 PNP393321:PNP393323 PNP393328:PNP393329 PNP458857:PNP458859 PNP458864:PNP458865 PNP524393:PNP524395 PNP524400:PNP524401 PNP589929:PNP589931 PNP589936:PNP589937 PNP655465:PNP655467 PNP655472:PNP655473 PNP721001:PNP721003 PNP721008:PNP721009 PNP786537:PNP786539 PNP786544:PNP786545 PNP852073:PNP852075 PNP852080:PNP852081 PNP917609:PNP917611 PNP917616:PNP917617 PNP983145:PNP983147 PNP983152:PNP983153 PXL65641:PXL65643 PXL65648:PXL65649 PXL131177:PXL131179 PXL131184:PXL131185 PXL196713:PXL196715 PXL196720:PXL196721 PXL262249:PXL262251 PXL262256:PXL262257 PXL327785:PXL327787 PXL327792:PXL327793 PXL393321:PXL393323 PXL393328:PXL393329 PXL458857:PXL458859 PXL458864:PXL458865 PXL524393:PXL524395 PXL524400:PXL524401 PXL589929:PXL589931 PXL589936:PXL589937 PXL655465:PXL655467 PXL655472:PXL655473 PXL721001:PXL721003 PXL721008:PXL721009 PXL786537:PXL786539 PXL786544:PXL786545 PXL852073:PXL852075 PXL852080:PXL852081 PXL917609:PXL917611 PXL917616:PXL917617 PXL983145:PXL983147 PXL983152:PXL983153 QHH65641:QHH65643 QHH65648:QHH65649 QHH131177:QHH131179 QHH131184:QHH131185 QHH196713:QHH196715 QHH196720:QHH196721 QHH262249:QHH262251 QHH262256:QHH262257 QHH327785:QHH327787 QHH327792:QHH327793 QHH393321:QHH393323 QHH393328:QHH393329 QHH458857:QHH458859 QHH458864:QHH458865 QHH524393:QHH524395 QHH524400:QHH524401 QHH589929:QHH589931 QHH589936:QHH589937 QHH655465:QHH655467 QHH655472:QHH655473 QHH721001:QHH721003 QHH721008:QHH721009 QHH786537:QHH786539 QHH786544:QHH786545 QHH852073:QHH852075 QHH852080:QHH852081 QHH917609:QHH917611 QHH917616:QHH917617 QHH983145:QHH983147 QHH983152:QHH983153 QRD65641:QRD65643 QRD65648:QRD65649 QRD131177:QRD131179 QRD131184:QRD131185 QRD196713:QRD196715 QRD196720:QRD196721 QRD262249:QRD262251 QRD262256:QRD262257 QRD327785:QRD327787 QRD327792:QRD327793 QRD393321:QRD393323 QRD393328:QRD393329 QRD458857:QRD458859 QRD458864:QRD458865 QRD524393:QRD524395 QRD524400:QRD524401 QRD589929:QRD589931 QRD589936:QRD589937 QRD655465:QRD655467 QRD655472:QRD655473 QRD721001:QRD721003 QRD721008:QRD721009 QRD786537:QRD786539 QRD786544:QRD786545 QRD852073:QRD852075 QRD852080:QRD852081 QRD917609:QRD917611 QRD917616:QRD917617 QRD983145:QRD983147 QRD983152:QRD983153 RAZ65641:RAZ65643 RAZ65648:RAZ65649 RAZ131177:RAZ131179 RAZ131184:RAZ131185 RAZ196713:RAZ196715 RAZ196720:RAZ196721 RAZ262249:RAZ262251 RAZ262256:RAZ262257 RAZ327785:RAZ327787 RAZ327792:RAZ327793 RAZ393321:RAZ393323 RAZ393328:RAZ393329 RAZ458857:RAZ458859 RAZ458864:RAZ458865 RAZ524393:RAZ524395 RAZ524400:RAZ524401 RAZ589929:RAZ589931 RAZ589936:RAZ589937 RAZ655465:RAZ655467 RAZ655472:RAZ655473 RAZ721001:RAZ721003 RAZ721008:RAZ721009 RAZ786537:RAZ786539 RAZ786544:RAZ786545 RAZ852073:RAZ852075 RAZ852080:RAZ852081 RAZ917609:RAZ917611 RAZ917616:RAZ917617 RAZ983145:RAZ983147 RAZ983152:RAZ983153 RKV65641:RKV65643 RKV65648:RKV65649 RKV131177:RKV131179 RKV131184:RKV131185 RKV196713:RKV196715 RKV196720:RKV196721 RKV262249:RKV262251 RKV262256:RKV262257 RKV327785:RKV327787 RKV327792:RKV327793 RKV393321:RKV393323 RKV393328:RKV393329 RKV458857:RKV458859 RKV458864:RKV458865 RKV524393:RKV524395 RKV524400:RKV524401 RKV589929:RKV589931 RKV589936:RKV589937 RKV655465:RKV655467 RKV655472:RKV655473 RKV721001:RKV721003 RKV721008:RKV721009 RKV786537:RKV786539 RKV786544:RKV786545 RKV852073:RKV852075 RKV852080:RKV852081 RKV917609:RKV917611 RKV917616:RKV917617 RKV983145:RKV983147 RKV983152:RKV983153 RUR65641:RUR65643 RUR65648:RUR65649 RUR131177:RUR131179 RUR131184:RUR131185 RUR196713:RUR196715 RUR196720:RUR196721 RUR262249:RUR262251 RUR262256:RUR262257 RUR327785:RUR327787 RUR327792:RUR327793 RUR393321:RUR393323 RUR393328:RUR393329 RUR458857:RUR458859 RUR458864:RUR458865 RUR524393:RUR524395 RUR524400:RUR524401 RUR589929:RUR589931 RUR589936:RUR589937 RUR655465:RUR655467 RUR655472:RUR655473 RUR721001:RUR721003 RUR721008:RUR721009 RUR786537:RUR786539 RUR786544:RUR786545 RUR852073:RUR852075 RUR852080:RUR852081 RUR917609:RUR917611 RUR917616:RUR917617 RUR983145:RUR983147 RUR983152:RUR983153 SEN65641:SEN65643 SEN65648:SEN65649 SEN131177:SEN131179 SEN131184:SEN131185 SEN196713:SEN196715 SEN196720:SEN196721 SEN262249:SEN262251 SEN262256:SEN262257 SEN327785:SEN327787 SEN327792:SEN327793 SEN393321:SEN393323 SEN393328:SEN393329 SEN458857:SEN458859 SEN458864:SEN458865 SEN524393:SEN524395 SEN524400:SEN524401 SEN589929:SEN589931 SEN589936:SEN589937 SEN655465:SEN655467 SEN655472:SEN655473 SEN721001:SEN721003 SEN721008:SEN721009 SEN786537:SEN786539 SEN786544:SEN786545 SEN852073:SEN852075 SEN852080:SEN852081 SEN917609:SEN917611 SEN917616:SEN917617 SEN983145:SEN983147 SEN983152:SEN983153 SOJ65641:SOJ65643 SOJ65648:SOJ65649 SOJ131177:SOJ131179 SOJ131184:SOJ131185 SOJ196713:SOJ196715 SOJ196720:SOJ196721 SOJ262249:SOJ262251 SOJ262256:SOJ262257 SOJ327785:SOJ327787 SOJ327792:SOJ327793 SOJ393321:SOJ393323 SOJ393328:SOJ393329 SOJ458857:SOJ458859 SOJ458864:SOJ458865 SOJ524393:SOJ524395 SOJ524400:SOJ524401 SOJ589929:SOJ589931 SOJ589936:SOJ589937 SOJ655465:SOJ655467 SOJ655472:SOJ655473 SOJ721001:SOJ721003 SOJ721008:SOJ721009 SOJ786537:SOJ786539 SOJ786544:SOJ786545 SOJ852073:SOJ852075 SOJ852080:SOJ852081 SOJ917609:SOJ917611 SOJ917616:SOJ917617 SOJ983145:SOJ983147 SOJ983152:SOJ983153 SYF65641:SYF65643 SYF65648:SYF65649 SYF131177:SYF131179 SYF131184:SYF131185 SYF196713:SYF196715 SYF196720:SYF196721 SYF262249:SYF262251 SYF262256:SYF262257 SYF327785:SYF327787 SYF327792:SYF327793 SYF393321:SYF393323 SYF393328:SYF393329 SYF458857:SYF458859 SYF458864:SYF458865 SYF524393:SYF524395 SYF524400:SYF524401 SYF589929:SYF589931 SYF589936:SYF589937 SYF655465:SYF655467 SYF655472:SYF655473 SYF721001:SYF721003 SYF721008:SYF721009 SYF786537:SYF786539 SYF786544:SYF786545 SYF852073:SYF852075 SYF852080:SYF852081 SYF917609:SYF917611 SYF917616:SYF917617 SYF983145:SYF983147 Y72:Y77 SYF72:SYF77 SOJ72:SOJ77 SEN72:SEN77 RUR72:RUR77 RKV72:RKV77 RAZ72:RAZ77 QRD72:QRD77 QHH72:QHH77 PXL72:PXL77 PNP72:PNP77 PDT72:PDT77 OTX72:OTX77 OKB72:OKB77 OAF72:OAF77 NQJ72:NQJ77 NGN72:NGN77 MWR72:MWR77 MMV72:MMV77 MCZ72:MCZ77 LTD72:LTD77 LJH72:LJH77 KZL72:KZL77 KPP72:KPP77 KFT72:KFT77 JVX72:JVX77 JMB72:JMB77 JCF72:JCF77 ISJ72:ISJ77 IIN72:IIN77 HYR72:HYR77 HOV72:HOV77 HEZ72:HEZ77 GVD72:GVD77 GLH72:GLH77 GBL72:GBL77 FRP72:FRP77 FHT72:FHT77 EXX72:EXX77 EOB72:EOB77 EEF72:EEF77 DUJ72:DUJ77 DKN72:DKN77 DAR72:DAR77 CQV72:CQV77 CGZ72:CGZ77 BXD72:BXD77 BNH72:BNH77 BDL72:BDL77 ATP72:ATP77 AJT72:AJT77 ZX72:ZX77 QB72:QB77 GF72:GF77" xr:uid="{00000000-0002-0000-0200-000000000000}"/>
    <dataValidation type="list" allowBlank="1" showInputMessage="1" showErrorMessage="1" sqref="GE102 QA102 ZW102 AJS102 ATO102 BDK102 BNG102 BXC102 CGY102 CQU102 DAQ102 DKM102 DUI102 EEE102 EOA102 EXW102 FHS102 FRO102 GBK102 GLG102 GVC102 HEY102 HOU102 HYQ102 IIM102 ISI102 JCE102 JMA102 JVW102 KFS102 KPO102 KZK102 LJG102 LTC102 MCY102 MMU102 MWQ102 NGM102 NQI102 OAE102 OKA102 OTW102 PDS102 PNO102 PXK102 QHG102 QRC102 RAY102 RKU102 RUQ102 SEM102 SOI102 SYE102 SYE983159 X65655 GE65655 QA65655 ZW65655 AJS65655 ATO65655 BDK65655 BNG65655 BXC65655 CGY65655 CQU65655 DAQ65655 DKM65655 DUI65655 EEE65655 EOA65655 EXW65655 FHS65655 FRO65655 GBK65655 GLG65655 GVC65655 HEY65655 HOU65655 HYQ65655 IIM65655 ISI65655 JCE65655 JMA65655 JVW65655 KFS65655 KPO65655 KZK65655 LJG65655 LTC65655 MCY65655 MMU65655 MWQ65655 NGM65655 NQI65655 OAE65655 OKA65655 OTW65655 PDS65655 PNO65655 PXK65655 QHG65655 QRC65655 RAY65655 RKU65655 RUQ65655 SEM65655 SOI65655 SYE65655 X131191 GE131191 QA131191 ZW131191 AJS131191 ATO131191 BDK131191 BNG131191 BXC131191 CGY131191 CQU131191 DAQ131191 DKM131191 DUI131191 EEE131191 EOA131191 EXW131191 FHS131191 FRO131191 GBK131191 GLG131191 GVC131191 HEY131191 HOU131191 HYQ131191 IIM131191 ISI131191 JCE131191 JMA131191 JVW131191 KFS131191 KPO131191 KZK131191 LJG131191 LTC131191 MCY131191 MMU131191 MWQ131191 NGM131191 NQI131191 OAE131191 OKA131191 OTW131191 PDS131191 PNO131191 PXK131191 QHG131191 QRC131191 RAY131191 RKU131191 RUQ131191 SEM131191 SOI131191 SYE131191 X196727 GE196727 QA196727 ZW196727 AJS196727 ATO196727 BDK196727 BNG196727 BXC196727 CGY196727 CQU196727 DAQ196727 DKM196727 DUI196727 EEE196727 EOA196727 EXW196727 FHS196727 FRO196727 GBK196727 GLG196727 GVC196727 HEY196727 HOU196727 HYQ196727 IIM196727 ISI196727 JCE196727 JMA196727 JVW196727 KFS196727 KPO196727 KZK196727 LJG196727 LTC196727 MCY196727 MMU196727 MWQ196727 NGM196727 NQI196727 OAE196727 OKA196727 OTW196727 PDS196727 PNO196727 PXK196727 QHG196727 QRC196727 RAY196727 RKU196727 RUQ196727 SEM196727 SOI196727 SYE196727 X262263 GE262263 QA262263 ZW262263 AJS262263 ATO262263 BDK262263 BNG262263 BXC262263 CGY262263 CQU262263 DAQ262263 DKM262263 DUI262263 EEE262263 EOA262263 EXW262263 FHS262263 FRO262263 GBK262263 GLG262263 GVC262263 HEY262263 HOU262263 HYQ262263 IIM262263 ISI262263 JCE262263 JMA262263 JVW262263 KFS262263 KPO262263 KZK262263 LJG262263 LTC262263 MCY262263 MMU262263 MWQ262263 NGM262263 NQI262263 OAE262263 OKA262263 OTW262263 PDS262263 PNO262263 PXK262263 QHG262263 QRC262263 RAY262263 RKU262263 RUQ262263 SEM262263 SOI262263 SYE262263 X327799 GE327799 QA327799 ZW327799 AJS327799 ATO327799 BDK327799 BNG327799 BXC327799 CGY327799 CQU327799 DAQ327799 DKM327799 DUI327799 EEE327799 EOA327799 EXW327799 FHS327799 FRO327799 GBK327799 GLG327799 GVC327799 HEY327799 HOU327799 HYQ327799 IIM327799 ISI327799 JCE327799 JMA327799 JVW327799 KFS327799 KPO327799 KZK327799 LJG327799 LTC327799 MCY327799 MMU327799 MWQ327799 NGM327799 NQI327799 OAE327799 OKA327799 OTW327799 PDS327799 PNO327799 PXK327799 QHG327799 QRC327799 RAY327799 RKU327799 RUQ327799 SEM327799 SOI327799 SYE327799 X393335 GE393335 QA393335 ZW393335 AJS393335 ATO393335 BDK393335 BNG393335 BXC393335 CGY393335 CQU393335 DAQ393335 DKM393335 DUI393335 EEE393335 EOA393335 EXW393335 FHS393335 FRO393335 GBK393335 GLG393335 GVC393335 HEY393335 HOU393335 HYQ393335 IIM393335 ISI393335 JCE393335 JMA393335 JVW393335 KFS393335 KPO393335 KZK393335 LJG393335 LTC393335 MCY393335 MMU393335 MWQ393335 NGM393335 NQI393335 OAE393335 OKA393335 OTW393335 PDS393335 PNO393335 PXK393335 QHG393335 QRC393335 RAY393335 RKU393335 RUQ393335 SEM393335 SOI393335 SYE393335 X458871 GE458871 QA458871 ZW458871 AJS458871 ATO458871 BDK458871 BNG458871 BXC458871 CGY458871 CQU458871 DAQ458871 DKM458871 DUI458871 EEE458871 EOA458871 EXW458871 FHS458871 FRO458871 GBK458871 GLG458871 GVC458871 HEY458871 HOU458871 HYQ458871 IIM458871 ISI458871 JCE458871 JMA458871 JVW458871 KFS458871 KPO458871 KZK458871 LJG458871 LTC458871 MCY458871 MMU458871 MWQ458871 NGM458871 NQI458871 OAE458871 OKA458871 OTW458871 PDS458871 PNO458871 PXK458871 QHG458871 QRC458871 RAY458871 RKU458871 RUQ458871 SEM458871 SOI458871 SYE458871 X524407 GE524407 QA524407 ZW524407 AJS524407 ATO524407 BDK524407 BNG524407 BXC524407 CGY524407 CQU524407 DAQ524407 DKM524407 DUI524407 EEE524407 EOA524407 EXW524407 FHS524407 FRO524407 GBK524407 GLG524407 GVC524407 HEY524407 HOU524407 HYQ524407 IIM524407 ISI524407 JCE524407 JMA524407 JVW524407 KFS524407 KPO524407 KZK524407 LJG524407 LTC524407 MCY524407 MMU524407 MWQ524407 NGM524407 NQI524407 OAE524407 OKA524407 OTW524407 PDS524407 PNO524407 PXK524407 QHG524407 QRC524407 RAY524407 RKU524407 RUQ524407 SEM524407 SOI524407 SYE524407 X589943 GE589943 QA589943 ZW589943 AJS589943 ATO589943 BDK589943 BNG589943 BXC589943 CGY589943 CQU589943 DAQ589943 DKM589943 DUI589943 EEE589943 EOA589943 EXW589943 FHS589943 FRO589943 GBK589943 GLG589943 GVC589943 HEY589943 HOU589943 HYQ589943 IIM589943 ISI589943 JCE589943 JMA589943 JVW589943 KFS589943 KPO589943 KZK589943 LJG589943 LTC589943 MCY589943 MMU589943 MWQ589943 NGM589943 NQI589943 OAE589943 OKA589943 OTW589943 PDS589943 PNO589943 PXK589943 QHG589943 QRC589943 RAY589943 RKU589943 RUQ589943 SEM589943 SOI589943 SYE589943 X655479 GE655479 QA655479 ZW655479 AJS655479 ATO655479 BDK655479 BNG655479 BXC655479 CGY655479 CQU655479 DAQ655479 DKM655479 DUI655479 EEE655479 EOA655479 EXW655479 FHS655479 FRO655479 GBK655479 GLG655479 GVC655479 HEY655479 HOU655479 HYQ655479 IIM655479 ISI655479 JCE655479 JMA655479 JVW655479 KFS655479 KPO655479 KZK655479 LJG655479 LTC655479 MCY655479 MMU655479 MWQ655479 NGM655479 NQI655479 OAE655479 OKA655479 OTW655479 PDS655479 PNO655479 PXK655479 QHG655479 QRC655479 RAY655479 RKU655479 RUQ655479 SEM655479 SOI655479 SYE655479 X721015 GE721015 QA721015 ZW721015 AJS721015 ATO721015 BDK721015 BNG721015 BXC721015 CGY721015 CQU721015 DAQ721015 DKM721015 DUI721015 EEE721015 EOA721015 EXW721015 FHS721015 FRO721015 GBK721015 GLG721015 GVC721015 HEY721015 HOU721015 HYQ721015 IIM721015 ISI721015 JCE721015 JMA721015 JVW721015 KFS721015 KPO721015 KZK721015 LJG721015 LTC721015 MCY721015 MMU721015 MWQ721015 NGM721015 NQI721015 OAE721015 OKA721015 OTW721015 PDS721015 PNO721015 PXK721015 QHG721015 QRC721015 RAY721015 RKU721015 RUQ721015 SEM721015 SOI721015 SYE721015 X786551 GE786551 QA786551 ZW786551 AJS786551 ATO786551 BDK786551 BNG786551 BXC786551 CGY786551 CQU786551 DAQ786551 DKM786551 DUI786551 EEE786551 EOA786551 EXW786551 FHS786551 FRO786551 GBK786551 GLG786551 GVC786551 HEY786551 HOU786551 HYQ786551 IIM786551 ISI786551 JCE786551 JMA786551 JVW786551 KFS786551 KPO786551 KZK786551 LJG786551 LTC786551 MCY786551 MMU786551 MWQ786551 NGM786551 NQI786551 OAE786551 OKA786551 OTW786551 PDS786551 PNO786551 PXK786551 QHG786551 QRC786551 RAY786551 RKU786551 RUQ786551 SEM786551 SOI786551 SYE786551 X852087 GE852087 QA852087 ZW852087 AJS852087 ATO852087 BDK852087 BNG852087 BXC852087 CGY852087 CQU852087 DAQ852087 DKM852087 DUI852087 EEE852087 EOA852087 EXW852087 FHS852087 FRO852087 GBK852087 GLG852087 GVC852087 HEY852087 HOU852087 HYQ852087 IIM852087 ISI852087 JCE852087 JMA852087 JVW852087 KFS852087 KPO852087 KZK852087 LJG852087 LTC852087 MCY852087 MMU852087 MWQ852087 NGM852087 NQI852087 OAE852087 OKA852087 OTW852087 PDS852087 PNO852087 PXK852087 QHG852087 QRC852087 RAY852087 RKU852087 RUQ852087 SEM852087 SOI852087 SYE852087 X917623 GE917623 QA917623 ZW917623 AJS917623 ATO917623 BDK917623 BNG917623 BXC917623 CGY917623 CQU917623 DAQ917623 DKM917623 DUI917623 EEE917623 EOA917623 EXW917623 FHS917623 FRO917623 GBK917623 GLG917623 GVC917623 HEY917623 HOU917623 HYQ917623 IIM917623 ISI917623 JCE917623 JMA917623 JVW917623 KFS917623 KPO917623 KZK917623 LJG917623 LTC917623 MCY917623 MMU917623 MWQ917623 NGM917623 NQI917623 OAE917623 OKA917623 OTW917623 PDS917623 PNO917623 PXK917623 QHG917623 QRC917623 RAY917623 RKU917623 RUQ917623 SEM917623 SOI917623 SYE917623 X983159 GE983159 QA983159 ZW983159 AJS983159 ATO983159 BDK983159 BNG983159 BXC983159 CGY983159 CQU983159 DAQ983159 DKM983159 DUI983159 EEE983159 EOA983159 EXW983159 FHS983159 FRO983159 GBK983159 GLG983159 GVC983159 HEY983159 HOU983159 HYQ983159 IIM983159 ISI983159 JCE983159 JMA983159 JVW983159 KFS983159 KPO983159 KZK983159 LJG983159 LTC983159 MCY983159 MMU983159 MWQ983159 NGM983159 NQI983159 OAE983159 OKA983159 OTW983159 PDS983159 PNO983159 PXK983159 QHG983159 QRC983159 RAY983159 RKU983159 RUQ983159 SEM983159 SOI983159 X102" xr:uid="{00000000-0002-0000-02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r:id="rId1"/>
  <headerFooter>
    <oddFooter>&amp;C第 &amp;P 页，共 &amp;N 页</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9760-BED5-43EA-8131-9CEBD3E05A07}">
  <dimension ref="A1:AE31"/>
  <sheetViews>
    <sheetView topLeftCell="A25" workbookViewId="0">
      <selection activeCell="A10" sqref="A10:XFD14"/>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16384" width="9" style="19"/>
  </cols>
  <sheetData>
    <row r="1" spans="1:31">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c r="AE1" s="25"/>
    </row>
    <row r="2" spans="1:31" ht="28.5" customHeight="1">
      <c r="A2" s="490" t="s">
        <v>178</v>
      </c>
      <c r="B2" s="491"/>
      <c r="C2" s="491"/>
      <c r="D2" s="491"/>
      <c r="E2" s="492"/>
      <c r="F2" s="493" t="s">
        <v>179</v>
      </c>
      <c r="G2" s="494"/>
      <c r="H2" s="494"/>
      <c r="I2" s="494"/>
      <c r="J2" s="494"/>
      <c r="K2" s="495"/>
      <c r="L2" s="496" t="s">
        <v>180</v>
      </c>
      <c r="M2" s="496"/>
      <c r="N2" s="497"/>
      <c r="O2" s="507" t="s">
        <v>505</v>
      </c>
      <c r="P2" s="508"/>
      <c r="Q2" s="508"/>
      <c r="R2" s="508"/>
      <c r="S2" s="508"/>
      <c r="T2" s="508"/>
      <c r="U2" s="508"/>
      <c r="V2" s="508"/>
      <c r="W2" s="508"/>
      <c r="X2" s="508"/>
      <c r="Y2" s="508"/>
      <c r="Z2" s="508"/>
      <c r="AA2" s="508"/>
      <c r="AB2" s="508"/>
      <c r="AC2" s="508"/>
      <c r="AD2" s="40" t="s">
        <v>56</v>
      </c>
      <c r="AE2" s="128"/>
    </row>
    <row r="3" spans="1:31" ht="18.75">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40"/>
    </row>
    <row r="4" spans="1:31"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row>
    <row r="5" spans="1:31"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row>
    <row r="6" spans="1:31"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row>
    <row r="7" spans="1:31"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row>
    <row r="8" spans="1:31"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499" t="s">
        <v>211</v>
      </c>
    </row>
    <row r="9" spans="1:31"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row>
    <row r="10" spans="1:31" s="18" customFormat="1" ht="24.95" customHeight="1">
      <c r="A10" s="22">
        <f t="shared" ref="A10:A31" si="0">ROW()-9</f>
        <v>1</v>
      </c>
      <c r="B10" s="26"/>
      <c r="C10" s="123">
        <v>1</v>
      </c>
      <c r="D10" s="128"/>
      <c r="E10" s="123"/>
      <c r="F10" s="210"/>
      <c r="G10" s="210"/>
      <c r="H10" s="210"/>
      <c r="I10" s="210"/>
      <c r="J10" s="210"/>
      <c r="K10" s="22"/>
      <c r="L10" s="211"/>
      <c r="M10" s="128" t="s">
        <v>292</v>
      </c>
      <c r="N10" s="5" t="s">
        <v>293</v>
      </c>
      <c r="O10" s="26" t="s">
        <v>294</v>
      </c>
      <c r="P10" s="140" t="s">
        <v>250</v>
      </c>
      <c r="Q10" s="22" t="s">
        <v>214</v>
      </c>
      <c r="R10" s="91"/>
      <c r="S10" s="94" t="s">
        <v>213</v>
      </c>
      <c r="T10" s="128" t="s">
        <v>292</v>
      </c>
      <c r="U10" s="94" t="s">
        <v>213</v>
      </c>
      <c r="V10" s="91" t="s">
        <v>216</v>
      </c>
      <c r="W10" s="91" t="s">
        <v>217</v>
      </c>
      <c r="X10" s="26" t="s">
        <v>294</v>
      </c>
      <c r="Y10" s="139" t="s">
        <v>288</v>
      </c>
      <c r="Z10" s="22" t="s">
        <v>220</v>
      </c>
      <c r="AA10" s="22" t="s">
        <v>289</v>
      </c>
      <c r="AB10" s="130">
        <v>1.4659</v>
      </c>
      <c r="AC10" s="22" t="s">
        <v>220</v>
      </c>
      <c r="AD10" s="140" t="s">
        <v>295</v>
      </c>
      <c r="AE10" s="103">
        <v>1</v>
      </c>
    </row>
    <row r="11" spans="1:31" s="18" customFormat="1" ht="24.95" customHeight="1">
      <c r="A11" s="22">
        <f t="shared" si="0"/>
        <v>2</v>
      </c>
      <c r="B11" s="26"/>
      <c r="C11" s="123"/>
      <c r="D11" s="128">
        <v>2</v>
      </c>
      <c r="E11" s="123"/>
      <c r="F11" s="210"/>
      <c r="G11" s="210"/>
      <c r="H11" s="210"/>
      <c r="I11" s="210"/>
      <c r="J11" s="210"/>
      <c r="K11" s="22"/>
      <c r="L11" s="212"/>
      <c r="M11" s="128" t="s">
        <v>296</v>
      </c>
      <c r="N11" s="5" t="s">
        <v>297</v>
      </c>
      <c r="O11" s="26" t="s">
        <v>294</v>
      </c>
      <c r="P11" s="140" t="s">
        <v>250</v>
      </c>
      <c r="Q11" s="22" t="s">
        <v>214</v>
      </c>
      <c r="R11" s="91"/>
      <c r="S11" s="94" t="s">
        <v>213</v>
      </c>
      <c r="T11" s="128" t="s">
        <v>220</v>
      </c>
      <c r="U11" s="94" t="s">
        <v>213</v>
      </c>
      <c r="V11" s="91" t="s">
        <v>216</v>
      </c>
      <c r="W11" s="91" t="s">
        <v>217</v>
      </c>
      <c r="X11" s="26" t="s">
        <v>294</v>
      </c>
      <c r="Y11" s="5" t="s">
        <v>254</v>
      </c>
      <c r="Z11" s="22" t="s">
        <v>220</v>
      </c>
      <c r="AA11" s="22" t="s">
        <v>289</v>
      </c>
      <c r="AB11" s="130">
        <v>1.3959999999999999</v>
      </c>
      <c r="AC11" s="22" t="s">
        <v>220</v>
      </c>
      <c r="AD11" s="140" t="s">
        <v>295</v>
      </c>
      <c r="AE11" s="103">
        <v>1</v>
      </c>
    </row>
    <row r="12" spans="1:31" s="18" customFormat="1" ht="24.95" customHeight="1">
      <c r="A12" s="22">
        <f t="shared" si="0"/>
        <v>3</v>
      </c>
      <c r="B12" s="26"/>
      <c r="C12" s="123"/>
      <c r="D12" s="128">
        <v>2</v>
      </c>
      <c r="E12" s="123"/>
      <c r="F12" s="210"/>
      <c r="G12" s="210"/>
      <c r="H12" s="210"/>
      <c r="I12" s="210"/>
      <c r="J12" s="210"/>
      <c r="K12" s="22"/>
      <c r="L12" s="212"/>
      <c r="M12" s="128" t="s">
        <v>298</v>
      </c>
      <c r="N12" s="5" t="s">
        <v>299</v>
      </c>
      <c r="O12" s="22" t="s">
        <v>258</v>
      </c>
      <c r="P12" s="26" t="s">
        <v>244</v>
      </c>
      <c r="Q12" s="22" t="s">
        <v>214</v>
      </c>
      <c r="R12" s="91"/>
      <c r="S12" s="94"/>
      <c r="T12" s="128" t="s">
        <v>298</v>
      </c>
      <c r="U12" s="94" t="s">
        <v>213</v>
      </c>
      <c r="V12" s="91" t="s">
        <v>216</v>
      </c>
      <c r="W12" s="91" t="s">
        <v>217</v>
      </c>
      <c r="X12" s="26" t="s">
        <v>258</v>
      </c>
      <c r="Y12" s="22" t="s">
        <v>300</v>
      </c>
      <c r="Z12" s="22" t="s">
        <v>301</v>
      </c>
      <c r="AA12" s="22"/>
      <c r="AB12" s="130">
        <v>8.8999999999999999E-3</v>
      </c>
      <c r="AC12" s="22" t="s">
        <v>220</v>
      </c>
      <c r="AD12" s="140"/>
      <c r="AE12" s="103">
        <v>1</v>
      </c>
    </row>
    <row r="13" spans="1:31" s="18" customFormat="1" ht="24.95" customHeight="1">
      <c r="A13" s="22">
        <f t="shared" si="0"/>
        <v>4</v>
      </c>
      <c r="B13" s="26"/>
      <c r="C13" s="123"/>
      <c r="D13" s="128">
        <v>2</v>
      </c>
      <c r="E13" s="123"/>
      <c r="F13" s="210"/>
      <c r="G13" s="210"/>
      <c r="H13" s="210"/>
      <c r="I13" s="210"/>
      <c r="J13" s="210"/>
      <c r="K13" s="22"/>
      <c r="L13" s="212"/>
      <c r="M13" s="128" t="s">
        <v>302</v>
      </c>
      <c r="N13" s="5" t="s">
        <v>303</v>
      </c>
      <c r="O13" s="22" t="s">
        <v>258</v>
      </c>
      <c r="P13" s="26" t="s">
        <v>244</v>
      </c>
      <c r="Q13" s="22" t="s">
        <v>214</v>
      </c>
      <c r="R13" s="91"/>
      <c r="S13" s="94"/>
      <c r="T13" s="128" t="s">
        <v>302</v>
      </c>
      <c r="U13" s="94" t="s">
        <v>213</v>
      </c>
      <c r="V13" s="91" t="s">
        <v>216</v>
      </c>
      <c r="W13" s="91" t="s">
        <v>217</v>
      </c>
      <c r="X13" s="26" t="s">
        <v>258</v>
      </c>
      <c r="Y13" s="22" t="s">
        <v>300</v>
      </c>
      <c r="Z13" s="22" t="s">
        <v>301</v>
      </c>
      <c r="AA13" s="22"/>
      <c r="AB13" s="130">
        <v>2.8000000000000001E-2</v>
      </c>
      <c r="AC13" s="22" t="s">
        <v>220</v>
      </c>
      <c r="AD13" s="140"/>
      <c r="AE13" s="103">
        <v>1</v>
      </c>
    </row>
    <row r="14" spans="1:31" s="18" customFormat="1" ht="24.95" customHeight="1">
      <c r="A14" s="22">
        <f t="shared" si="0"/>
        <v>5</v>
      </c>
      <c r="B14" s="26"/>
      <c r="C14" s="123"/>
      <c r="D14" s="128">
        <v>2</v>
      </c>
      <c r="E14" s="123"/>
      <c r="F14" s="210"/>
      <c r="G14" s="210"/>
      <c r="H14" s="210"/>
      <c r="I14" s="210"/>
      <c r="J14" s="210"/>
      <c r="K14" s="22"/>
      <c r="L14" s="212" t="s">
        <v>304</v>
      </c>
      <c r="M14" s="73" t="s">
        <v>305</v>
      </c>
      <c r="N14" s="73" t="s">
        <v>306</v>
      </c>
      <c r="O14" s="213" t="s">
        <v>307</v>
      </c>
      <c r="P14" s="214" t="s">
        <v>250</v>
      </c>
      <c r="Q14" s="22" t="s">
        <v>214</v>
      </c>
      <c r="R14" s="215"/>
      <c r="S14" s="216" t="s">
        <v>215</v>
      </c>
      <c r="T14" s="73" t="s">
        <v>305</v>
      </c>
      <c r="U14" s="94" t="s">
        <v>213</v>
      </c>
      <c r="V14" s="22" t="s">
        <v>217</v>
      </c>
      <c r="W14" s="215" t="s">
        <v>216</v>
      </c>
      <c r="X14" s="213" t="s">
        <v>308</v>
      </c>
      <c r="Y14" s="73" t="s">
        <v>309</v>
      </c>
      <c r="Z14" s="22" t="s">
        <v>310</v>
      </c>
      <c r="AA14" s="73" t="s">
        <v>311</v>
      </c>
      <c r="AB14" s="130">
        <v>3.3000000000000002E-2</v>
      </c>
      <c r="AC14" s="22" t="s">
        <v>220</v>
      </c>
      <c r="AD14" s="140"/>
      <c r="AE14" s="103">
        <v>1</v>
      </c>
    </row>
    <row r="15" spans="1:31" ht="10.5" customHeight="1"/>
    <row r="16" spans="1:31" ht="24.95" customHeight="1">
      <c r="A16" s="22">
        <f t="shared" si="0"/>
        <v>7</v>
      </c>
      <c r="B16" s="26"/>
      <c r="C16" s="123">
        <v>1</v>
      </c>
      <c r="D16" s="128"/>
      <c r="E16" s="123"/>
      <c r="F16" s="210"/>
      <c r="G16" s="210"/>
      <c r="H16" s="210"/>
      <c r="I16" s="210"/>
      <c r="J16" s="210"/>
      <c r="K16" s="22"/>
      <c r="L16" s="211"/>
      <c r="M16" s="128" t="s">
        <v>455</v>
      </c>
      <c r="N16" s="5" t="s">
        <v>456</v>
      </c>
      <c r="O16" s="26" t="s">
        <v>294</v>
      </c>
      <c r="P16" s="140" t="s">
        <v>250</v>
      </c>
      <c r="Q16" s="22" t="s">
        <v>214</v>
      </c>
      <c r="R16" s="91"/>
      <c r="S16" s="94" t="s">
        <v>213</v>
      </c>
      <c r="T16" s="128" t="s">
        <v>455</v>
      </c>
      <c r="U16" s="94" t="s">
        <v>213</v>
      </c>
      <c r="V16" s="91" t="s">
        <v>216</v>
      </c>
      <c r="W16" s="91" t="s">
        <v>217</v>
      </c>
      <c r="X16" s="26" t="s">
        <v>294</v>
      </c>
      <c r="Y16" s="139" t="s">
        <v>288</v>
      </c>
      <c r="Z16" s="22" t="s">
        <v>220</v>
      </c>
      <c r="AA16" s="22" t="s">
        <v>289</v>
      </c>
      <c r="AB16" s="130">
        <v>1.3467</v>
      </c>
      <c r="AC16" s="22" t="s">
        <v>220</v>
      </c>
      <c r="AD16" s="140" t="s">
        <v>295</v>
      </c>
      <c r="AE16" s="103">
        <v>1</v>
      </c>
    </row>
    <row r="17" spans="1:31" ht="24.95" customHeight="1">
      <c r="A17" s="22">
        <f t="shared" si="0"/>
        <v>8</v>
      </c>
      <c r="B17" s="26"/>
      <c r="C17" s="123"/>
      <c r="D17" s="128">
        <v>2</v>
      </c>
      <c r="E17" s="123"/>
      <c r="F17" s="210"/>
      <c r="G17" s="210"/>
      <c r="H17" s="210"/>
      <c r="I17" s="210"/>
      <c r="J17" s="210"/>
      <c r="K17" s="22"/>
      <c r="L17" s="212"/>
      <c r="M17" s="128" t="s">
        <v>457</v>
      </c>
      <c r="N17" s="5" t="s">
        <v>458</v>
      </c>
      <c r="O17" s="26" t="s">
        <v>294</v>
      </c>
      <c r="P17" s="140" t="s">
        <v>250</v>
      </c>
      <c r="Q17" s="22" t="s">
        <v>214</v>
      </c>
      <c r="R17" s="91"/>
      <c r="S17" s="94" t="s">
        <v>213</v>
      </c>
      <c r="T17" s="128" t="s">
        <v>220</v>
      </c>
      <c r="U17" s="94" t="s">
        <v>213</v>
      </c>
      <c r="V17" s="91" t="s">
        <v>216</v>
      </c>
      <c r="W17" s="91" t="s">
        <v>217</v>
      </c>
      <c r="X17" s="26" t="s">
        <v>294</v>
      </c>
      <c r="Y17" s="5" t="s">
        <v>254</v>
      </c>
      <c r="Z17" s="22" t="s">
        <v>220</v>
      </c>
      <c r="AA17" s="22" t="s">
        <v>289</v>
      </c>
      <c r="AB17" s="130">
        <v>1.2767999999999999</v>
      </c>
      <c r="AC17" s="22" t="s">
        <v>220</v>
      </c>
      <c r="AD17" s="140" t="s">
        <v>295</v>
      </c>
      <c r="AE17" s="103">
        <v>1</v>
      </c>
    </row>
    <row r="18" spans="1:31" ht="24.95" customHeight="1">
      <c r="A18" s="22">
        <f t="shared" si="0"/>
        <v>9</v>
      </c>
      <c r="B18" s="26"/>
      <c r="C18" s="123"/>
      <c r="D18" s="128">
        <v>2</v>
      </c>
      <c r="E18" s="123"/>
      <c r="F18" s="210"/>
      <c r="G18" s="210"/>
      <c r="H18" s="210"/>
      <c r="I18" s="210"/>
      <c r="J18" s="210"/>
      <c r="K18" s="22"/>
      <c r="L18" s="212"/>
      <c r="M18" s="128" t="s">
        <v>298</v>
      </c>
      <c r="N18" s="5" t="s">
        <v>299</v>
      </c>
      <c r="O18" s="22" t="s">
        <v>258</v>
      </c>
      <c r="P18" s="26" t="s">
        <v>244</v>
      </c>
      <c r="Q18" s="22" t="s">
        <v>214</v>
      </c>
      <c r="R18" s="91"/>
      <c r="S18" s="94"/>
      <c r="T18" s="128" t="s">
        <v>298</v>
      </c>
      <c r="U18" s="94" t="s">
        <v>213</v>
      </c>
      <c r="V18" s="91" t="s">
        <v>216</v>
      </c>
      <c r="W18" s="91" t="s">
        <v>217</v>
      </c>
      <c r="X18" s="26" t="s">
        <v>258</v>
      </c>
      <c r="Y18" s="22" t="s">
        <v>300</v>
      </c>
      <c r="Z18" s="22" t="s">
        <v>301</v>
      </c>
      <c r="AA18" s="22"/>
      <c r="AB18" s="130">
        <v>8.8999999999999999E-3</v>
      </c>
      <c r="AC18" s="22" t="s">
        <v>220</v>
      </c>
      <c r="AD18" s="140"/>
      <c r="AE18" s="103">
        <v>1</v>
      </c>
    </row>
    <row r="19" spans="1:31" ht="24.95" customHeight="1">
      <c r="A19" s="22">
        <f t="shared" si="0"/>
        <v>10</v>
      </c>
      <c r="B19" s="26"/>
      <c r="C19" s="123"/>
      <c r="D19" s="128">
        <v>2</v>
      </c>
      <c r="E19" s="123"/>
      <c r="F19" s="210"/>
      <c r="G19" s="210"/>
      <c r="H19" s="210"/>
      <c r="I19" s="210"/>
      <c r="J19" s="210"/>
      <c r="K19" s="22"/>
      <c r="L19" s="212"/>
      <c r="M19" s="128" t="s">
        <v>302</v>
      </c>
      <c r="N19" s="5" t="s">
        <v>303</v>
      </c>
      <c r="O19" s="22" t="s">
        <v>258</v>
      </c>
      <c r="P19" s="26" t="s">
        <v>244</v>
      </c>
      <c r="Q19" s="22" t="s">
        <v>214</v>
      </c>
      <c r="R19" s="91"/>
      <c r="S19" s="94"/>
      <c r="T19" s="128" t="s">
        <v>302</v>
      </c>
      <c r="U19" s="94" t="s">
        <v>213</v>
      </c>
      <c r="V19" s="91" t="s">
        <v>216</v>
      </c>
      <c r="W19" s="91" t="s">
        <v>217</v>
      </c>
      <c r="X19" s="26" t="s">
        <v>258</v>
      </c>
      <c r="Y19" s="22" t="s">
        <v>300</v>
      </c>
      <c r="Z19" s="22" t="s">
        <v>301</v>
      </c>
      <c r="AA19" s="22"/>
      <c r="AB19" s="130">
        <v>2.8000000000000001E-2</v>
      </c>
      <c r="AC19" s="22" t="s">
        <v>220</v>
      </c>
      <c r="AD19" s="140"/>
      <c r="AE19" s="103">
        <v>1</v>
      </c>
    </row>
    <row r="20" spans="1:31" ht="24.95" customHeight="1">
      <c r="A20" s="22">
        <f t="shared" si="0"/>
        <v>11</v>
      </c>
      <c r="B20" s="26"/>
      <c r="C20" s="123"/>
      <c r="D20" s="128">
        <v>2</v>
      </c>
      <c r="E20" s="123"/>
      <c r="F20" s="210"/>
      <c r="G20" s="210"/>
      <c r="H20" s="210"/>
      <c r="I20" s="210"/>
      <c r="J20" s="210"/>
      <c r="K20" s="22"/>
      <c r="L20" s="212" t="s">
        <v>304</v>
      </c>
      <c r="M20" s="73" t="s">
        <v>305</v>
      </c>
      <c r="N20" s="73" t="s">
        <v>306</v>
      </c>
      <c r="O20" s="213" t="s">
        <v>307</v>
      </c>
      <c r="P20" s="214" t="s">
        <v>250</v>
      </c>
      <c r="Q20" s="22" t="s">
        <v>214</v>
      </c>
      <c r="R20" s="215"/>
      <c r="S20" s="216" t="s">
        <v>215</v>
      </c>
      <c r="T20" s="73" t="s">
        <v>305</v>
      </c>
      <c r="U20" s="94" t="s">
        <v>213</v>
      </c>
      <c r="V20" s="22" t="s">
        <v>217</v>
      </c>
      <c r="W20" s="215" t="s">
        <v>216</v>
      </c>
      <c r="X20" s="213" t="s">
        <v>308</v>
      </c>
      <c r="Y20" s="73" t="s">
        <v>309</v>
      </c>
      <c r="Z20" s="22" t="s">
        <v>310</v>
      </c>
      <c r="AA20" s="73" t="s">
        <v>311</v>
      </c>
      <c r="AB20" s="130">
        <v>3.3000000000000002E-2</v>
      </c>
      <c r="AC20" s="22" t="s">
        <v>220</v>
      </c>
      <c r="AD20" s="140"/>
      <c r="AE20" s="103">
        <v>1</v>
      </c>
    </row>
    <row r="21" spans="1:31" ht="6" customHeight="1"/>
    <row r="22" spans="1:31" ht="24.95" customHeight="1">
      <c r="A22" s="22">
        <f t="shared" si="0"/>
        <v>13</v>
      </c>
      <c r="B22" s="26"/>
      <c r="C22" s="123">
        <v>1</v>
      </c>
      <c r="D22" s="128"/>
      <c r="E22" s="123"/>
      <c r="F22" s="210"/>
      <c r="G22" s="210"/>
      <c r="H22" s="210"/>
      <c r="I22" s="210"/>
      <c r="J22" s="210"/>
      <c r="K22" s="22"/>
      <c r="L22" s="211"/>
      <c r="M22" s="128" t="s">
        <v>506</v>
      </c>
      <c r="N22" s="5" t="s">
        <v>507</v>
      </c>
      <c r="O22" s="26" t="s">
        <v>294</v>
      </c>
      <c r="P22" s="140" t="s">
        <v>250</v>
      </c>
      <c r="Q22" s="22" t="s">
        <v>214</v>
      </c>
      <c r="R22" s="91"/>
      <c r="S22" s="94" t="s">
        <v>213</v>
      </c>
      <c r="T22" s="128" t="s">
        <v>506</v>
      </c>
      <c r="U22" s="94" t="s">
        <v>213</v>
      </c>
      <c r="V22" s="91" t="s">
        <v>216</v>
      </c>
      <c r="W22" s="91" t="s">
        <v>217</v>
      </c>
      <c r="X22" s="26" t="s">
        <v>294</v>
      </c>
      <c r="Y22" s="139" t="s">
        <v>288</v>
      </c>
      <c r="Z22" s="22" t="s">
        <v>220</v>
      </c>
      <c r="AA22" s="22" t="s">
        <v>289</v>
      </c>
      <c r="AB22" s="130">
        <v>1.4659</v>
      </c>
      <c r="AC22" s="22" t="s">
        <v>220</v>
      </c>
      <c r="AD22" s="140" t="s">
        <v>295</v>
      </c>
      <c r="AE22" s="103">
        <v>1</v>
      </c>
    </row>
    <row r="23" spans="1:31" ht="24.95" customHeight="1">
      <c r="A23" s="22">
        <f t="shared" si="0"/>
        <v>14</v>
      </c>
      <c r="B23" s="26"/>
      <c r="C23" s="123"/>
      <c r="D23" s="128">
        <v>2</v>
      </c>
      <c r="E23" s="123"/>
      <c r="F23" s="210"/>
      <c r="G23" s="210"/>
      <c r="H23" s="210"/>
      <c r="I23" s="210"/>
      <c r="J23" s="210"/>
      <c r="K23" s="22"/>
      <c r="L23" s="212"/>
      <c r="M23" s="128" t="s">
        <v>508</v>
      </c>
      <c r="N23" s="5" t="s">
        <v>509</v>
      </c>
      <c r="O23" s="26" t="s">
        <v>294</v>
      </c>
      <c r="P23" s="140" t="s">
        <v>250</v>
      </c>
      <c r="Q23" s="22" t="s">
        <v>214</v>
      </c>
      <c r="R23" s="91"/>
      <c r="S23" s="94" t="s">
        <v>213</v>
      </c>
      <c r="T23" s="128" t="s">
        <v>220</v>
      </c>
      <c r="U23" s="94" t="s">
        <v>213</v>
      </c>
      <c r="V23" s="91" t="s">
        <v>216</v>
      </c>
      <c r="W23" s="91" t="s">
        <v>217</v>
      </c>
      <c r="X23" s="26" t="s">
        <v>294</v>
      </c>
      <c r="Y23" s="5" t="s">
        <v>254</v>
      </c>
      <c r="Z23" s="22" t="s">
        <v>220</v>
      </c>
      <c r="AA23" s="22" t="s">
        <v>289</v>
      </c>
      <c r="AB23" s="130">
        <v>1.3959999999999999</v>
      </c>
      <c r="AC23" s="22" t="s">
        <v>220</v>
      </c>
      <c r="AD23" s="140" t="s">
        <v>295</v>
      </c>
      <c r="AE23" s="103">
        <v>1</v>
      </c>
    </row>
    <row r="24" spans="1:31" ht="24.95" customHeight="1">
      <c r="A24" s="22">
        <f t="shared" si="0"/>
        <v>15</v>
      </c>
      <c r="B24" s="26"/>
      <c r="C24" s="123"/>
      <c r="D24" s="128">
        <v>2</v>
      </c>
      <c r="E24" s="123"/>
      <c r="F24" s="210"/>
      <c r="G24" s="210"/>
      <c r="H24" s="210"/>
      <c r="I24" s="210"/>
      <c r="J24" s="210"/>
      <c r="K24" s="22"/>
      <c r="L24" s="212"/>
      <c r="M24" s="128" t="s">
        <v>298</v>
      </c>
      <c r="N24" s="5" t="s">
        <v>299</v>
      </c>
      <c r="O24" s="22" t="s">
        <v>258</v>
      </c>
      <c r="P24" s="26" t="s">
        <v>244</v>
      </c>
      <c r="Q24" s="22" t="s">
        <v>214</v>
      </c>
      <c r="R24" s="91"/>
      <c r="S24" s="94"/>
      <c r="T24" s="128" t="s">
        <v>298</v>
      </c>
      <c r="U24" s="94" t="s">
        <v>213</v>
      </c>
      <c r="V24" s="91" t="s">
        <v>216</v>
      </c>
      <c r="W24" s="91" t="s">
        <v>217</v>
      </c>
      <c r="X24" s="26" t="s">
        <v>258</v>
      </c>
      <c r="Y24" s="22" t="s">
        <v>300</v>
      </c>
      <c r="Z24" s="22" t="s">
        <v>301</v>
      </c>
      <c r="AA24" s="22"/>
      <c r="AB24" s="130">
        <v>8.8999999999999999E-3</v>
      </c>
      <c r="AC24" s="22" t="s">
        <v>220</v>
      </c>
      <c r="AD24" s="140"/>
      <c r="AE24" s="103">
        <v>1</v>
      </c>
    </row>
    <row r="25" spans="1:31" ht="24.95" customHeight="1">
      <c r="A25" s="22">
        <f t="shared" si="0"/>
        <v>16</v>
      </c>
      <c r="B25" s="26"/>
      <c r="C25" s="123"/>
      <c r="D25" s="128">
        <v>2</v>
      </c>
      <c r="E25" s="123"/>
      <c r="F25" s="210"/>
      <c r="G25" s="210"/>
      <c r="H25" s="210"/>
      <c r="I25" s="210"/>
      <c r="J25" s="210"/>
      <c r="K25" s="22"/>
      <c r="L25" s="212"/>
      <c r="M25" s="128" t="s">
        <v>302</v>
      </c>
      <c r="N25" s="5" t="s">
        <v>303</v>
      </c>
      <c r="O25" s="22" t="s">
        <v>258</v>
      </c>
      <c r="P25" s="26" t="s">
        <v>244</v>
      </c>
      <c r="Q25" s="22" t="s">
        <v>214</v>
      </c>
      <c r="R25" s="91"/>
      <c r="S25" s="94"/>
      <c r="T25" s="128" t="s">
        <v>302</v>
      </c>
      <c r="U25" s="94" t="s">
        <v>213</v>
      </c>
      <c r="V25" s="91" t="s">
        <v>216</v>
      </c>
      <c r="W25" s="91" t="s">
        <v>217</v>
      </c>
      <c r="X25" s="26" t="s">
        <v>258</v>
      </c>
      <c r="Y25" s="22" t="s">
        <v>300</v>
      </c>
      <c r="Z25" s="22" t="s">
        <v>301</v>
      </c>
      <c r="AA25" s="22"/>
      <c r="AB25" s="130">
        <v>2.8000000000000001E-2</v>
      </c>
      <c r="AC25" s="22" t="s">
        <v>220</v>
      </c>
      <c r="AD25" s="140"/>
      <c r="AE25" s="103">
        <v>1</v>
      </c>
    </row>
    <row r="26" spans="1:31" ht="24.95" customHeight="1">
      <c r="A26" s="22">
        <f t="shared" si="0"/>
        <v>17</v>
      </c>
      <c r="B26" s="26"/>
      <c r="C26" s="123"/>
      <c r="D26" s="128">
        <v>2</v>
      </c>
      <c r="E26" s="123"/>
      <c r="F26" s="210"/>
      <c r="G26" s="210"/>
      <c r="H26" s="210"/>
      <c r="I26" s="210"/>
      <c r="J26" s="210"/>
      <c r="K26" s="22"/>
      <c r="L26" s="212" t="s">
        <v>304</v>
      </c>
      <c r="M26" s="73" t="s">
        <v>510</v>
      </c>
      <c r="N26" s="73" t="s">
        <v>306</v>
      </c>
      <c r="O26" s="213" t="s">
        <v>307</v>
      </c>
      <c r="P26" s="214" t="s">
        <v>250</v>
      </c>
      <c r="Q26" s="22" t="s">
        <v>214</v>
      </c>
      <c r="R26" s="215"/>
      <c r="S26" s="216" t="s">
        <v>215</v>
      </c>
      <c r="T26" s="73" t="s">
        <v>511</v>
      </c>
      <c r="U26" s="94" t="s">
        <v>213</v>
      </c>
      <c r="V26" s="22" t="s">
        <v>217</v>
      </c>
      <c r="W26" s="215" t="s">
        <v>216</v>
      </c>
      <c r="X26" s="213" t="s">
        <v>308</v>
      </c>
      <c r="Y26" s="73" t="s">
        <v>309</v>
      </c>
      <c r="Z26" s="22" t="s">
        <v>310</v>
      </c>
      <c r="AA26" s="73" t="s">
        <v>311</v>
      </c>
      <c r="AB26" s="130">
        <v>3.3000000000000002E-2</v>
      </c>
      <c r="AC26" s="22" t="s">
        <v>220</v>
      </c>
      <c r="AD26" s="140"/>
      <c r="AE26" s="103">
        <v>1</v>
      </c>
    </row>
    <row r="27" spans="1:31" ht="7.5" customHeight="1"/>
    <row r="28" spans="1:31" ht="24.95" customHeight="1">
      <c r="A28" s="22">
        <f>ROW()-9</f>
        <v>19</v>
      </c>
      <c r="B28" s="26"/>
      <c r="C28" s="123">
        <v>1</v>
      </c>
      <c r="D28" s="128"/>
      <c r="E28" s="123"/>
      <c r="F28" s="210"/>
      <c r="G28" s="210"/>
      <c r="H28" s="210"/>
      <c r="I28" s="210"/>
      <c r="J28" s="210"/>
      <c r="K28" s="22"/>
      <c r="L28" s="211"/>
      <c r="M28" s="128" t="s">
        <v>512</v>
      </c>
      <c r="N28" s="5" t="s">
        <v>507</v>
      </c>
      <c r="O28" s="26" t="s">
        <v>294</v>
      </c>
      <c r="P28" s="140" t="s">
        <v>250</v>
      </c>
      <c r="Q28" s="22" t="s">
        <v>214</v>
      </c>
      <c r="R28" s="91"/>
      <c r="S28" s="94" t="s">
        <v>213</v>
      </c>
      <c r="T28" s="128" t="s">
        <v>512</v>
      </c>
      <c r="U28" s="94" t="s">
        <v>213</v>
      </c>
      <c r="V28" s="91" t="s">
        <v>216</v>
      </c>
      <c r="W28" s="91" t="s">
        <v>217</v>
      </c>
      <c r="X28" s="26" t="s">
        <v>294</v>
      </c>
      <c r="Y28" s="139" t="s">
        <v>288</v>
      </c>
      <c r="Z28" s="22" t="s">
        <v>220</v>
      </c>
      <c r="AA28" s="22" t="s">
        <v>289</v>
      </c>
      <c r="AB28" s="130">
        <v>1.4300999999999999</v>
      </c>
      <c r="AC28" s="22" t="s">
        <v>220</v>
      </c>
      <c r="AD28" s="140"/>
      <c r="AE28" s="103">
        <v>1</v>
      </c>
    </row>
    <row r="29" spans="1:31" ht="24.95" customHeight="1">
      <c r="A29" s="22">
        <f t="shared" si="0"/>
        <v>20</v>
      </c>
      <c r="B29" s="26"/>
      <c r="C29" s="123"/>
      <c r="D29" s="128">
        <v>2</v>
      </c>
      <c r="E29" s="123"/>
      <c r="F29" s="210"/>
      <c r="G29" s="210"/>
      <c r="H29" s="210"/>
      <c r="I29" s="210"/>
      <c r="J29" s="210"/>
      <c r="K29" s="22"/>
      <c r="L29" s="212"/>
      <c r="M29" s="128" t="s">
        <v>513</v>
      </c>
      <c r="N29" s="5" t="s">
        <v>509</v>
      </c>
      <c r="O29" s="26" t="s">
        <v>294</v>
      </c>
      <c r="P29" s="140" t="s">
        <v>250</v>
      </c>
      <c r="Q29" s="22" t="s">
        <v>214</v>
      </c>
      <c r="R29" s="91"/>
      <c r="S29" s="94" t="s">
        <v>213</v>
      </c>
      <c r="T29" s="128" t="s">
        <v>220</v>
      </c>
      <c r="U29" s="94" t="s">
        <v>213</v>
      </c>
      <c r="V29" s="91" t="s">
        <v>216</v>
      </c>
      <c r="W29" s="91" t="s">
        <v>217</v>
      </c>
      <c r="X29" s="26" t="s">
        <v>294</v>
      </c>
      <c r="Y29" s="5" t="s">
        <v>254</v>
      </c>
      <c r="Z29" s="22" t="s">
        <v>220</v>
      </c>
      <c r="AA29" s="22" t="s">
        <v>289</v>
      </c>
      <c r="AB29" s="130">
        <v>1.3932</v>
      </c>
      <c r="AC29" s="22" t="s">
        <v>220</v>
      </c>
      <c r="AD29" s="140"/>
      <c r="AE29" s="103">
        <v>1</v>
      </c>
    </row>
    <row r="30" spans="1:31" ht="24.95" customHeight="1">
      <c r="A30" s="22">
        <f t="shared" si="0"/>
        <v>21</v>
      </c>
      <c r="B30" s="26"/>
      <c r="C30" s="123"/>
      <c r="D30" s="128">
        <v>2</v>
      </c>
      <c r="E30" s="123"/>
      <c r="F30" s="210"/>
      <c r="G30" s="210"/>
      <c r="H30" s="210"/>
      <c r="I30" s="210"/>
      <c r="J30" s="210"/>
      <c r="K30" s="22"/>
      <c r="L30" s="212"/>
      <c r="M30" s="128" t="s">
        <v>298</v>
      </c>
      <c r="N30" s="5" t="s">
        <v>299</v>
      </c>
      <c r="O30" s="22" t="s">
        <v>258</v>
      </c>
      <c r="P30" s="26" t="s">
        <v>244</v>
      </c>
      <c r="Q30" s="22" t="s">
        <v>214</v>
      </c>
      <c r="R30" s="91"/>
      <c r="S30" s="94"/>
      <c r="T30" s="128" t="s">
        <v>298</v>
      </c>
      <c r="U30" s="94" t="s">
        <v>213</v>
      </c>
      <c r="V30" s="91" t="s">
        <v>216</v>
      </c>
      <c r="W30" s="91" t="s">
        <v>217</v>
      </c>
      <c r="X30" s="26" t="s">
        <v>258</v>
      </c>
      <c r="Y30" s="22" t="s">
        <v>300</v>
      </c>
      <c r="Z30" s="22" t="s">
        <v>301</v>
      </c>
      <c r="AA30" s="22"/>
      <c r="AB30" s="130">
        <v>8.8999999999999999E-3</v>
      </c>
      <c r="AC30" s="22" t="s">
        <v>220</v>
      </c>
      <c r="AD30" s="140"/>
      <c r="AE30" s="103">
        <v>1</v>
      </c>
    </row>
    <row r="31" spans="1:31" ht="24.95" customHeight="1">
      <c r="A31" s="22">
        <f t="shared" si="0"/>
        <v>22</v>
      </c>
      <c r="B31" s="26"/>
      <c r="C31" s="123"/>
      <c r="D31" s="128">
        <v>2</v>
      </c>
      <c r="E31" s="123"/>
      <c r="F31" s="210"/>
      <c r="G31" s="210"/>
      <c r="H31" s="210"/>
      <c r="I31" s="210"/>
      <c r="J31" s="210"/>
      <c r="K31" s="22"/>
      <c r="L31" s="212"/>
      <c r="M31" s="128" t="s">
        <v>302</v>
      </c>
      <c r="N31" s="5" t="s">
        <v>303</v>
      </c>
      <c r="O31" s="22" t="s">
        <v>258</v>
      </c>
      <c r="P31" s="26" t="s">
        <v>244</v>
      </c>
      <c r="Q31" s="22" t="s">
        <v>214</v>
      </c>
      <c r="R31" s="91"/>
      <c r="S31" s="94"/>
      <c r="T31" s="128" t="s">
        <v>302</v>
      </c>
      <c r="U31" s="94" t="s">
        <v>213</v>
      </c>
      <c r="V31" s="91" t="s">
        <v>216</v>
      </c>
      <c r="W31" s="91" t="s">
        <v>217</v>
      </c>
      <c r="X31" s="26" t="s">
        <v>258</v>
      </c>
      <c r="Y31" s="22" t="s">
        <v>300</v>
      </c>
      <c r="Z31" s="22" t="s">
        <v>301</v>
      </c>
      <c r="AA31" s="22"/>
      <c r="AB31" s="130">
        <v>2.8000000000000001E-2</v>
      </c>
      <c r="AC31" s="22" t="s">
        <v>220</v>
      </c>
      <c r="AD31" s="140"/>
      <c r="AE31" s="103">
        <v>1</v>
      </c>
    </row>
  </sheetData>
  <autoFilter ref="A9:AE14" xr:uid="{00000000-0009-0000-0000-000003000000}"/>
  <mergeCells count="32">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L32:L65231 L15 L1 L21 L27">
    <cfRule type="duplicateValues" dxfId="727" priority="13803"/>
  </conditionalFormatting>
  <conditionalFormatting sqref="M14">
    <cfRule type="duplicateValues" dxfId="726" priority="268"/>
  </conditionalFormatting>
  <conditionalFormatting sqref="M16:M19">
    <cfRule type="duplicateValues" dxfId="725" priority="57"/>
  </conditionalFormatting>
  <conditionalFormatting sqref="M20">
    <cfRule type="duplicateValues" dxfId="724" priority="50"/>
  </conditionalFormatting>
  <conditionalFormatting sqref="M22:M25">
    <cfRule type="duplicateValues" dxfId="723" priority="39"/>
  </conditionalFormatting>
  <conditionalFormatting sqref="M26">
    <cfRule type="duplicateValues" dxfId="722" priority="32"/>
  </conditionalFormatting>
  <conditionalFormatting sqref="M28:M31">
    <cfRule type="duplicateValues" dxfId="721" priority="21"/>
  </conditionalFormatting>
  <conditionalFormatting sqref="M32:M65231 M15 M1:M13 M21 M27">
    <cfRule type="duplicateValues" dxfId="720" priority="13806"/>
  </conditionalFormatting>
  <conditionalFormatting sqref="O12">
    <cfRule type="duplicateValues" dxfId="719" priority="165"/>
    <cfRule type="duplicateValues" dxfId="718" priority="166"/>
    <cfRule type="duplicateValues" dxfId="717" priority="167"/>
    <cfRule type="duplicateValues" dxfId="716" priority="168"/>
  </conditionalFormatting>
  <conditionalFormatting sqref="O13">
    <cfRule type="duplicateValues" dxfId="715" priority="161"/>
    <cfRule type="duplicateValues" dxfId="714" priority="162"/>
    <cfRule type="duplicateValues" dxfId="713" priority="163"/>
    <cfRule type="duplicateValues" dxfId="712" priority="164"/>
  </conditionalFormatting>
  <conditionalFormatting sqref="O14">
    <cfRule type="duplicateValues" dxfId="711" priority="269"/>
    <cfRule type="duplicateValues" dxfId="710" priority="270"/>
    <cfRule type="duplicateValues" dxfId="709" priority="271"/>
    <cfRule type="duplicateValues" dxfId="708" priority="272"/>
  </conditionalFormatting>
  <conditionalFormatting sqref="O18">
    <cfRule type="duplicateValues" dxfId="707" priority="45"/>
    <cfRule type="duplicateValues" dxfId="706" priority="46"/>
    <cfRule type="duplicateValues" dxfId="705" priority="47"/>
    <cfRule type="duplicateValues" dxfId="704" priority="48"/>
  </conditionalFormatting>
  <conditionalFormatting sqref="O19">
    <cfRule type="duplicateValues" dxfId="703" priority="41"/>
    <cfRule type="duplicateValues" dxfId="702" priority="42"/>
    <cfRule type="duplicateValues" dxfId="701" priority="43"/>
    <cfRule type="duplicateValues" dxfId="700" priority="44"/>
  </conditionalFormatting>
  <conditionalFormatting sqref="O20">
    <cfRule type="duplicateValues" dxfId="699" priority="51"/>
    <cfRule type="duplicateValues" dxfId="698" priority="52"/>
    <cfRule type="duplicateValues" dxfId="697" priority="53"/>
    <cfRule type="duplicateValues" dxfId="696" priority="54"/>
  </conditionalFormatting>
  <conditionalFormatting sqref="O24">
    <cfRule type="duplicateValues" dxfId="695" priority="27"/>
    <cfRule type="duplicateValues" dxfId="694" priority="28"/>
    <cfRule type="duplicateValues" dxfId="693" priority="29"/>
    <cfRule type="duplicateValues" dxfId="692" priority="30"/>
  </conditionalFormatting>
  <conditionalFormatting sqref="O25">
    <cfRule type="duplicateValues" dxfId="691" priority="23"/>
    <cfRule type="duplicateValues" dxfId="690" priority="24"/>
    <cfRule type="duplicateValues" dxfId="689" priority="25"/>
    <cfRule type="duplicateValues" dxfId="688" priority="26"/>
  </conditionalFormatting>
  <conditionalFormatting sqref="O26">
    <cfRule type="duplicateValues" dxfId="687" priority="33"/>
    <cfRule type="duplicateValues" dxfId="686" priority="34"/>
    <cfRule type="duplicateValues" dxfId="685" priority="35"/>
    <cfRule type="duplicateValues" dxfId="684" priority="36"/>
  </conditionalFormatting>
  <conditionalFormatting sqref="O30">
    <cfRule type="duplicateValues" dxfId="683" priority="9"/>
    <cfRule type="duplicateValues" dxfId="682" priority="10"/>
    <cfRule type="duplicateValues" dxfId="681" priority="11"/>
    <cfRule type="duplicateValues" dxfId="680" priority="12"/>
  </conditionalFormatting>
  <conditionalFormatting sqref="O31">
    <cfRule type="duplicateValues" dxfId="679" priority="5"/>
    <cfRule type="duplicateValues" dxfId="678" priority="6"/>
    <cfRule type="duplicateValues" dxfId="677" priority="7"/>
    <cfRule type="duplicateValues" dxfId="676" priority="8"/>
  </conditionalFormatting>
  <conditionalFormatting sqref="T10">
    <cfRule type="duplicateValues" dxfId="675" priority="4"/>
  </conditionalFormatting>
  <conditionalFormatting sqref="T11">
    <cfRule type="duplicateValues" dxfId="674" priority="13820"/>
  </conditionalFormatting>
  <conditionalFormatting sqref="T12:T13">
    <cfRule type="duplicateValues" dxfId="673" priority="307"/>
  </conditionalFormatting>
  <conditionalFormatting sqref="T14">
    <cfRule type="duplicateValues" dxfId="672" priority="267"/>
  </conditionalFormatting>
  <conditionalFormatting sqref="T16">
    <cfRule type="duplicateValues" dxfId="671" priority="3"/>
  </conditionalFormatting>
  <conditionalFormatting sqref="T17">
    <cfRule type="duplicateValues" dxfId="670" priority="58"/>
  </conditionalFormatting>
  <conditionalFormatting sqref="T18:T19">
    <cfRule type="duplicateValues" dxfId="669" priority="55"/>
  </conditionalFormatting>
  <conditionalFormatting sqref="T20">
    <cfRule type="duplicateValues" dxfId="668" priority="49"/>
  </conditionalFormatting>
  <conditionalFormatting sqref="T22">
    <cfRule type="duplicateValues" dxfId="667" priority="2"/>
  </conditionalFormatting>
  <conditionalFormatting sqref="T23">
    <cfRule type="duplicateValues" dxfId="666" priority="40"/>
  </conditionalFormatting>
  <conditionalFormatting sqref="T24:T25">
    <cfRule type="duplicateValues" dxfId="665" priority="37"/>
  </conditionalFormatting>
  <conditionalFormatting sqref="T26">
    <cfRule type="duplicateValues" dxfId="664" priority="31"/>
  </conditionalFormatting>
  <conditionalFormatting sqref="T28">
    <cfRule type="duplicateValues" dxfId="663" priority="1"/>
  </conditionalFormatting>
  <conditionalFormatting sqref="T29">
    <cfRule type="duplicateValues" dxfId="662" priority="22"/>
  </conditionalFormatting>
  <conditionalFormatting sqref="T30:T31">
    <cfRule type="duplicateValues" dxfId="661" priority="19"/>
  </conditionalFormatting>
  <conditionalFormatting sqref="AE2">
    <cfRule type="duplicateValues" dxfId="660" priority="13802"/>
  </conditionalFormatting>
  <dataValidations count="1">
    <dataValidation allowBlank="1" showErrorMessage="1" sqref="Y10 Y16 Y22 Y28" xr:uid="{00000000-0002-0000-03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7135-CB59-4E1F-BB12-A9754B4D57E7}">
  <dimension ref="A1:AI164"/>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5.25" style="19" customWidth="1"/>
    <col min="33" max="33" width="13.75" style="19" customWidth="1"/>
    <col min="34" max="34" width="28.625" style="19" customWidth="1"/>
    <col min="35" max="35" width="9" style="19"/>
    <col min="36" max="36" width="28.5" style="19" customWidth="1"/>
    <col min="37" max="37" width="9" style="19"/>
    <col min="38" max="38" width="11.125" style="19" customWidth="1"/>
    <col min="39" max="16384" width="9" style="19"/>
  </cols>
  <sheetData>
    <row r="1" spans="1:32">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c r="AE1" s="489"/>
      <c r="AF1" s="25"/>
    </row>
    <row r="2" spans="1:32" ht="28.5" customHeight="1">
      <c r="A2" s="490" t="s">
        <v>178</v>
      </c>
      <c r="B2" s="491"/>
      <c r="C2" s="491"/>
      <c r="D2" s="491"/>
      <c r="E2" s="492"/>
      <c r="F2" s="493" t="s">
        <v>179</v>
      </c>
      <c r="G2" s="494"/>
      <c r="H2" s="494"/>
      <c r="I2" s="494"/>
      <c r="J2" s="494"/>
      <c r="K2" s="495"/>
      <c r="L2" s="496" t="s">
        <v>180</v>
      </c>
      <c r="M2" s="496"/>
      <c r="N2" s="497"/>
      <c r="O2" s="507" t="s">
        <v>514</v>
      </c>
      <c r="P2" s="508"/>
      <c r="Q2" s="508"/>
      <c r="R2" s="508"/>
      <c r="S2" s="508"/>
      <c r="T2" s="508"/>
      <c r="U2" s="508"/>
      <c r="V2" s="508"/>
      <c r="W2" s="508"/>
      <c r="X2" s="508"/>
      <c r="Y2" s="508"/>
      <c r="Z2" s="508"/>
      <c r="AA2" s="508"/>
      <c r="AB2" s="508"/>
      <c r="AC2" s="508"/>
      <c r="AD2" s="40" t="s">
        <v>56</v>
      </c>
      <c r="AE2" s="153" t="s">
        <v>515</v>
      </c>
      <c r="AF2" s="175" t="s">
        <v>516</v>
      </c>
    </row>
    <row r="3" spans="1:32" ht="18.75">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131" t="s">
        <v>517</v>
      </c>
      <c r="AF3" s="129" t="s">
        <v>517</v>
      </c>
    </row>
    <row r="4" spans="1:32"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c r="AF4" s="176" t="s">
        <v>518</v>
      </c>
    </row>
    <row r="5" spans="1:32"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t="s">
        <v>519</v>
      </c>
      <c r="AF5" s="176" t="s">
        <v>519</v>
      </c>
    </row>
    <row r="6" spans="1:32"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c r="AF6" s="176"/>
    </row>
    <row r="7" spans="1:32"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c r="AF7" s="176"/>
    </row>
    <row r="8" spans="1:32"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499" t="s">
        <v>211</v>
      </c>
      <c r="AF8" s="519" t="s">
        <v>211</v>
      </c>
    </row>
    <row r="9" spans="1:32"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c r="AF9" s="520"/>
    </row>
    <row r="10" spans="1:32" s="18" customFormat="1" ht="24" customHeight="1">
      <c r="A10" s="152">
        <f t="shared" ref="A10:A73" si="0">ROW()-9</f>
        <v>1</v>
      </c>
      <c r="B10" s="153"/>
      <c r="C10" s="153">
        <v>1</v>
      </c>
      <c r="D10" s="131"/>
      <c r="E10" s="131"/>
      <c r="F10" s="131"/>
      <c r="G10" s="131"/>
      <c r="H10" s="131"/>
      <c r="I10" s="131"/>
      <c r="J10" s="131"/>
      <c r="K10" s="131"/>
      <c r="L10" s="154"/>
      <c r="M10" s="153" t="s">
        <v>515</v>
      </c>
      <c r="N10" s="131" t="s">
        <v>517</v>
      </c>
      <c r="O10" s="153" t="s">
        <v>222</v>
      </c>
      <c r="P10" s="153" t="s">
        <v>213</v>
      </c>
      <c r="Q10" s="152" t="s">
        <v>214</v>
      </c>
      <c r="R10" s="168"/>
      <c r="S10" s="94" t="s">
        <v>215</v>
      </c>
      <c r="T10" s="153" t="s">
        <v>515</v>
      </c>
      <c r="U10" s="94" t="s">
        <v>213</v>
      </c>
      <c r="V10" s="152" t="s">
        <v>216</v>
      </c>
      <c r="W10" s="169" t="s">
        <v>217</v>
      </c>
      <c r="X10" s="131" t="s">
        <v>218</v>
      </c>
      <c r="Y10" s="131" t="s">
        <v>220</v>
      </c>
      <c r="Z10" s="131" t="s">
        <v>220</v>
      </c>
      <c r="AA10" s="177" t="s">
        <v>220</v>
      </c>
      <c r="AB10" s="131">
        <v>18.558299999999999</v>
      </c>
      <c r="AC10" s="177" t="s">
        <v>220</v>
      </c>
      <c r="AD10" s="131"/>
      <c r="AE10" s="178">
        <v>1</v>
      </c>
      <c r="AF10" s="179"/>
    </row>
    <row r="11" spans="1:32" s="18" customFormat="1" ht="24" customHeight="1">
      <c r="A11" s="152">
        <f t="shared" si="0"/>
        <v>2</v>
      </c>
      <c r="B11" s="131"/>
      <c r="C11" s="131"/>
      <c r="D11" s="131">
        <v>2</v>
      </c>
      <c r="E11" s="131"/>
      <c r="F11" s="131"/>
      <c r="G11" s="131"/>
      <c r="H11" s="131"/>
      <c r="I11" s="131"/>
      <c r="J11" s="131"/>
      <c r="K11" s="131"/>
      <c r="L11" s="155"/>
      <c r="M11" s="153" t="s">
        <v>520</v>
      </c>
      <c r="N11" s="131" t="s">
        <v>521</v>
      </c>
      <c r="O11" s="153" t="s">
        <v>222</v>
      </c>
      <c r="P11" s="153" t="s">
        <v>213</v>
      </c>
      <c r="Q11" s="152" t="s">
        <v>214</v>
      </c>
      <c r="R11" s="168"/>
      <c r="S11" s="94" t="s">
        <v>215</v>
      </c>
      <c r="T11" s="153" t="s">
        <v>520</v>
      </c>
      <c r="U11" s="94" t="s">
        <v>213</v>
      </c>
      <c r="V11" s="152" t="s">
        <v>216</v>
      </c>
      <c r="W11" s="169" t="s">
        <v>217</v>
      </c>
      <c r="X11" s="131" t="s">
        <v>218</v>
      </c>
      <c r="Y11" s="152" t="s">
        <v>219</v>
      </c>
      <c r="Z11" s="152" t="s">
        <v>220</v>
      </c>
      <c r="AA11" s="169" t="s">
        <v>220</v>
      </c>
      <c r="AB11" s="131">
        <v>12.3469</v>
      </c>
      <c r="AC11" s="177" t="s">
        <v>220</v>
      </c>
      <c r="AD11" s="131"/>
      <c r="AE11" s="178">
        <v>1</v>
      </c>
      <c r="AF11" s="179"/>
    </row>
    <row r="12" spans="1:32" s="18" customFormat="1" ht="24" customHeight="1">
      <c r="A12" s="152">
        <f t="shared" si="0"/>
        <v>3</v>
      </c>
      <c r="B12" s="131"/>
      <c r="C12" s="131"/>
      <c r="D12" s="131"/>
      <c r="E12" s="131">
        <v>3</v>
      </c>
      <c r="F12" s="131"/>
      <c r="G12" s="131"/>
      <c r="H12" s="131"/>
      <c r="I12" s="131"/>
      <c r="J12" s="131"/>
      <c r="K12" s="131"/>
      <c r="L12" s="155"/>
      <c r="M12" s="153" t="s">
        <v>522</v>
      </c>
      <c r="N12" s="131" t="s">
        <v>523</v>
      </c>
      <c r="O12" s="153" t="s">
        <v>271</v>
      </c>
      <c r="P12" s="153" t="s">
        <v>250</v>
      </c>
      <c r="Q12" s="152" t="s">
        <v>214</v>
      </c>
      <c r="R12" s="168"/>
      <c r="S12" s="94" t="s">
        <v>215</v>
      </c>
      <c r="T12" s="153" t="s">
        <v>522</v>
      </c>
      <c r="U12" s="94" t="s">
        <v>213</v>
      </c>
      <c r="V12" s="152" t="s">
        <v>216</v>
      </c>
      <c r="W12" s="169" t="s">
        <v>217</v>
      </c>
      <c r="X12" s="131" t="s">
        <v>268</v>
      </c>
      <c r="Y12" s="152" t="s">
        <v>219</v>
      </c>
      <c r="Z12" s="152" t="s">
        <v>220</v>
      </c>
      <c r="AA12" s="169" t="s">
        <v>524</v>
      </c>
      <c r="AB12" s="131">
        <v>1.5548</v>
      </c>
      <c r="AC12" s="169" t="s">
        <v>225</v>
      </c>
      <c r="AD12" s="169"/>
      <c r="AE12" s="178">
        <v>1</v>
      </c>
      <c r="AF12" s="179"/>
    </row>
    <row r="13" spans="1:32" s="18" customFormat="1" ht="24" customHeight="1">
      <c r="A13" s="152">
        <f t="shared" si="0"/>
        <v>4</v>
      </c>
      <c r="B13" s="131"/>
      <c r="C13" s="131"/>
      <c r="D13" s="131"/>
      <c r="E13" s="131"/>
      <c r="F13" s="131">
        <v>4</v>
      </c>
      <c r="G13" s="131"/>
      <c r="H13" s="131"/>
      <c r="I13" s="131"/>
      <c r="J13" s="131"/>
      <c r="K13" s="131"/>
      <c r="L13" s="155"/>
      <c r="M13" s="131" t="s">
        <v>525</v>
      </c>
      <c r="N13" s="131" t="s">
        <v>526</v>
      </c>
      <c r="O13" s="153" t="s">
        <v>271</v>
      </c>
      <c r="P13" s="153" t="s">
        <v>250</v>
      </c>
      <c r="Q13" s="152" t="s">
        <v>214</v>
      </c>
      <c r="R13" s="168"/>
      <c r="S13" s="94" t="s">
        <v>215</v>
      </c>
      <c r="T13" s="131" t="s">
        <v>525</v>
      </c>
      <c r="U13" s="94" t="s">
        <v>213</v>
      </c>
      <c r="V13" s="152" t="s">
        <v>216</v>
      </c>
      <c r="W13" s="169" t="s">
        <v>217</v>
      </c>
      <c r="X13" s="131" t="s">
        <v>268</v>
      </c>
      <c r="Y13" s="152" t="s">
        <v>219</v>
      </c>
      <c r="Z13" s="152" t="s">
        <v>220</v>
      </c>
      <c r="AA13" s="169" t="s">
        <v>527</v>
      </c>
      <c r="AB13" s="131">
        <v>0.57089999999999996</v>
      </c>
      <c r="AC13" s="177" t="s">
        <v>220</v>
      </c>
      <c r="AD13" s="90"/>
      <c r="AE13" s="178">
        <v>1</v>
      </c>
      <c r="AF13" s="179"/>
    </row>
    <row r="14" spans="1:32" s="18" customFormat="1" ht="24" customHeight="1">
      <c r="A14" s="152">
        <f t="shared" si="0"/>
        <v>5</v>
      </c>
      <c r="B14" s="131"/>
      <c r="C14" s="131"/>
      <c r="D14" s="131"/>
      <c r="E14" s="131"/>
      <c r="F14" s="131"/>
      <c r="G14" s="131">
        <v>5</v>
      </c>
      <c r="H14" s="131"/>
      <c r="I14" s="131"/>
      <c r="J14" s="131"/>
      <c r="K14" s="131"/>
      <c r="L14" s="155"/>
      <c r="M14" s="153" t="s">
        <v>528</v>
      </c>
      <c r="N14" s="131" t="s">
        <v>529</v>
      </c>
      <c r="O14" s="152" t="s">
        <v>530</v>
      </c>
      <c r="P14" s="153" t="s">
        <v>250</v>
      </c>
      <c r="Q14" s="152" t="s">
        <v>214</v>
      </c>
      <c r="R14" s="168"/>
      <c r="S14" s="94" t="s">
        <v>215</v>
      </c>
      <c r="T14" s="153" t="s">
        <v>528</v>
      </c>
      <c r="U14" s="94" t="s">
        <v>213</v>
      </c>
      <c r="V14" s="152" t="s">
        <v>216</v>
      </c>
      <c r="W14" s="169" t="s">
        <v>217</v>
      </c>
      <c r="X14" s="131" t="s">
        <v>218</v>
      </c>
      <c r="Y14" s="169" t="s">
        <v>531</v>
      </c>
      <c r="Z14" s="159" t="s">
        <v>301</v>
      </c>
      <c r="AA14" s="169" t="s">
        <v>532</v>
      </c>
      <c r="AB14" s="131">
        <v>1.7899999999999999E-2</v>
      </c>
      <c r="AC14" s="177" t="s">
        <v>220</v>
      </c>
      <c r="AD14" s="90"/>
      <c r="AE14" s="178">
        <v>1</v>
      </c>
      <c r="AF14" s="179"/>
    </row>
    <row r="15" spans="1:32" s="18" customFormat="1" ht="24" customHeight="1">
      <c r="A15" s="152">
        <f t="shared" si="0"/>
        <v>6</v>
      </c>
      <c r="B15" s="131"/>
      <c r="C15" s="131"/>
      <c r="D15" s="131"/>
      <c r="E15" s="131"/>
      <c r="F15" s="131"/>
      <c r="G15" s="131">
        <v>5</v>
      </c>
      <c r="H15" s="131"/>
      <c r="I15" s="131"/>
      <c r="J15" s="131"/>
      <c r="K15" s="131"/>
      <c r="L15" s="155"/>
      <c r="M15" s="153" t="s">
        <v>533</v>
      </c>
      <c r="N15" s="131" t="s">
        <v>534</v>
      </c>
      <c r="O15" s="153" t="s">
        <v>307</v>
      </c>
      <c r="P15" s="131" t="s">
        <v>250</v>
      </c>
      <c r="Q15" s="152" t="s">
        <v>214</v>
      </c>
      <c r="R15" s="168"/>
      <c r="S15" s="94" t="s">
        <v>215</v>
      </c>
      <c r="T15" s="153" t="s">
        <v>533</v>
      </c>
      <c r="U15" s="94" t="s">
        <v>213</v>
      </c>
      <c r="V15" s="152" t="s">
        <v>217</v>
      </c>
      <c r="W15" s="169" t="s">
        <v>216</v>
      </c>
      <c r="X15" s="131" t="s">
        <v>308</v>
      </c>
      <c r="Y15" s="152" t="s">
        <v>535</v>
      </c>
      <c r="Z15" s="152" t="s">
        <v>536</v>
      </c>
      <c r="AA15" s="169" t="s">
        <v>537</v>
      </c>
      <c r="AB15" s="131">
        <v>0.55300000000000005</v>
      </c>
      <c r="AC15" s="177" t="s">
        <v>220</v>
      </c>
      <c r="AD15" s="90"/>
      <c r="AE15" s="178">
        <v>1</v>
      </c>
      <c r="AF15" s="179"/>
    </row>
    <row r="16" spans="1:32" s="18" customFormat="1" ht="24" customHeight="1">
      <c r="A16" s="152">
        <f t="shared" si="0"/>
        <v>7</v>
      </c>
      <c r="B16" s="131"/>
      <c r="C16" s="131"/>
      <c r="D16" s="131"/>
      <c r="E16" s="131"/>
      <c r="F16" s="131">
        <v>4</v>
      </c>
      <c r="G16" s="131"/>
      <c r="H16" s="131"/>
      <c r="I16" s="131"/>
      <c r="J16" s="131"/>
      <c r="K16" s="131"/>
      <c r="L16" s="155"/>
      <c r="M16" s="131" t="s">
        <v>538</v>
      </c>
      <c r="N16" s="131" t="s">
        <v>539</v>
      </c>
      <c r="O16" s="153" t="s">
        <v>271</v>
      </c>
      <c r="P16" s="153" t="s">
        <v>250</v>
      </c>
      <c r="Q16" s="152" t="s">
        <v>214</v>
      </c>
      <c r="R16" s="168"/>
      <c r="S16" s="94" t="s">
        <v>215</v>
      </c>
      <c r="T16" s="131" t="s">
        <v>525</v>
      </c>
      <c r="U16" s="94" t="s">
        <v>213</v>
      </c>
      <c r="V16" s="152" t="s">
        <v>216</v>
      </c>
      <c r="W16" s="169" t="s">
        <v>217</v>
      </c>
      <c r="X16" s="131" t="s">
        <v>268</v>
      </c>
      <c r="Y16" s="152" t="s">
        <v>219</v>
      </c>
      <c r="Z16" s="152" t="s">
        <v>220</v>
      </c>
      <c r="AA16" s="169" t="s">
        <v>527</v>
      </c>
      <c r="AB16" s="131">
        <v>0.57089999999999996</v>
      </c>
      <c r="AC16" s="177" t="s">
        <v>220</v>
      </c>
      <c r="AD16" s="90"/>
      <c r="AE16" s="178">
        <v>1</v>
      </c>
      <c r="AF16" s="179"/>
    </row>
    <row r="17" spans="1:33" s="18" customFormat="1" ht="24" customHeight="1">
      <c r="A17" s="152">
        <f t="shared" si="0"/>
        <v>8</v>
      </c>
      <c r="B17" s="131"/>
      <c r="C17" s="131"/>
      <c r="D17" s="131"/>
      <c r="E17" s="131"/>
      <c r="F17" s="131"/>
      <c r="G17" s="131">
        <v>5</v>
      </c>
      <c r="H17" s="131"/>
      <c r="I17" s="131"/>
      <c r="J17" s="131"/>
      <c r="K17" s="131"/>
      <c r="L17" s="155"/>
      <c r="M17" s="153" t="s">
        <v>528</v>
      </c>
      <c r="N17" s="131" t="s">
        <v>529</v>
      </c>
      <c r="O17" s="152" t="s">
        <v>530</v>
      </c>
      <c r="P17" s="153" t="s">
        <v>250</v>
      </c>
      <c r="Q17" s="152" t="s">
        <v>214</v>
      </c>
      <c r="R17" s="168"/>
      <c r="S17" s="94" t="s">
        <v>215</v>
      </c>
      <c r="T17" s="153" t="s">
        <v>528</v>
      </c>
      <c r="U17" s="94" t="s">
        <v>213</v>
      </c>
      <c r="V17" s="152" t="s">
        <v>216</v>
      </c>
      <c r="W17" s="169" t="s">
        <v>217</v>
      </c>
      <c r="X17" s="131" t="s">
        <v>218</v>
      </c>
      <c r="Y17" s="169" t="s">
        <v>531</v>
      </c>
      <c r="Z17" s="159" t="s">
        <v>301</v>
      </c>
      <c r="AA17" s="169" t="s">
        <v>532</v>
      </c>
      <c r="AB17" s="131">
        <v>1.7899999999999999E-2</v>
      </c>
      <c r="AC17" s="177" t="s">
        <v>220</v>
      </c>
      <c r="AD17" s="90"/>
      <c r="AE17" s="178">
        <v>1</v>
      </c>
      <c r="AF17" s="179"/>
    </row>
    <row r="18" spans="1:33" s="18" customFormat="1" ht="24" customHeight="1">
      <c r="A18" s="152">
        <f t="shared" si="0"/>
        <v>9</v>
      </c>
      <c r="B18" s="131"/>
      <c r="C18" s="131"/>
      <c r="D18" s="131"/>
      <c r="E18" s="131"/>
      <c r="F18" s="131"/>
      <c r="G18" s="131">
        <v>5</v>
      </c>
      <c r="H18" s="131"/>
      <c r="I18" s="131"/>
      <c r="J18" s="131"/>
      <c r="K18" s="131"/>
      <c r="L18" s="155"/>
      <c r="M18" s="153" t="s">
        <v>540</v>
      </c>
      <c r="N18" s="153" t="s">
        <v>541</v>
      </c>
      <c r="O18" s="153" t="s">
        <v>307</v>
      </c>
      <c r="P18" s="131" t="s">
        <v>250</v>
      </c>
      <c r="Q18" s="152" t="s">
        <v>214</v>
      </c>
      <c r="R18" s="168"/>
      <c r="S18" s="94" t="s">
        <v>215</v>
      </c>
      <c r="T18" s="153" t="s">
        <v>533</v>
      </c>
      <c r="U18" s="94" t="s">
        <v>213</v>
      </c>
      <c r="V18" s="169" t="s">
        <v>217</v>
      </c>
      <c r="W18" s="169" t="s">
        <v>216</v>
      </c>
      <c r="X18" s="131" t="s">
        <v>308</v>
      </c>
      <c r="Y18" s="152" t="s">
        <v>535</v>
      </c>
      <c r="Z18" s="152" t="s">
        <v>536</v>
      </c>
      <c r="AA18" s="169" t="s">
        <v>537</v>
      </c>
      <c r="AB18" s="131">
        <v>0.55300000000000005</v>
      </c>
      <c r="AC18" s="177" t="s">
        <v>220</v>
      </c>
      <c r="AD18" s="90"/>
      <c r="AE18" s="178">
        <v>1</v>
      </c>
      <c r="AF18" s="179"/>
    </row>
    <row r="19" spans="1:33" s="18" customFormat="1" ht="24" customHeight="1">
      <c r="A19" s="152">
        <f t="shared" si="0"/>
        <v>10</v>
      </c>
      <c r="B19" s="153"/>
      <c r="C19" s="153"/>
      <c r="D19" s="131"/>
      <c r="E19" s="131"/>
      <c r="F19" s="131">
        <v>4</v>
      </c>
      <c r="G19" s="131"/>
      <c r="H19" s="131"/>
      <c r="I19" s="131"/>
      <c r="J19" s="131"/>
      <c r="K19" s="131"/>
      <c r="L19" s="154"/>
      <c r="M19" s="153" t="s">
        <v>542</v>
      </c>
      <c r="N19" s="153" t="s">
        <v>543</v>
      </c>
      <c r="O19" s="153" t="s">
        <v>307</v>
      </c>
      <c r="P19" s="131" t="s">
        <v>250</v>
      </c>
      <c r="Q19" s="152" t="s">
        <v>214</v>
      </c>
      <c r="R19" s="170"/>
      <c r="S19" s="94" t="s">
        <v>215</v>
      </c>
      <c r="T19" s="153" t="s">
        <v>542</v>
      </c>
      <c r="U19" s="94" t="s">
        <v>223</v>
      </c>
      <c r="V19" s="152" t="s">
        <v>217</v>
      </c>
      <c r="W19" s="169" t="s">
        <v>216</v>
      </c>
      <c r="X19" s="131" t="s">
        <v>308</v>
      </c>
      <c r="Y19" s="152" t="s">
        <v>535</v>
      </c>
      <c r="Z19" s="152" t="s">
        <v>536</v>
      </c>
      <c r="AA19" s="131" t="s">
        <v>544</v>
      </c>
      <c r="AB19" s="177">
        <v>0.41299999999999998</v>
      </c>
      <c r="AC19" s="177" t="s">
        <v>220</v>
      </c>
      <c r="AD19" s="90"/>
      <c r="AE19" s="178">
        <v>1</v>
      </c>
      <c r="AF19" s="179"/>
      <c r="AG19" s="521"/>
    </row>
    <row r="20" spans="1:33" s="18" customFormat="1" ht="24" customHeight="1">
      <c r="A20" s="152">
        <f t="shared" si="0"/>
        <v>11</v>
      </c>
      <c r="B20" s="153"/>
      <c r="C20" s="153"/>
      <c r="D20" s="131"/>
      <c r="E20" s="131">
        <v>3</v>
      </c>
      <c r="F20" s="131"/>
      <c r="G20" s="131"/>
      <c r="H20" s="131"/>
      <c r="I20" s="131"/>
      <c r="J20" s="131"/>
      <c r="K20" s="131"/>
      <c r="L20" s="154"/>
      <c r="M20" s="153" t="s">
        <v>545</v>
      </c>
      <c r="N20" s="156" t="s">
        <v>546</v>
      </c>
      <c r="O20" s="153" t="s">
        <v>271</v>
      </c>
      <c r="P20" s="156" t="s">
        <v>220</v>
      </c>
      <c r="Q20" s="152" t="s">
        <v>214</v>
      </c>
      <c r="R20" s="170"/>
      <c r="S20" s="94" t="s">
        <v>215</v>
      </c>
      <c r="T20" s="153" t="s">
        <v>545</v>
      </c>
      <c r="U20" s="94" t="s">
        <v>213</v>
      </c>
      <c r="V20" s="152" t="s">
        <v>216</v>
      </c>
      <c r="W20" s="169" t="s">
        <v>217</v>
      </c>
      <c r="X20" s="131" t="s">
        <v>268</v>
      </c>
      <c r="Y20" s="131" t="s">
        <v>219</v>
      </c>
      <c r="Z20" s="169" t="s">
        <v>220</v>
      </c>
      <c r="AA20" s="131" t="s">
        <v>547</v>
      </c>
      <c r="AB20" s="177">
        <v>2.589</v>
      </c>
      <c r="AC20" s="177" t="s">
        <v>225</v>
      </c>
      <c r="AD20" s="177"/>
      <c r="AE20" s="178">
        <v>1</v>
      </c>
      <c r="AF20" s="179"/>
      <c r="AG20" s="521"/>
    </row>
    <row r="21" spans="1:33" s="18" customFormat="1" ht="24" customHeight="1">
      <c r="A21" s="152">
        <f t="shared" si="0"/>
        <v>12</v>
      </c>
      <c r="B21" s="131"/>
      <c r="C21" s="131"/>
      <c r="D21" s="131"/>
      <c r="E21" s="131"/>
      <c r="F21" s="40">
        <v>4</v>
      </c>
      <c r="G21" s="131"/>
      <c r="H21" s="131"/>
      <c r="I21" s="131"/>
      <c r="J21" s="131"/>
      <c r="K21" s="131"/>
      <c r="L21" s="154"/>
      <c r="M21" s="153" t="s">
        <v>548</v>
      </c>
      <c r="N21" s="156" t="s">
        <v>549</v>
      </c>
      <c r="O21" s="153" t="s">
        <v>307</v>
      </c>
      <c r="P21" s="131" t="s">
        <v>250</v>
      </c>
      <c r="Q21" s="152" t="s">
        <v>214</v>
      </c>
      <c r="R21" s="170"/>
      <c r="S21" s="94" t="s">
        <v>215</v>
      </c>
      <c r="T21" s="153" t="s">
        <v>548</v>
      </c>
      <c r="U21" s="94" t="s">
        <v>223</v>
      </c>
      <c r="V21" s="169" t="s">
        <v>217</v>
      </c>
      <c r="W21" s="169" t="s">
        <v>216</v>
      </c>
      <c r="X21" s="131" t="s">
        <v>308</v>
      </c>
      <c r="Y21" s="152" t="s">
        <v>535</v>
      </c>
      <c r="Z21" s="152" t="s">
        <v>536</v>
      </c>
      <c r="AA21" s="131" t="s">
        <v>550</v>
      </c>
      <c r="AB21" s="177">
        <v>0.33500000000000002</v>
      </c>
      <c r="AC21" s="90" t="s">
        <v>220</v>
      </c>
      <c r="AD21" s="90"/>
      <c r="AE21" s="178">
        <v>1</v>
      </c>
      <c r="AF21" s="179"/>
      <c r="AG21" s="521"/>
    </row>
    <row r="22" spans="1:33" s="18" customFormat="1" ht="24" customHeight="1">
      <c r="A22" s="152">
        <f t="shared" si="0"/>
        <v>13</v>
      </c>
      <c r="B22" s="153"/>
      <c r="C22" s="153"/>
      <c r="D22" s="131"/>
      <c r="E22" s="131"/>
      <c r="F22" s="40">
        <v>4</v>
      </c>
      <c r="G22" s="153"/>
      <c r="H22" s="153"/>
      <c r="I22" s="153"/>
      <c r="J22" s="153"/>
      <c r="K22" s="153"/>
      <c r="L22" s="154"/>
      <c r="M22" s="153" t="s">
        <v>551</v>
      </c>
      <c r="N22" s="156" t="s">
        <v>552</v>
      </c>
      <c r="O22" s="153" t="s">
        <v>307</v>
      </c>
      <c r="P22" s="131" t="s">
        <v>250</v>
      </c>
      <c r="Q22" s="152" t="s">
        <v>214</v>
      </c>
      <c r="R22" s="170"/>
      <c r="S22" s="94" t="s">
        <v>215</v>
      </c>
      <c r="T22" s="153" t="s">
        <v>551</v>
      </c>
      <c r="U22" s="94" t="s">
        <v>250</v>
      </c>
      <c r="V22" s="169" t="s">
        <v>217</v>
      </c>
      <c r="W22" s="169" t="s">
        <v>216</v>
      </c>
      <c r="X22" s="131" t="s">
        <v>308</v>
      </c>
      <c r="Y22" s="152" t="s">
        <v>535</v>
      </c>
      <c r="Z22" s="152" t="s">
        <v>536</v>
      </c>
      <c r="AA22" s="131" t="s">
        <v>553</v>
      </c>
      <c r="AB22" s="177">
        <v>0.65100000000000002</v>
      </c>
      <c r="AC22" s="90" t="s">
        <v>220</v>
      </c>
      <c r="AD22" s="90"/>
      <c r="AE22" s="178">
        <v>1</v>
      </c>
      <c r="AF22" s="179"/>
      <c r="AG22" s="521"/>
    </row>
    <row r="23" spans="1:33" s="18" customFormat="1" ht="24" customHeight="1">
      <c r="A23" s="152">
        <f t="shared" si="0"/>
        <v>14</v>
      </c>
      <c r="B23" s="153"/>
      <c r="C23" s="153"/>
      <c r="D23" s="131"/>
      <c r="E23" s="131"/>
      <c r="F23" s="40">
        <v>4</v>
      </c>
      <c r="G23" s="153"/>
      <c r="H23" s="153"/>
      <c r="I23" s="153"/>
      <c r="J23" s="153"/>
      <c r="K23" s="153"/>
      <c r="L23" s="154"/>
      <c r="M23" s="153" t="s">
        <v>554</v>
      </c>
      <c r="N23" s="156" t="s">
        <v>555</v>
      </c>
      <c r="O23" s="153" t="s">
        <v>307</v>
      </c>
      <c r="P23" s="131" t="s">
        <v>250</v>
      </c>
      <c r="Q23" s="152" t="s">
        <v>214</v>
      </c>
      <c r="R23" s="170"/>
      <c r="S23" s="94" t="s">
        <v>215</v>
      </c>
      <c r="T23" s="153" t="s">
        <v>551</v>
      </c>
      <c r="U23" s="94" t="s">
        <v>250</v>
      </c>
      <c r="V23" s="152" t="s">
        <v>217</v>
      </c>
      <c r="W23" s="169" t="s">
        <v>216</v>
      </c>
      <c r="X23" s="131" t="s">
        <v>308</v>
      </c>
      <c r="Y23" s="152" t="s">
        <v>535</v>
      </c>
      <c r="Z23" s="152" t="s">
        <v>536</v>
      </c>
      <c r="AA23" s="131" t="s">
        <v>553</v>
      </c>
      <c r="AB23" s="177">
        <v>0.65100000000000002</v>
      </c>
      <c r="AC23" s="90" t="s">
        <v>220</v>
      </c>
      <c r="AD23" s="90"/>
      <c r="AE23" s="178">
        <v>1</v>
      </c>
      <c r="AF23" s="179"/>
      <c r="AG23" s="521"/>
    </row>
    <row r="24" spans="1:33" s="18" customFormat="1" ht="24" customHeight="1">
      <c r="A24" s="152">
        <f t="shared" si="0"/>
        <v>15</v>
      </c>
      <c r="B24" s="131"/>
      <c r="C24" s="131"/>
      <c r="D24" s="131"/>
      <c r="E24" s="131"/>
      <c r="F24" s="40">
        <v>4</v>
      </c>
      <c r="G24" s="131"/>
      <c r="H24" s="131"/>
      <c r="I24" s="131"/>
      <c r="J24" s="131"/>
      <c r="K24" s="131"/>
      <c r="L24" s="157" t="s">
        <v>556</v>
      </c>
      <c r="M24" s="5" t="s">
        <v>557</v>
      </c>
      <c r="N24" s="152" t="s">
        <v>558</v>
      </c>
      <c r="O24" s="5" t="s">
        <v>271</v>
      </c>
      <c r="P24" s="131" t="s">
        <v>250</v>
      </c>
      <c r="Q24" s="152" t="s">
        <v>214</v>
      </c>
      <c r="R24" s="170"/>
      <c r="S24" s="94" t="s">
        <v>215</v>
      </c>
      <c r="T24" s="90" t="s">
        <v>557</v>
      </c>
      <c r="U24" s="94" t="s">
        <v>223</v>
      </c>
      <c r="V24" s="171" t="s">
        <v>217</v>
      </c>
      <c r="W24" s="169" t="s">
        <v>216</v>
      </c>
      <c r="X24" s="131" t="s">
        <v>308</v>
      </c>
      <c r="Y24" s="152" t="s">
        <v>219</v>
      </c>
      <c r="Z24" s="152"/>
      <c r="AA24" s="131" t="s">
        <v>559</v>
      </c>
      <c r="AB24" s="180">
        <v>0.42499999999999999</v>
      </c>
      <c r="AC24" s="177" t="s">
        <v>220</v>
      </c>
      <c r="AD24" s="90"/>
      <c r="AE24" s="40">
        <v>2</v>
      </c>
      <c r="AF24" s="176"/>
      <c r="AG24" s="521"/>
    </row>
    <row r="25" spans="1:33" s="18" customFormat="1" ht="24" customHeight="1">
      <c r="A25" s="152">
        <f t="shared" si="0"/>
        <v>16</v>
      </c>
      <c r="B25" s="131"/>
      <c r="C25" s="131"/>
      <c r="D25" s="131"/>
      <c r="E25" s="131"/>
      <c r="F25" s="40"/>
      <c r="G25" s="131">
        <v>5</v>
      </c>
      <c r="H25" s="131"/>
      <c r="I25" s="131"/>
      <c r="J25" s="131"/>
      <c r="K25" s="131"/>
      <c r="L25" s="157" t="s">
        <v>556</v>
      </c>
      <c r="M25" s="5" t="s">
        <v>560</v>
      </c>
      <c r="N25" s="152" t="s">
        <v>561</v>
      </c>
      <c r="O25" s="5" t="s">
        <v>307</v>
      </c>
      <c r="P25" s="131" t="s">
        <v>250</v>
      </c>
      <c r="Q25" s="152" t="s">
        <v>214</v>
      </c>
      <c r="R25" s="170"/>
      <c r="S25" s="94" t="s">
        <v>215</v>
      </c>
      <c r="T25" s="90" t="s">
        <v>560</v>
      </c>
      <c r="U25" s="94" t="s">
        <v>223</v>
      </c>
      <c r="V25" s="171" t="s">
        <v>217</v>
      </c>
      <c r="W25" s="169" t="s">
        <v>216</v>
      </c>
      <c r="X25" s="131" t="s">
        <v>308</v>
      </c>
      <c r="Y25" s="152" t="s">
        <v>562</v>
      </c>
      <c r="Z25" s="152"/>
      <c r="AA25" s="131" t="s">
        <v>559</v>
      </c>
      <c r="AB25" s="180">
        <v>0.41499999999999998</v>
      </c>
      <c r="AC25" s="177" t="s">
        <v>220</v>
      </c>
      <c r="AD25" s="177"/>
      <c r="AE25" s="40">
        <v>1</v>
      </c>
      <c r="AF25" s="176"/>
    </row>
    <row r="26" spans="1:33" s="18" customFormat="1" ht="24" customHeight="1">
      <c r="A26" s="152">
        <f t="shared" si="0"/>
        <v>17</v>
      </c>
      <c r="B26" s="131"/>
      <c r="C26" s="131"/>
      <c r="D26" s="131"/>
      <c r="E26" s="131"/>
      <c r="F26" s="40"/>
      <c r="G26" s="131">
        <v>5</v>
      </c>
      <c r="H26" s="131"/>
      <c r="I26" s="131"/>
      <c r="J26" s="131"/>
      <c r="K26" s="131"/>
      <c r="L26" s="157" t="s">
        <v>556</v>
      </c>
      <c r="M26" s="5" t="s">
        <v>563</v>
      </c>
      <c r="N26" s="152" t="s">
        <v>564</v>
      </c>
      <c r="O26" s="5" t="s">
        <v>530</v>
      </c>
      <c r="P26" s="131" t="s">
        <v>250</v>
      </c>
      <c r="Q26" s="152" t="s">
        <v>214</v>
      </c>
      <c r="R26" s="170"/>
      <c r="S26" s="94" t="s">
        <v>215</v>
      </c>
      <c r="T26" s="90" t="s">
        <v>563</v>
      </c>
      <c r="U26" s="94" t="s">
        <v>223</v>
      </c>
      <c r="V26" s="171" t="s">
        <v>217</v>
      </c>
      <c r="W26" s="169" t="s">
        <v>216</v>
      </c>
      <c r="X26" s="131" t="s">
        <v>565</v>
      </c>
      <c r="Y26" s="152" t="s">
        <v>566</v>
      </c>
      <c r="Z26" s="152"/>
      <c r="AA26" s="131" t="s">
        <v>567</v>
      </c>
      <c r="AB26" s="180">
        <v>0.06</v>
      </c>
      <c r="AC26" s="177" t="s">
        <v>220</v>
      </c>
      <c r="AD26" s="90"/>
      <c r="AE26" s="40">
        <v>2</v>
      </c>
      <c r="AF26" s="176"/>
    </row>
    <row r="27" spans="1:33" s="18" customFormat="1" ht="24" customHeight="1">
      <c r="A27" s="152">
        <f t="shared" si="0"/>
        <v>18</v>
      </c>
      <c r="B27" s="131"/>
      <c r="C27" s="131"/>
      <c r="D27" s="131"/>
      <c r="E27" s="131"/>
      <c r="F27" s="40">
        <v>4</v>
      </c>
      <c r="G27" s="131"/>
      <c r="H27" s="131"/>
      <c r="I27" s="131"/>
      <c r="J27" s="131"/>
      <c r="K27" s="131"/>
      <c r="L27" s="154"/>
      <c r="M27" s="153" t="s">
        <v>568</v>
      </c>
      <c r="N27" s="152" t="s">
        <v>569</v>
      </c>
      <c r="O27" s="153" t="s">
        <v>307</v>
      </c>
      <c r="P27" s="131" t="s">
        <v>250</v>
      </c>
      <c r="Q27" s="152" t="s">
        <v>214</v>
      </c>
      <c r="R27" s="170"/>
      <c r="S27" s="94" t="s">
        <v>215</v>
      </c>
      <c r="T27" s="153" t="s">
        <v>220</v>
      </c>
      <c r="U27" s="94" t="s">
        <v>213</v>
      </c>
      <c r="V27" s="169" t="s">
        <v>217</v>
      </c>
      <c r="W27" s="169" t="s">
        <v>216</v>
      </c>
      <c r="X27" s="131" t="s">
        <v>308</v>
      </c>
      <c r="Y27" s="152" t="s">
        <v>219</v>
      </c>
      <c r="Z27" s="152" t="s">
        <v>220</v>
      </c>
      <c r="AA27" s="131" t="s">
        <v>570</v>
      </c>
      <c r="AB27" s="177">
        <v>1.014</v>
      </c>
      <c r="AC27" s="90" t="s">
        <v>225</v>
      </c>
      <c r="AD27" s="90"/>
      <c r="AE27" s="178">
        <v>1</v>
      </c>
      <c r="AF27" s="179"/>
    </row>
    <row r="28" spans="1:33" s="18" customFormat="1" ht="24" customHeight="1">
      <c r="A28" s="152">
        <f t="shared" si="0"/>
        <v>19</v>
      </c>
      <c r="B28" s="131"/>
      <c r="C28" s="131"/>
      <c r="D28" s="131"/>
      <c r="E28" s="131"/>
      <c r="F28" s="40"/>
      <c r="G28" s="131">
        <v>5</v>
      </c>
      <c r="H28" s="131"/>
      <c r="I28" s="131"/>
      <c r="J28" s="131"/>
      <c r="K28" s="131"/>
      <c r="L28" s="154"/>
      <c r="M28" s="153" t="s">
        <v>571</v>
      </c>
      <c r="N28" s="152" t="s">
        <v>572</v>
      </c>
      <c r="O28" s="153" t="s">
        <v>307</v>
      </c>
      <c r="P28" s="131" t="s">
        <v>250</v>
      </c>
      <c r="Q28" s="152" t="s">
        <v>214</v>
      </c>
      <c r="R28" s="170"/>
      <c r="S28" s="94" t="s">
        <v>215</v>
      </c>
      <c r="T28" s="153" t="s">
        <v>571</v>
      </c>
      <c r="U28" s="94" t="s">
        <v>213</v>
      </c>
      <c r="V28" s="169" t="s">
        <v>217</v>
      </c>
      <c r="W28" s="169" t="s">
        <v>216</v>
      </c>
      <c r="X28" s="131" t="s">
        <v>308</v>
      </c>
      <c r="Y28" s="152" t="s">
        <v>573</v>
      </c>
      <c r="Z28" s="152" t="s">
        <v>536</v>
      </c>
      <c r="AA28" s="131" t="s">
        <v>574</v>
      </c>
      <c r="AB28" s="177">
        <v>0.93</v>
      </c>
      <c r="AC28" s="90" t="s">
        <v>220</v>
      </c>
      <c r="AD28" s="90"/>
      <c r="AE28" s="178">
        <v>1</v>
      </c>
      <c r="AF28" s="179"/>
    </row>
    <row r="29" spans="1:33" s="18" customFormat="1" ht="24" customHeight="1">
      <c r="A29" s="152">
        <f t="shared" si="0"/>
        <v>20</v>
      </c>
      <c r="B29" s="131"/>
      <c r="C29" s="131"/>
      <c r="D29" s="131"/>
      <c r="E29" s="131"/>
      <c r="F29" s="40"/>
      <c r="G29" s="131">
        <v>5</v>
      </c>
      <c r="H29" s="131"/>
      <c r="I29" s="131"/>
      <c r="J29" s="131"/>
      <c r="K29" s="131"/>
      <c r="L29" s="154"/>
      <c r="M29" s="153" t="s">
        <v>575</v>
      </c>
      <c r="N29" s="152" t="s">
        <v>576</v>
      </c>
      <c r="O29" s="153" t="s">
        <v>307</v>
      </c>
      <c r="P29" s="131" t="s">
        <v>250</v>
      </c>
      <c r="Q29" s="152" t="s">
        <v>214</v>
      </c>
      <c r="R29" s="170"/>
      <c r="S29" s="94" t="s">
        <v>215</v>
      </c>
      <c r="T29" s="153" t="s">
        <v>575</v>
      </c>
      <c r="U29" s="94" t="s">
        <v>213</v>
      </c>
      <c r="V29" s="169" t="s">
        <v>217</v>
      </c>
      <c r="W29" s="169" t="s">
        <v>216</v>
      </c>
      <c r="X29" s="131" t="s">
        <v>308</v>
      </c>
      <c r="Y29" s="152" t="s">
        <v>566</v>
      </c>
      <c r="Z29" s="159" t="s">
        <v>301</v>
      </c>
      <c r="AA29" s="131" t="s">
        <v>577</v>
      </c>
      <c r="AB29" s="177">
        <v>2.1000000000000001E-2</v>
      </c>
      <c r="AC29" s="90" t="s">
        <v>220</v>
      </c>
      <c r="AD29" s="90"/>
      <c r="AE29" s="178">
        <v>4</v>
      </c>
      <c r="AF29" s="179"/>
    </row>
    <row r="30" spans="1:33" s="18" customFormat="1" ht="24" customHeight="1">
      <c r="A30" s="152">
        <f t="shared" si="0"/>
        <v>21</v>
      </c>
      <c r="B30" s="131"/>
      <c r="C30" s="131"/>
      <c r="D30" s="131"/>
      <c r="E30" s="131">
        <v>3</v>
      </c>
      <c r="F30" s="40"/>
      <c r="G30" s="131"/>
      <c r="H30" s="131"/>
      <c r="I30" s="131"/>
      <c r="J30" s="131"/>
      <c r="K30" s="131"/>
      <c r="L30" s="154"/>
      <c r="M30" s="153" t="s">
        <v>578</v>
      </c>
      <c r="N30" s="156" t="s">
        <v>579</v>
      </c>
      <c r="O30" s="153" t="s">
        <v>271</v>
      </c>
      <c r="P30" s="156" t="s">
        <v>220</v>
      </c>
      <c r="Q30" s="152" t="s">
        <v>214</v>
      </c>
      <c r="R30" s="170"/>
      <c r="S30" s="94" t="s">
        <v>215</v>
      </c>
      <c r="T30" s="153" t="s">
        <v>578</v>
      </c>
      <c r="U30" s="94" t="s">
        <v>250</v>
      </c>
      <c r="V30" s="152" t="s">
        <v>217</v>
      </c>
      <c r="W30" s="169" t="s">
        <v>216</v>
      </c>
      <c r="X30" s="131" t="s">
        <v>268</v>
      </c>
      <c r="Y30" s="131" t="s">
        <v>219</v>
      </c>
      <c r="Z30" s="169" t="s">
        <v>220</v>
      </c>
      <c r="AA30" s="131" t="s">
        <v>550</v>
      </c>
      <c r="AB30" s="131">
        <v>0.35899999999999999</v>
      </c>
      <c r="AC30" s="90" t="s">
        <v>225</v>
      </c>
      <c r="AD30" s="177"/>
      <c r="AE30" s="178">
        <v>1</v>
      </c>
      <c r="AF30" s="179"/>
    </row>
    <row r="31" spans="1:33" s="18" customFormat="1" ht="24" customHeight="1">
      <c r="A31" s="152">
        <f t="shared" si="0"/>
        <v>22</v>
      </c>
      <c r="B31" s="131"/>
      <c r="C31" s="131"/>
      <c r="D31" s="131"/>
      <c r="E31" s="131"/>
      <c r="F31" s="40">
        <v>4</v>
      </c>
      <c r="G31" s="131"/>
      <c r="H31" s="131"/>
      <c r="I31" s="131"/>
      <c r="J31" s="131"/>
      <c r="K31" s="131"/>
      <c r="L31" s="154"/>
      <c r="M31" s="153" t="s">
        <v>580</v>
      </c>
      <c r="N31" s="156" t="s">
        <v>549</v>
      </c>
      <c r="O31" s="153" t="s">
        <v>307</v>
      </c>
      <c r="P31" s="131" t="s">
        <v>250</v>
      </c>
      <c r="Q31" s="152" t="s">
        <v>214</v>
      </c>
      <c r="R31" s="170"/>
      <c r="S31" s="94" t="s">
        <v>215</v>
      </c>
      <c r="T31" s="153" t="s">
        <v>580</v>
      </c>
      <c r="U31" s="94" t="s">
        <v>213</v>
      </c>
      <c r="V31" s="169" t="s">
        <v>217</v>
      </c>
      <c r="W31" s="169" t="s">
        <v>216</v>
      </c>
      <c r="X31" s="131" t="s">
        <v>308</v>
      </c>
      <c r="Y31" s="152" t="s">
        <v>535</v>
      </c>
      <c r="Z31" s="152" t="s">
        <v>536</v>
      </c>
      <c r="AA31" s="131" t="s">
        <v>581</v>
      </c>
      <c r="AB31" s="177">
        <v>0.39100000000000001</v>
      </c>
      <c r="AC31" s="90" t="s">
        <v>220</v>
      </c>
      <c r="AD31" s="90"/>
      <c r="AE31" s="178">
        <v>1</v>
      </c>
      <c r="AF31" s="179"/>
    </row>
    <row r="32" spans="1:33" s="18" customFormat="1" ht="24" customHeight="1">
      <c r="A32" s="152">
        <f t="shared" si="0"/>
        <v>23</v>
      </c>
      <c r="B32" s="131"/>
      <c r="C32" s="131"/>
      <c r="D32" s="131"/>
      <c r="E32" s="131"/>
      <c r="F32" s="40">
        <v>4</v>
      </c>
      <c r="G32" s="131"/>
      <c r="H32" s="131"/>
      <c r="I32" s="131"/>
      <c r="J32" s="131"/>
      <c r="K32" s="131"/>
      <c r="L32" s="154"/>
      <c r="M32" s="153" t="s">
        <v>582</v>
      </c>
      <c r="N32" s="152" t="s">
        <v>583</v>
      </c>
      <c r="O32" s="153" t="s">
        <v>228</v>
      </c>
      <c r="P32" s="131" t="s">
        <v>250</v>
      </c>
      <c r="Q32" s="152" t="s">
        <v>214</v>
      </c>
      <c r="R32" s="170"/>
      <c r="S32" s="94" t="s">
        <v>215</v>
      </c>
      <c r="T32" s="153" t="s">
        <v>220</v>
      </c>
      <c r="U32" s="94" t="s">
        <v>223</v>
      </c>
      <c r="V32" s="152" t="s">
        <v>217</v>
      </c>
      <c r="W32" s="169" t="s">
        <v>216</v>
      </c>
      <c r="X32" s="131" t="s">
        <v>228</v>
      </c>
      <c r="Y32" s="131" t="s">
        <v>220</v>
      </c>
      <c r="Z32" s="131" t="s">
        <v>220</v>
      </c>
      <c r="AA32" s="131" t="s">
        <v>584</v>
      </c>
      <c r="AB32" s="177">
        <v>1.2E-2</v>
      </c>
      <c r="AC32" s="177" t="s">
        <v>220</v>
      </c>
      <c r="AD32" s="177"/>
      <c r="AE32" s="178">
        <v>2</v>
      </c>
      <c r="AF32" s="179"/>
    </row>
    <row r="33" spans="1:32" s="18" customFormat="1" ht="24" customHeight="1">
      <c r="A33" s="152">
        <f t="shared" si="0"/>
        <v>24</v>
      </c>
      <c r="B33" s="131"/>
      <c r="C33" s="131"/>
      <c r="D33" s="131"/>
      <c r="E33" s="131">
        <v>3</v>
      </c>
      <c r="F33" s="131"/>
      <c r="G33" s="131"/>
      <c r="H33" s="131"/>
      <c r="I33" s="131"/>
      <c r="J33" s="131"/>
      <c r="K33" s="131"/>
      <c r="L33" s="158"/>
      <c r="M33" s="152" t="s">
        <v>585</v>
      </c>
      <c r="N33" s="152" t="s">
        <v>586</v>
      </c>
      <c r="O33" s="152" t="s">
        <v>222</v>
      </c>
      <c r="P33" s="90" t="s">
        <v>220</v>
      </c>
      <c r="Q33" s="152" t="s">
        <v>214</v>
      </c>
      <c r="R33" s="172"/>
      <c r="S33" s="94" t="s">
        <v>215</v>
      </c>
      <c r="T33" s="152" t="s">
        <v>585</v>
      </c>
      <c r="U33" s="94" t="s">
        <v>223</v>
      </c>
      <c r="V33" s="169" t="s">
        <v>217</v>
      </c>
      <c r="W33" s="169" t="s">
        <v>216</v>
      </c>
      <c r="X33" s="131" t="s">
        <v>218</v>
      </c>
      <c r="Y33" s="169" t="s">
        <v>219</v>
      </c>
      <c r="Z33" s="152" t="s">
        <v>220</v>
      </c>
      <c r="AA33" s="131" t="s">
        <v>587</v>
      </c>
      <c r="AB33" s="180">
        <v>4.0898000000000003</v>
      </c>
      <c r="AC33" s="169" t="s">
        <v>220</v>
      </c>
      <c r="AD33" s="131"/>
      <c r="AE33" s="181">
        <v>1</v>
      </c>
      <c r="AF33" s="182"/>
    </row>
    <row r="34" spans="1:32" ht="24" customHeight="1">
      <c r="A34" s="152">
        <f t="shared" si="0"/>
        <v>25</v>
      </c>
      <c r="B34" s="131"/>
      <c r="C34" s="131"/>
      <c r="D34" s="131"/>
      <c r="E34" s="131"/>
      <c r="F34" s="131">
        <v>4</v>
      </c>
      <c r="G34" s="131"/>
      <c r="H34" s="131"/>
      <c r="I34" s="131"/>
      <c r="J34" s="131"/>
      <c r="K34" s="131"/>
      <c r="L34" s="158"/>
      <c r="M34" s="159" t="s">
        <v>588</v>
      </c>
      <c r="N34" s="153" t="s">
        <v>589</v>
      </c>
      <c r="O34" s="159" t="s">
        <v>271</v>
      </c>
      <c r="P34" s="131" t="s">
        <v>220</v>
      </c>
      <c r="Q34" s="152" t="s">
        <v>214</v>
      </c>
      <c r="R34" s="131"/>
      <c r="S34" s="94" t="s">
        <v>215</v>
      </c>
      <c r="T34" s="159" t="s">
        <v>588</v>
      </c>
      <c r="U34" s="94" t="s">
        <v>223</v>
      </c>
      <c r="V34" s="169" t="s">
        <v>217</v>
      </c>
      <c r="W34" s="169" t="s">
        <v>216</v>
      </c>
      <c r="X34" s="131" t="s">
        <v>268</v>
      </c>
      <c r="Y34" s="169" t="s">
        <v>219</v>
      </c>
      <c r="Z34" s="169" t="s">
        <v>220</v>
      </c>
      <c r="AA34" s="131" t="s">
        <v>590</v>
      </c>
      <c r="AB34" s="180">
        <v>2.2850000000000001</v>
      </c>
      <c r="AC34" s="177" t="s">
        <v>225</v>
      </c>
      <c r="AD34" s="131"/>
      <c r="AE34" s="183">
        <v>1</v>
      </c>
      <c r="AF34" s="184"/>
    </row>
    <row r="35" spans="1:32" s="18" customFormat="1" ht="24" customHeight="1">
      <c r="A35" s="152">
        <f t="shared" si="0"/>
        <v>26</v>
      </c>
      <c r="B35" s="131"/>
      <c r="C35" s="131"/>
      <c r="D35" s="131"/>
      <c r="E35" s="131"/>
      <c r="F35" s="131"/>
      <c r="G35" s="131">
        <v>5</v>
      </c>
      <c r="H35" s="131"/>
      <c r="I35" s="131"/>
      <c r="J35" s="131"/>
      <c r="K35" s="131"/>
      <c r="L35" s="158"/>
      <c r="M35" s="152" t="s">
        <v>591</v>
      </c>
      <c r="N35" s="152" t="s">
        <v>592</v>
      </c>
      <c r="O35" s="152" t="s">
        <v>530</v>
      </c>
      <c r="P35" s="90" t="s">
        <v>250</v>
      </c>
      <c r="Q35" s="152" t="s">
        <v>214</v>
      </c>
      <c r="R35" s="170"/>
      <c r="S35" s="94" t="s">
        <v>215</v>
      </c>
      <c r="T35" s="152" t="s">
        <v>591</v>
      </c>
      <c r="U35" s="94" t="s">
        <v>250</v>
      </c>
      <c r="V35" s="169" t="s">
        <v>217</v>
      </c>
      <c r="W35" s="169" t="s">
        <v>216</v>
      </c>
      <c r="X35" s="131" t="s">
        <v>565</v>
      </c>
      <c r="Y35" s="169" t="s">
        <v>593</v>
      </c>
      <c r="Z35" s="159" t="s">
        <v>301</v>
      </c>
      <c r="AA35" s="131" t="s">
        <v>594</v>
      </c>
      <c r="AB35" s="180">
        <v>0.36399999999999999</v>
      </c>
      <c r="AC35" s="169" t="s">
        <v>220</v>
      </c>
      <c r="AD35" s="131"/>
      <c r="AE35" s="183">
        <v>1</v>
      </c>
      <c r="AF35" s="184"/>
    </row>
    <row r="36" spans="1:32" s="18" customFormat="1" ht="24" customHeight="1">
      <c r="A36" s="152">
        <f t="shared" si="0"/>
        <v>27</v>
      </c>
      <c r="B36" s="152"/>
      <c r="C36" s="152"/>
      <c r="D36" s="152"/>
      <c r="E36" s="152"/>
      <c r="F36" s="152"/>
      <c r="G36" s="152">
        <v>5</v>
      </c>
      <c r="H36" s="152"/>
      <c r="I36" s="152"/>
      <c r="J36" s="152"/>
      <c r="K36" s="152"/>
      <c r="L36" s="158" t="s">
        <v>595</v>
      </c>
      <c r="M36" s="152" t="s">
        <v>596</v>
      </c>
      <c r="N36" s="152" t="s">
        <v>597</v>
      </c>
      <c r="O36" s="152" t="s">
        <v>530</v>
      </c>
      <c r="P36" s="156" t="s">
        <v>250</v>
      </c>
      <c r="Q36" s="152" t="s">
        <v>214</v>
      </c>
      <c r="R36" s="173"/>
      <c r="S36" s="94" t="s">
        <v>215</v>
      </c>
      <c r="T36" s="152" t="s">
        <v>596</v>
      </c>
      <c r="U36" s="94" t="s">
        <v>223</v>
      </c>
      <c r="V36" s="152" t="s">
        <v>217</v>
      </c>
      <c r="W36" s="169" t="s">
        <v>216</v>
      </c>
      <c r="X36" s="131" t="s">
        <v>565</v>
      </c>
      <c r="Y36" s="169" t="s">
        <v>593</v>
      </c>
      <c r="Z36" s="159" t="s">
        <v>301</v>
      </c>
      <c r="AA36" s="131" t="s">
        <v>594</v>
      </c>
      <c r="AB36" s="180">
        <v>0.35299999999999998</v>
      </c>
      <c r="AC36" s="169" t="s">
        <v>220</v>
      </c>
      <c r="AD36" s="177"/>
      <c r="AE36" s="185" t="s">
        <v>238</v>
      </c>
      <c r="AF36" s="186"/>
    </row>
    <row r="37" spans="1:32" s="18" customFormat="1" ht="24" customHeight="1">
      <c r="A37" s="152">
        <f t="shared" si="0"/>
        <v>28</v>
      </c>
      <c r="B37" s="131"/>
      <c r="C37" s="131"/>
      <c r="D37" s="131"/>
      <c r="E37" s="131"/>
      <c r="F37" s="131"/>
      <c r="G37" s="152">
        <v>5</v>
      </c>
      <c r="H37" s="131"/>
      <c r="I37" s="131"/>
      <c r="J37" s="131"/>
      <c r="K37" s="131"/>
      <c r="L37" s="155"/>
      <c r="M37" s="152" t="s">
        <v>598</v>
      </c>
      <c r="N37" s="152" t="s">
        <v>599</v>
      </c>
      <c r="O37" s="153" t="s">
        <v>307</v>
      </c>
      <c r="P37" s="90" t="s">
        <v>250</v>
      </c>
      <c r="Q37" s="152" t="s">
        <v>214</v>
      </c>
      <c r="R37" s="170"/>
      <c r="S37" s="94" t="s">
        <v>215</v>
      </c>
      <c r="T37" s="152" t="s">
        <v>598</v>
      </c>
      <c r="U37" s="94" t="s">
        <v>250</v>
      </c>
      <c r="V37" s="169" t="s">
        <v>217</v>
      </c>
      <c r="W37" s="169" t="s">
        <v>216</v>
      </c>
      <c r="X37" s="131" t="s">
        <v>308</v>
      </c>
      <c r="Y37" s="152" t="s">
        <v>600</v>
      </c>
      <c r="Z37" s="152" t="s">
        <v>536</v>
      </c>
      <c r="AA37" s="187" t="s">
        <v>601</v>
      </c>
      <c r="AB37" s="180">
        <v>0.78580000000000005</v>
      </c>
      <c r="AC37" s="169" t="s">
        <v>220</v>
      </c>
      <c r="AD37" s="177"/>
      <c r="AE37" s="183">
        <v>1</v>
      </c>
      <c r="AF37" s="184"/>
    </row>
    <row r="38" spans="1:32" s="18" customFormat="1" ht="24" customHeight="1">
      <c r="A38" s="152">
        <f t="shared" si="0"/>
        <v>29</v>
      </c>
      <c r="B38" s="152"/>
      <c r="C38" s="152"/>
      <c r="D38" s="152"/>
      <c r="E38" s="152"/>
      <c r="F38" s="131"/>
      <c r="G38" s="152">
        <v>5</v>
      </c>
      <c r="H38" s="152"/>
      <c r="I38" s="152"/>
      <c r="J38" s="152"/>
      <c r="K38" s="152"/>
      <c r="L38" s="160"/>
      <c r="M38" s="152" t="s">
        <v>602</v>
      </c>
      <c r="N38" s="152" t="s">
        <v>603</v>
      </c>
      <c r="O38" s="153" t="s">
        <v>271</v>
      </c>
      <c r="P38" s="90" t="s">
        <v>250</v>
      </c>
      <c r="Q38" s="152" t="s">
        <v>214</v>
      </c>
      <c r="R38" s="170"/>
      <c r="S38" s="94" t="s">
        <v>215</v>
      </c>
      <c r="T38" s="152" t="s">
        <v>602</v>
      </c>
      <c r="U38" s="94" t="s">
        <v>340</v>
      </c>
      <c r="V38" s="169" t="s">
        <v>217</v>
      </c>
      <c r="W38" s="169" t="s">
        <v>216</v>
      </c>
      <c r="X38" s="131" t="s">
        <v>268</v>
      </c>
      <c r="Y38" s="169" t="s">
        <v>219</v>
      </c>
      <c r="Z38" s="169" t="s">
        <v>220</v>
      </c>
      <c r="AA38" s="152" t="s">
        <v>604</v>
      </c>
      <c r="AB38" s="188">
        <v>0.42799999999999999</v>
      </c>
      <c r="AC38" s="169" t="s">
        <v>220</v>
      </c>
      <c r="AD38" s="177"/>
      <c r="AE38" s="183">
        <v>1</v>
      </c>
      <c r="AF38" s="184"/>
    </row>
    <row r="39" spans="1:32" s="18" customFormat="1" ht="24" customHeight="1">
      <c r="A39" s="152">
        <f t="shared" si="0"/>
        <v>30</v>
      </c>
      <c r="B39" s="152"/>
      <c r="C39" s="152"/>
      <c r="D39" s="152"/>
      <c r="E39" s="152"/>
      <c r="F39" s="131"/>
      <c r="G39" s="152"/>
      <c r="H39" s="152">
        <v>6</v>
      </c>
      <c r="I39" s="152"/>
      <c r="J39" s="152"/>
      <c r="K39" s="152"/>
      <c r="L39" s="154"/>
      <c r="M39" s="152" t="s">
        <v>605</v>
      </c>
      <c r="N39" s="152" t="s">
        <v>606</v>
      </c>
      <c r="O39" s="153" t="s">
        <v>307</v>
      </c>
      <c r="P39" s="156" t="s">
        <v>213</v>
      </c>
      <c r="Q39" s="152" t="s">
        <v>214</v>
      </c>
      <c r="R39" s="173"/>
      <c r="S39" s="94" t="s">
        <v>215</v>
      </c>
      <c r="T39" s="152" t="s">
        <v>605</v>
      </c>
      <c r="U39" s="94" t="s">
        <v>250</v>
      </c>
      <c r="V39" s="169" t="s">
        <v>217</v>
      </c>
      <c r="W39" s="169" t="s">
        <v>216</v>
      </c>
      <c r="X39" s="131" t="s">
        <v>308</v>
      </c>
      <c r="Y39" s="152" t="s">
        <v>573</v>
      </c>
      <c r="Z39" s="152" t="s">
        <v>536</v>
      </c>
      <c r="AA39" s="152" t="s">
        <v>604</v>
      </c>
      <c r="AB39" s="188">
        <v>0.41</v>
      </c>
      <c r="AC39" s="169" t="s">
        <v>220</v>
      </c>
      <c r="AD39" s="177"/>
      <c r="AE39" s="185">
        <v>1</v>
      </c>
      <c r="AF39" s="186"/>
    </row>
    <row r="40" spans="1:32" s="18" customFormat="1" ht="24" customHeight="1">
      <c r="A40" s="152">
        <f t="shared" si="0"/>
        <v>31</v>
      </c>
      <c r="B40" s="152"/>
      <c r="C40" s="152"/>
      <c r="D40" s="152"/>
      <c r="E40" s="152"/>
      <c r="F40" s="131"/>
      <c r="G40" s="152"/>
      <c r="H40" s="152">
        <v>6</v>
      </c>
      <c r="I40" s="152"/>
      <c r="J40" s="152"/>
      <c r="K40" s="152"/>
      <c r="L40" s="160"/>
      <c r="M40" s="152" t="s">
        <v>607</v>
      </c>
      <c r="N40" s="152" t="s">
        <v>608</v>
      </c>
      <c r="O40" s="152" t="s">
        <v>609</v>
      </c>
      <c r="P40" s="90" t="s">
        <v>250</v>
      </c>
      <c r="Q40" s="152" t="s">
        <v>214</v>
      </c>
      <c r="R40" s="170"/>
      <c r="S40" s="94" t="s">
        <v>215</v>
      </c>
      <c r="T40" s="152" t="s">
        <v>607</v>
      </c>
      <c r="U40" s="94" t="s">
        <v>223</v>
      </c>
      <c r="V40" s="169" t="s">
        <v>217</v>
      </c>
      <c r="W40" s="169" t="s">
        <v>216</v>
      </c>
      <c r="X40" s="131" t="s">
        <v>308</v>
      </c>
      <c r="Y40" s="152" t="s">
        <v>610</v>
      </c>
      <c r="Z40" s="152" t="s">
        <v>220</v>
      </c>
      <c r="AA40" s="152" t="s">
        <v>611</v>
      </c>
      <c r="AB40" s="188">
        <v>1.7999999999999999E-2</v>
      </c>
      <c r="AC40" s="169" t="s">
        <v>220</v>
      </c>
      <c r="AD40" s="177"/>
      <c r="AE40" s="178">
        <v>1</v>
      </c>
      <c r="AF40" s="179"/>
    </row>
    <row r="41" spans="1:32" s="18" customFormat="1" ht="24" customHeight="1">
      <c r="A41" s="152">
        <f t="shared" si="0"/>
        <v>32</v>
      </c>
      <c r="B41" s="152"/>
      <c r="C41" s="152"/>
      <c r="D41" s="152"/>
      <c r="E41" s="152"/>
      <c r="F41" s="131"/>
      <c r="G41" s="152">
        <v>5</v>
      </c>
      <c r="H41" s="152"/>
      <c r="I41" s="152"/>
      <c r="J41" s="152"/>
      <c r="K41" s="152"/>
      <c r="L41" s="160"/>
      <c r="M41" s="152" t="s">
        <v>612</v>
      </c>
      <c r="N41" s="152" t="s">
        <v>613</v>
      </c>
      <c r="O41" s="153" t="s">
        <v>271</v>
      </c>
      <c r="P41" s="90" t="s">
        <v>250</v>
      </c>
      <c r="Q41" s="152" t="s">
        <v>214</v>
      </c>
      <c r="R41" s="170"/>
      <c r="S41" s="94" t="s">
        <v>215</v>
      </c>
      <c r="T41" s="152" t="s">
        <v>612</v>
      </c>
      <c r="U41" s="94" t="s">
        <v>223</v>
      </c>
      <c r="V41" s="169" t="s">
        <v>217</v>
      </c>
      <c r="W41" s="169" t="s">
        <v>216</v>
      </c>
      <c r="X41" s="131" t="s">
        <v>268</v>
      </c>
      <c r="Y41" s="169" t="s">
        <v>219</v>
      </c>
      <c r="Z41" s="169" t="s">
        <v>220</v>
      </c>
      <c r="AA41" s="152" t="s">
        <v>614</v>
      </c>
      <c r="AB41" s="188">
        <v>0.64400000000000002</v>
      </c>
      <c r="AC41" s="169" t="s">
        <v>220</v>
      </c>
      <c r="AD41" s="177"/>
      <c r="AE41" s="178">
        <v>1</v>
      </c>
      <c r="AF41" s="179"/>
    </row>
    <row r="42" spans="1:32" s="18" customFormat="1" ht="24" customHeight="1">
      <c r="A42" s="152">
        <f t="shared" si="0"/>
        <v>33</v>
      </c>
      <c r="B42" s="152"/>
      <c r="C42" s="152"/>
      <c r="D42" s="152"/>
      <c r="E42" s="152"/>
      <c r="F42" s="131"/>
      <c r="G42" s="152"/>
      <c r="H42" s="152">
        <v>6</v>
      </c>
      <c r="I42" s="152"/>
      <c r="J42" s="152"/>
      <c r="K42" s="152"/>
      <c r="L42" s="160"/>
      <c r="M42" s="152" t="s">
        <v>602</v>
      </c>
      <c r="N42" s="152" t="s">
        <v>603</v>
      </c>
      <c r="O42" s="153" t="s">
        <v>271</v>
      </c>
      <c r="P42" s="90" t="s">
        <v>250</v>
      </c>
      <c r="Q42" s="152" t="s">
        <v>214</v>
      </c>
      <c r="R42" s="170"/>
      <c r="S42" s="94" t="s">
        <v>215</v>
      </c>
      <c r="T42" s="152" t="s">
        <v>602</v>
      </c>
      <c r="U42" s="94" t="s">
        <v>340</v>
      </c>
      <c r="V42" s="169" t="s">
        <v>217</v>
      </c>
      <c r="W42" s="169" t="s">
        <v>216</v>
      </c>
      <c r="X42" s="131" t="s">
        <v>268</v>
      </c>
      <c r="Y42" s="169" t="s">
        <v>219</v>
      </c>
      <c r="Z42" s="169" t="s">
        <v>220</v>
      </c>
      <c r="AA42" s="152" t="s">
        <v>604</v>
      </c>
      <c r="AB42" s="188">
        <v>0.42799999999999999</v>
      </c>
      <c r="AC42" s="169" t="s">
        <v>220</v>
      </c>
      <c r="AD42" s="177"/>
      <c r="AE42" s="183">
        <v>1</v>
      </c>
      <c r="AF42" s="184"/>
    </row>
    <row r="43" spans="1:32" s="18" customFormat="1" ht="24" customHeight="1">
      <c r="A43" s="152">
        <f t="shared" si="0"/>
        <v>34</v>
      </c>
      <c r="B43" s="152"/>
      <c r="C43" s="152"/>
      <c r="D43" s="152"/>
      <c r="E43" s="152"/>
      <c r="F43" s="131"/>
      <c r="G43" s="152"/>
      <c r="H43" s="152"/>
      <c r="I43" s="152">
        <v>7</v>
      </c>
      <c r="J43" s="152"/>
      <c r="K43" s="152"/>
      <c r="L43" s="154"/>
      <c r="M43" s="152" t="s">
        <v>605</v>
      </c>
      <c r="N43" s="152" t="s">
        <v>606</v>
      </c>
      <c r="O43" s="153" t="s">
        <v>307</v>
      </c>
      <c r="P43" s="156" t="s">
        <v>213</v>
      </c>
      <c r="Q43" s="152" t="s">
        <v>214</v>
      </c>
      <c r="R43" s="173"/>
      <c r="S43" s="94" t="s">
        <v>215</v>
      </c>
      <c r="T43" s="152" t="s">
        <v>605</v>
      </c>
      <c r="U43" s="94" t="s">
        <v>250</v>
      </c>
      <c r="V43" s="169" t="s">
        <v>217</v>
      </c>
      <c r="W43" s="169" t="s">
        <v>216</v>
      </c>
      <c r="X43" s="131" t="s">
        <v>308</v>
      </c>
      <c r="Y43" s="152" t="s">
        <v>573</v>
      </c>
      <c r="Z43" s="152" t="s">
        <v>536</v>
      </c>
      <c r="AA43" s="152" t="s">
        <v>604</v>
      </c>
      <c r="AB43" s="188">
        <v>0.41</v>
      </c>
      <c r="AC43" s="169" t="s">
        <v>220</v>
      </c>
      <c r="AD43" s="177"/>
      <c r="AE43" s="185">
        <v>1</v>
      </c>
      <c r="AF43" s="186"/>
    </row>
    <row r="44" spans="1:32" s="18" customFormat="1" ht="24" customHeight="1">
      <c r="A44" s="152">
        <f t="shared" si="0"/>
        <v>35</v>
      </c>
      <c r="B44" s="152"/>
      <c r="C44" s="152"/>
      <c r="D44" s="152"/>
      <c r="E44" s="152"/>
      <c r="F44" s="131"/>
      <c r="G44" s="152"/>
      <c r="H44" s="152"/>
      <c r="I44" s="152">
        <v>7</v>
      </c>
      <c r="J44" s="152"/>
      <c r="K44" s="152"/>
      <c r="L44" s="160"/>
      <c r="M44" s="152" t="s">
        <v>607</v>
      </c>
      <c r="N44" s="152" t="s">
        <v>608</v>
      </c>
      <c r="O44" s="152" t="s">
        <v>609</v>
      </c>
      <c r="P44" s="90" t="s">
        <v>250</v>
      </c>
      <c r="Q44" s="152" t="s">
        <v>214</v>
      </c>
      <c r="R44" s="170"/>
      <c r="S44" s="94" t="s">
        <v>215</v>
      </c>
      <c r="T44" s="152" t="s">
        <v>607</v>
      </c>
      <c r="U44" s="94" t="s">
        <v>223</v>
      </c>
      <c r="V44" s="169" t="s">
        <v>217</v>
      </c>
      <c r="W44" s="169" t="s">
        <v>216</v>
      </c>
      <c r="X44" s="131" t="s">
        <v>308</v>
      </c>
      <c r="Y44" s="152" t="s">
        <v>610</v>
      </c>
      <c r="Z44" s="152" t="s">
        <v>220</v>
      </c>
      <c r="AA44" s="152" t="s">
        <v>611</v>
      </c>
      <c r="AB44" s="188">
        <v>1.7999999999999999E-2</v>
      </c>
      <c r="AC44" s="169" t="s">
        <v>220</v>
      </c>
      <c r="AD44" s="177"/>
      <c r="AE44" s="178">
        <v>1</v>
      </c>
      <c r="AF44" s="179"/>
    </row>
    <row r="45" spans="1:32" s="18" customFormat="1" ht="24" customHeight="1">
      <c r="A45" s="152">
        <f t="shared" si="0"/>
        <v>36</v>
      </c>
      <c r="B45" s="152"/>
      <c r="C45" s="152"/>
      <c r="D45" s="152"/>
      <c r="E45" s="152"/>
      <c r="F45" s="131"/>
      <c r="G45" s="152"/>
      <c r="H45" s="152">
        <v>6</v>
      </c>
      <c r="I45" s="152"/>
      <c r="J45" s="152"/>
      <c r="K45" s="152"/>
      <c r="L45" s="160"/>
      <c r="M45" s="152" t="s">
        <v>615</v>
      </c>
      <c r="N45" s="152" t="s">
        <v>616</v>
      </c>
      <c r="O45" s="159" t="s">
        <v>271</v>
      </c>
      <c r="P45" s="131" t="s">
        <v>220</v>
      </c>
      <c r="Q45" s="152" t="s">
        <v>214</v>
      </c>
      <c r="R45" s="170"/>
      <c r="S45" s="94" t="s">
        <v>215</v>
      </c>
      <c r="T45" s="152" t="s">
        <v>617</v>
      </c>
      <c r="U45" s="94" t="s">
        <v>223</v>
      </c>
      <c r="V45" s="169" t="s">
        <v>216</v>
      </c>
      <c r="W45" s="169" t="s">
        <v>216</v>
      </c>
      <c r="X45" s="131" t="s">
        <v>268</v>
      </c>
      <c r="Y45" s="152" t="s">
        <v>219</v>
      </c>
      <c r="Z45" s="152" t="s">
        <v>220</v>
      </c>
      <c r="AA45" s="152" t="s">
        <v>618</v>
      </c>
      <c r="AB45" s="188">
        <v>0.216</v>
      </c>
      <c r="AC45" s="169" t="s">
        <v>220</v>
      </c>
      <c r="AD45" s="131"/>
      <c r="AE45" s="178">
        <v>1</v>
      </c>
      <c r="AF45" s="179"/>
    </row>
    <row r="46" spans="1:32" ht="24" customHeight="1">
      <c r="A46" s="152">
        <f t="shared" si="0"/>
        <v>37</v>
      </c>
      <c r="B46" s="152"/>
      <c r="C46" s="152"/>
      <c r="D46" s="152"/>
      <c r="E46" s="152"/>
      <c r="F46" s="131"/>
      <c r="G46" s="152"/>
      <c r="H46" s="152"/>
      <c r="I46" s="152">
        <v>7</v>
      </c>
      <c r="J46" s="152"/>
      <c r="K46" s="152"/>
      <c r="L46" s="160"/>
      <c r="M46" s="152" t="s">
        <v>619</v>
      </c>
      <c r="N46" s="152" t="s">
        <v>620</v>
      </c>
      <c r="O46" s="152" t="s">
        <v>307</v>
      </c>
      <c r="P46" s="90" t="s">
        <v>250</v>
      </c>
      <c r="Q46" s="152" t="s">
        <v>214</v>
      </c>
      <c r="R46" s="170"/>
      <c r="S46" s="94" t="s">
        <v>215</v>
      </c>
      <c r="T46" s="152" t="s">
        <v>621</v>
      </c>
      <c r="U46" s="94" t="s">
        <v>223</v>
      </c>
      <c r="V46" s="169" t="s">
        <v>217</v>
      </c>
      <c r="W46" s="169" t="s">
        <v>216</v>
      </c>
      <c r="X46" s="131" t="s">
        <v>308</v>
      </c>
      <c r="Y46" s="152" t="s">
        <v>600</v>
      </c>
      <c r="Z46" s="152" t="s">
        <v>536</v>
      </c>
      <c r="AA46" s="152" t="s">
        <v>622</v>
      </c>
      <c r="AB46" s="188">
        <v>0.112</v>
      </c>
      <c r="AC46" s="169" t="s">
        <v>220</v>
      </c>
      <c r="AD46" s="90"/>
      <c r="AE46" s="178">
        <v>1</v>
      </c>
      <c r="AF46" s="179"/>
    </row>
    <row r="47" spans="1:32" s="18" customFormat="1" ht="24" customHeight="1">
      <c r="A47" s="152">
        <f t="shared" si="0"/>
        <v>38</v>
      </c>
      <c r="B47" s="152"/>
      <c r="C47" s="152"/>
      <c r="D47" s="152"/>
      <c r="E47" s="152"/>
      <c r="F47" s="131"/>
      <c r="G47" s="152"/>
      <c r="H47" s="152"/>
      <c r="I47" s="152">
        <v>7</v>
      </c>
      <c r="J47" s="152"/>
      <c r="K47" s="152"/>
      <c r="L47" s="160"/>
      <c r="M47" s="152" t="s">
        <v>623</v>
      </c>
      <c r="N47" s="152" t="s">
        <v>624</v>
      </c>
      <c r="O47" s="152" t="s">
        <v>530</v>
      </c>
      <c r="P47" s="90" t="s">
        <v>250</v>
      </c>
      <c r="Q47" s="152" t="s">
        <v>214</v>
      </c>
      <c r="R47" s="170"/>
      <c r="S47" s="94" t="s">
        <v>215</v>
      </c>
      <c r="T47" s="152" t="s">
        <v>625</v>
      </c>
      <c r="U47" s="94" t="s">
        <v>223</v>
      </c>
      <c r="V47" s="169" t="s">
        <v>217</v>
      </c>
      <c r="W47" s="169" t="s">
        <v>216</v>
      </c>
      <c r="X47" s="131" t="s">
        <v>565</v>
      </c>
      <c r="Y47" s="152" t="s">
        <v>566</v>
      </c>
      <c r="Z47" s="159" t="s">
        <v>301</v>
      </c>
      <c r="AA47" s="152" t="s">
        <v>626</v>
      </c>
      <c r="AB47" s="188">
        <v>0.104</v>
      </c>
      <c r="AC47" s="169" t="s">
        <v>220</v>
      </c>
      <c r="AD47" s="189"/>
      <c r="AE47" s="178">
        <v>1</v>
      </c>
      <c r="AF47" s="179"/>
    </row>
    <row r="48" spans="1:32" s="18" customFormat="1" ht="24" customHeight="1">
      <c r="A48" s="152">
        <f t="shared" si="0"/>
        <v>39</v>
      </c>
      <c r="B48" s="152"/>
      <c r="C48" s="152"/>
      <c r="D48" s="152"/>
      <c r="E48" s="152"/>
      <c r="F48" s="152">
        <v>4</v>
      </c>
      <c r="G48" s="152"/>
      <c r="H48" s="152"/>
      <c r="I48" s="152"/>
      <c r="J48" s="152"/>
      <c r="K48" s="152"/>
      <c r="L48" s="155"/>
      <c r="M48" s="131" t="s">
        <v>627</v>
      </c>
      <c r="N48" s="152" t="s">
        <v>628</v>
      </c>
      <c r="O48" s="131" t="s">
        <v>271</v>
      </c>
      <c r="P48" s="90" t="s">
        <v>220</v>
      </c>
      <c r="Q48" s="152" t="s">
        <v>214</v>
      </c>
      <c r="R48" s="170"/>
      <c r="S48" s="94" t="s">
        <v>215</v>
      </c>
      <c r="T48" s="131" t="s">
        <v>627</v>
      </c>
      <c r="U48" s="94" t="s">
        <v>223</v>
      </c>
      <c r="V48" s="169" t="s">
        <v>217</v>
      </c>
      <c r="W48" s="169" t="s">
        <v>216</v>
      </c>
      <c r="X48" s="131" t="s">
        <v>268</v>
      </c>
      <c r="Y48" s="169" t="s">
        <v>219</v>
      </c>
      <c r="Z48" s="169" t="s">
        <v>220</v>
      </c>
      <c r="AA48" s="152" t="s">
        <v>629</v>
      </c>
      <c r="AB48" s="190">
        <v>1.6468</v>
      </c>
      <c r="AC48" s="177" t="s">
        <v>225</v>
      </c>
      <c r="AD48" s="177"/>
      <c r="AE48" s="178">
        <v>1</v>
      </c>
      <c r="AF48" s="179"/>
    </row>
    <row r="49" spans="1:34" ht="24" customHeight="1">
      <c r="A49" s="152">
        <f t="shared" si="0"/>
        <v>40</v>
      </c>
      <c r="B49" s="152"/>
      <c r="C49" s="152"/>
      <c r="D49" s="152"/>
      <c r="E49" s="152"/>
      <c r="F49" s="152"/>
      <c r="G49" s="152">
        <v>5</v>
      </c>
      <c r="H49" s="152"/>
      <c r="I49" s="152"/>
      <c r="J49" s="152"/>
      <c r="K49" s="152"/>
      <c r="L49" s="155"/>
      <c r="M49" s="131" t="s">
        <v>630</v>
      </c>
      <c r="N49" s="152" t="s">
        <v>631</v>
      </c>
      <c r="O49" s="131" t="s">
        <v>271</v>
      </c>
      <c r="P49" s="90" t="s">
        <v>220</v>
      </c>
      <c r="Q49" s="152" t="s">
        <v>214</v>
      </c>
      <c r="R49" s="170"/>
      <c r="S49" s="94" t="s">
        <v>215</v>
      </c>
      <c r="T49" s="131"/>
      <c r="U49" s="94"/>
      <c r="V49" s="169" t="s">
        <v>217</v>
      </c>
      <c r="W49" s="169" t="s">
        <v>216</v>
      </c>
      <c r="X49" s="131" t="s">
        <v>268</v>
      </c>
      <c r="Y49" s="169" t="s">
        <v>219</v>
      </c>
      <c r="Z49" s="169" t="s">
        <v>220</v>
      </c>
      <c r="AA49" s="169" t="s">
        <v>632</v>
      </c>
      <c r="AB49" s="190">
        <v>0.05</v>
      </c>
      <c r="AC49" s="177" t="s">
        <v>225</v>
      </c>
      <c r="AD49" s="177"/>
      <c r="AE49" s="178">
        <v>1</v>
      </c>
      <c r="AF49" s="179"/>
    </row>
    <row r="50" spans="1:34" ht="24" customHeight="1">
      <c r="A50" s="152">
        <f t="shared" si="0"/>
        <v>41</v>
      </c>
      <c r="B50" s="152"/>
      <c r="C50" s="152"/>
      <c r="D50" s="152"/>
      <c r="E50" s="152"/>
      <c r="F50" s="152"/>
      <c r="G50" s="152"/>
      <c r="H50" s="152">
        <v>6</v>
      </c>
      <c r="I50" s="152"/>
      <c r="J50" s="152"/>
      <c r="K50" s="161"/>
      <c r="L50" s="154" t="s">
        <v>304</v>
      </c>
      <c r="M50" s="152" t="s">
        <v>633</v>
      </c>
      <c r="N50" s="152" t="s">
        <v>634</v>
      </c>
      <c r="O50" s="152" t="s">
        <v>307</v>
      </c>
      <c r="P50" s="90" t="s">
        <v>250</v>
      </c>
      <c r="Q50" s="152" t="s">
        <v>214</v>
      </c>
      <c r="R50" s="170"/>
      <c r="S50" s="94" t="s">
        <v>215</v>
      </c>
      <c r="T50" s="152" t="s">
        <v>633</v>
      </c>
      <c r="U50" s="94" t="s">
        <v>250</v>
      </c>
      <c r="V50" s="152" t="s">
        <v>217</v>
      </c>
      <c r="W50" s="169" t="s">
        <v>216</v>
      </c>
      <c r="X50" s="131" t="s">
        <v>308</v>
      </c>
      <c r="Y50" s="152" t="s">
        <v>573</v>
      </c>
      <c r="Z50" s="152" t="s">
        <v>536</v>
      </c>
      <c r="AA50" s="169" t="s">
        <v>632</v>
      </c>
      <c r="AB50" s="190">
        <v>0.04</v>
      </c>
      <c r="AC50" s="169" t="s">
        <v>220</v>
      </c>
      <c r="AD50" s="90"/>
      <c r="AE50" s="178">
        <v>1</v>
      </c>
      <c r="AF50" s="179"/>
      <c r="AG50" s="193"/>
    </row>
    <row r="51" spans="1:34" s="18" customFormat="1" ht="24" customHeight="1">
      <c r="A51" s="152">
        <f t="shared" si="0"/>
        <v>42</v>
      </c>
      <c r="B51" s="152"/>
      <c r="C51" s="152"/>
      <c r="D51" s="152"/>
      <c r="E51" s="152"/>
      <c r="F51" s="152"/>
      <c r="G51" s="152"/>
      <c r="H51" s="152">
        <v>6</v>
      </c>
      <c r="I51" s="152"/>
      <c r="J51" s="152"/>
      <c r="K51" s="161"/>
      <c r="L51" s="154"/>
      <c r="M51" s="153" t="s">
        <v>635</v>
      </c>
      <c r="N51" s="162" t="s">
        <v>636</v>
      </c>
      <c r="O51" s="131" t="s">
        <v>228</v>
      </c>
      <c r="P51" s="90" t="s">
        <v>250</v>
      </c>
      <c r="Q51" s="152" t="s">
        <v>214</v>
      </c>
      <c r="R51" s="174"/>
      <c r="S51" s="94" t="s">
        <v>215</v>
      </c>
      <c r="T51" s="153" t="s">
        <v>220</v>
      </c>
      <c r="U51" s="94" t="s">
        <v>223</v>
      </c>
      <c r="V51" s="152" t="s">
        <v>217</v>
      </c>
      <c r="W51" s="169" t="s">
        <v>216</v>
      </c>
      <c r="X51" s="131" t="s">
        <v>228</v>
      </c>
      <c r="Y51" s="152" t="s">
        <v>637</v>
      </c>
      <c r="Z51" s="131" t="s">
        <v>220</v>
      </c>
      <c r="AA51" s="152" t="s">
        <v>220</v>
      </c>
      <c r="AB51" s="188">
        <v>0.01</v>
      </c>
      <c r="AC51" s="152" t="s">
        <v>220</v>
      </c>
      <c r="AD51" s="152"/>
      <c r="AE51" s="178">
        <v>1</v>
      </c>
      <c r="AF51" s="179"/>
    </row>
    <row r="52" spans="1:34" s="18" customFormat="1" ht="24" customHeight="1">
      <c r="A52" s="152">
        <f t="shared" si="0"/>
        <v>43</v>
      </c>
      <c r="B52" s="152"/>
      <c r="C52" s="152"/>
      <c r="D52" s="152"/>
      <c r="E52" s="152"/>
      <c r="F52" s="152"/>
      <c r="G52" s="152">
        <v>5</v>
      </c>
      <c r="H52" s="152"/>
      <c r="I52" s="152"/>
      <c r="J52" s="152"/>
      <c r="K52" s="152"/>
      <c r="L52" s="160"/>
      <c r="M52" s="152" t="s">
        <v>638</v>
      </c>
      <c r="N52" s="152" t="s">
        <v>639</v>
      </c>
      <c r="O52" s="152" t="s">
        <v>530</v>
      </c>
      <c r="P52" s="156" t="s">
        <v>250</v>
      </c>
      <c r="Q52" s="152" t="s">
        <v>214</v>
      </c>
      <c r="R52" s="173"/>
      <c r="S52" s="94" t="s">
        <v>215</v>
      </c>
      <c r="T52" s="152" t="s">
        <v>638</v>
      </c>
      <c r="U52" s="94" t="s">
        <v>213</v>
      </c>
      <c r="V52" s="169" t="s">
        <v>217</v>
      </c>
      <c r="W52" s="169" t="s">
        <v>216</v>
      </c>
      <c r="X52" s="131" t="s">
        <v>565</v>
      </c>
      <c r="Y52" s="169" t="s">
        <v>593</v>
      </c>
      <c r="Z52" s="159" t="s">
        <v>301</v>
      </c>
      <c r="AA52" s="152" t="s">
        <v>594</v>
      </c>
      <c r="AB52" s="190">
        <v>0.36559999999999998</v>
      </c>
      <c r="AC52" s="169" t="s">
        <v>220</v>
      </c>
      <c r="AD52" s="90"/>
      <c r="AE52" s="185">
        <v>2</v>
      </c>
      <c r="AF52" s="186"/>
    </row>
    <row r="53" spans="1:34" s="18" customFormat="1" ht="24" customHeight="1">
      <c r="A53" s="152">
        <f t="shared" si="0"/>
        <v>44</v>
      </c>
      <c r="B53" s="152"/>
      <c r="C53" s="152"/>
      <c r="D53" s="152"/>
      <c r="E53" s="152"/>
      <c r="F53" s="152"/>
      <c r="G53" s="152">
        <v>5</v>
      </c>
      <c r="H53" s="152"/>
      <c r="I53" s="152"/>
      <c r="J53" s="152"/>
      <c r="K53" s="152"/>
      <c r="L53" s="160"/>
      <c r="M53" s="152" t="s">
        <v>640</v>
      </c>
      <c r="N53" s="156" t="s">
        <v>641</v>
      </c>
      <c r="O53" s="159" t="s">
        <v>271</v>
      </c>
      <c r="P53" s="131" t="s">
        <v>220</v>
      </c>
      <c r="Q53" s="152" t="s">
        <v>214</v>
      </c>
      <c r="R53" s="170"/>
      <c r="S53" s="94" t="s">
        <v>215</v>
      </c>
      <c r="T53" s="152" t="s">
        <v>642</v>
      </c>
      <c r="U53" s="94" t="s">
        <v>223</v>
      </c>
      <c r="V53" s="169" t="s">
        <v>216</v>
      </c>
      <c r="W53" s="169" t="s">
        <v>216</v>
      </c>
      <c r="X53" s="131" t="s">
        <v>268</v>
      </c>
      <c r="Y53" s="152" t="s">
        <v>219</v>
      </c>
      <c r="Z53" s="152" t="s">
        <v>220</v>
      </c>
      <c r="AA53" s="152" t="s">
        <v>643</v>
      </c>
      <c r="AB53" s="188">
        <v>0.45800000000000002</v>
      </c>
      <c r="AC53" s="169" t="s">
        <v>220</v>
      </c>
      <c r="AD53" s="131"/>
      <c r="AE53" s="178">
        <v>2</v>
      </c>
      <c r="AF53" s="179"/>
    </row>
    <row r="54" spans="1:34" s="18" customFormat="1" ht="24" customHeight="1">
      <c r="A54" s="152">
        <f t="shared" si="0"/>
        <v>45</v>
      </c>
      <c r="B54" s="152"/>
      <c r="C54" s="152"/>
      <c r="D54" s="152"/>
      <c r="E54" s="152"/>
      <c r="F54" s="152"/>
      <c r="G54" s="152"/>
      <c r="H54" s="152">
        <v>6</v>
      </c>
      <c r="I54" s="152"/>
      <c r="J54" s="152"/>
      <c r="K54" s="152"/>
      <c r="L54" s="154"/>
      <c r="M54" s="152" t="s">
        <v>644</v>
      </c>
      <c r="N54" s="156" t="s">
        <v>645</v>
      </c>
      <c r="O54" s="152" t="s">
        <v>307</v>
      </c>
      <c r="P54" s="156" t="s">
        <v>213</v>
      </c>
      <c r="Q54" s="152" t="s">
        <v>214</v>
      </c>
      <c r="R54" s="173"/>
      <c r="S54" s="94" t="s">
        <v>215</v>
      </c>
      <c r="T54" s="152" t="s">
        <v>644</v>
      </c>
      <c r="U54" s="94" t="s">
        <v>250</v>
      </c>
      <c r="V54" s="152" t="s">
        <v>217</v>
      </c>
      <c r="W54" s="169" t="s">
        <v>216</v>
      </c>
      <c r="X54" s="131" t="s">
        <v>308</v>
      </c>
      <c r="Y54" s="152" t="s">
        <v>573</v>
      </c>
      <c r="Z54" s="152" t="s">
        <v>536</v>
      </c>
      <c r="AA54" s="152" t="s">
        <v>604</v>
      </c>
      <c r="AB54" s="188">
        <v>0.39800000000000002</v>
      </c>
      <c r="AC54" s="169" t="s">
        <v>220</v>
      </c>
      <c r="AD54" s="90"/>
      <c r="AE54" s="185">
        <v>2</v>
      </c>
      <c r="AF54" s="186"/>
    </row>
    <row r="55" spans="1:34" s="18" customFormat="1" ht="24" customHeight="1">
      <c r="A55" s="152">
        <f t="shared" si="0"/>
        <v>46</v>
      </c>
      <c r="B55" s="152"/>
      <c r="C55" s="152"/>
      <c r="D55" s="152"/>
      <c r="E55" s="152"/>
      <c r="F55" s="152"/>
      <c r="G55" s="152"/>
      <c r="H55" s="152">
        <v>6</v>
      </c>
      <c r="I55" s="152"/>
      <c r="J55" s="152"/>
      <c r="K55" s="152"/>
      <c r="L55" s="160"/>
      <c r="M55" s="152" t="s">
        <v>646</v>
      </c>
      <c r="N55" s="152" t="s">
        <v>647</v>
      </c>
      <c r="O55" s="152" t="s">
        <v>609</v>
      </c>
      <c r="P55" s="90" t="s">
        <v>250</v>
      </c>
      <c r="Q55" s="152" t="s">
        <v>214</v>
      </c>
      <c r="R55" s="170"/>
      <c r="S55" s="94" t="s">
        <v>215</v>
      </c>
      <c r="T55" s="152" t="s">
        <v>646</v>
      </c>
      <c r="U55" s="94" t="s">
        <v>223</v>
      </c>
      <c r="V55" s="152" t="s">
        <v>217</v>
      </c>
      <c r="W55" s="169" t="s">
        <v>216</v>
      </c>
      <c r="X55" s="131" t="s">
        <v>308</v>
      </c>
      <c r="Y55" s="152" t="s">
        <v>648</v>
      </c>
      <c r="Z55" s="169" t="s">
        <v>649</v>
      </c>
      <c r="AA55" s="152" t="s">
        <v>650</v>
      </c>
      <c r="AB55" s="188">
        <v>0.06</v>
      </c>
      <c r="AC55" s="169" t="s">
        <v>220</v>
      </c>
      <c r="AD55" s="90"/>
      <c r="AE55" s="178">
        <v>2</v>
      </c>
      <c r="AF55" s="179"/>
    </row>
    <row r="56" spans="1:34" ht="24" customHeight="1">
      <c r="A56" s="152">
        <f t="shared" si="0"/>
        <v>47</v>
      </c>
      <c r="B56" s="152"/>
      <c r="C56" s="152"/>
      <c r="D56" s="152"/>
      <c r="E56" s="152"/>
      <c r="F56" s="152"/>
      <c r="G56" s="152">
        <v>5</v>
      </c>
      <c r="H56" s="152"/>
      <c r="I56" s="152"/>
      <c r="J56" s="152"/>
      <c r="K56" s="152"/>
      <c r="L56" s="160"/>
      <c r="M56" s="152" t="s">
        <v>651</v>
      </c>
      <c r="N56" s="152" t="s">
        <v>652</v>
      </c>
      <c r="O56" s="131" t="s">
        <v>271</v>
      </c>
      <c r="P56" s="90" t="s">
        <v>220</v>
      </c>
      <c r="Q56" s="152" t="s">
        <v>214</v>
      </c>
      <c r="R56" s="170"/>
      <c r="S56" s="94" t="s">
        <v>215</v>
      </c>
      <c r="T56" s="152" t="s">
        <v>651</v>
      </c>
      <c r="U56" s="94" t="s">
        <v>223</v>
      </c>
      <c r="V56" s="169" t="s">
        <v>216</v>
      </c>
      <c r="W56" s="169" t="s">
        <v>216</v>
      </c>
      <c r="X56" s="131" t="s">
        <v>268</v>
      </c>
      <c r="Y56" s="169" t="s">
        <v>219</v>
      </c>
      <c r="Z56" s="169" t="s">
        <v>220</v>
      </c>
      <c r="AA56" s="152" t="s">
        <v>653</v>
      </c>
      <c r="AB56" s="188">
        <v>2.7E-2</v>
      </c>
      <c r="AC56" s="169" t="s">
        <v>220</v>
      </c>
      <c r="AD56" s="131"/>
      <c r="AE56" s="178">
        <v>1</v>
      </c>
      <c r="AF56" s="179"/>
    </row>
    <row r="57" spans="1:34" ht="24" customHeight="1">
      <c r="A57" s="152">
        <f t="shared" si="0"/>
        <v>48</v>
      </c>
      <c r="B57" s="152"/>
      <c r="C57" s="152"/>
      <c r="D57" s="152"/>
      <c r="E57" s="152"/>
      <c r="F57" s="131"/>
      <c r="G57" s="152"/>
      <c r="H57" s="152">
        <v>6</v>
      </c>
      <c r="I57" s="152"/>
      <c r="J57" s="152"/>
      <c r="K57" s="152"/>
      <c r="L57" s="160"/>
      <c r="M57" s="152" t="s">
        <v>654</v>
      </c>
      <c r="N57" s="152" t="s">
        <v>655</v>
      </c>
      <c r="O57" s="152" t="s">
        <v>307</v>
      </c>
      <c r="P57" s="90" t="s">
        <v>250</v>
      </c>
      <c r="Q57" s="152" t="s">
        <v>214</v>
      </c>
      <c r="R57" s="170"/>
      <c r="S57" s="94" t="s">
        <v>215</v>
      </c>
      <c r="T57" s="152" t="s">
        <v>654</v>
      </c>
      <c r="U57" s="94" t="s">
        <v>223</v>
      </c>
      <c r="V57" s="169" t="s">
        <v>217</v>
      </c>
      <c r="W57" s="169" t="s">
        <v>216</v>
      </c>
      <c r="X57" s="131" t="s">
        <v>308</v>
      </c>
      <c r="Y57" s="152" t="s">
        <v>656</v>
      </c>
      <c r="Z57" s="131" t="s">
        <v>657</v>
      </c>
      <c r="AA57" s="152" t="s">
        <v>658</v>
      </c>
      <c r="AB57" s="188">
        <v>2.1999999999999999E-2</v>
      </c>
      <c r="AC57" s="169" t="s">
        <v>220</v>
      </c>
      <c r="AD57" s="131"/>
      <c r="AE57" s="178">
        <v>1</v>
      </c>
      <c r="AF57" s="179"/>
    </row>
    <row r="58" spans="1:34" ht="24" customHeight="1">
      <c r="A58" s="152">
        <f t="shared" si="0"/>
        <v>49</v>
      </c>
      <c r="B58" s="152"/>
      <c r="C58" s="152"/>
      <c r="D58" s="152"/>
      <c r="E58" s="152"/>
      <c r="F58" s="131"/>
      <c r="G58" s="152"/>
      <c r="H58" s="152">
        <v>6</v>
      </c>
      <c r="I58" s="152"/>
      <c r="J58" s="152"/>
      <c r="K58" s="152"/>
      <c r="L58" s="160"/>
      <c r="M58" s="152" t="s">
        <v>659</v>
      </c>
      <c r="N58" s="152" t="s">
        <v>660</v>
      </c>
      <c r="O58" s="152" t="s">
        <v>530</v>
      </c>
      <c r="P58" s="90" t="s">
        <v>250</v>
      </c>
      <c r="Q58" s="152" t="s">
        <v>214</v>
      </c>
      <c r="R58" s="170"/>
      <c r="S58" s="94" t="s">
        <v>215</v>
      </c>
      <c r="T58" s="152" t="s">
        <v>659</v>
      </c>
      <c r="U58" s="94" t="s">
        <v>223</v>
      </c>
      <c r="V58" s="169" t="s">
        <v>217</v>
      </c>
      <c r="W58" s="169" t="s">
        <v>216</v>
      </c>
      <c r="X58" s="131" t="s">
        <v>308</v>
      </c>
      <c r="Y58" s="152" t="s">
        <v>656</v>
      </c>
      <c r="Z58" s="131" t="s">
        <v>657</v>
      </c>
      <c r="AA58" s="152" t="s">
        <v>661</v>
      </c>
      <c r="AB58" s="188">
        <v>5.0000000000000001E-3</v>
      </c>
      <c r="AC58" s="169" t="s">
        <v>220</v>
      </c>
      <c r="AD58" s="131"/>
      <c r="AE58" s="178">
        <v>1</v>
      </c>
      <c r="AF58" s="179"/>
      <c r="AH58" s="18" t="s">
        <v>662</v>
      </c>
    </row>
    <row r="59" spans="1:34" s="18" customFormat="1" ht="24" customHeight="1">
      <c r="A59" s="152">
        <f t="shared" si="0"/>
        <v>50</v>
      </c>
      <c r="B59" s="152"/>
      <c r="C59" s="152"/>
      <c r="D59" s="152"/>
      <c r="E59" s="152"/>
      <c r="F59" s="131">
        <v>4</v>
      </c>
      <c r="G59" s="152"/>
      <c r="H59" s="152"/>
      <c r="I59" s="152"/>
      <c r="J59" s="152"/>
      <c r="K59" s="152"/>
      <c r="L59" s="154"/>
      <c r="M59" s="152" t="s">
        <v>663</v>
      </c>
      <c r="N59" s="163" t="s">
        <v>664</v>
      </c>
      <c r="O59" s="152" t="s">
        <v>252</v>
      </c>
      <c r="P59" s="90" t="s">
        <v>250</v>
      </c>
      <c r="Q59" s="152" t="s">
        <v>214</v>
      </c>
      <c r="R59" s="169"/>
      <c r="S59" s="94" t="s">
        <v>215</v>
      </c>
      <c r="T59" s="152" t="s">
        <v>665</v>
      </c>
      <c r="U59" s="94" t="s">
        <v>223</v>
      </c>
      <c r="V59" s="152" t="s">
        <v>217</v>
      </c>
      <c r="W59" s="169" t="s">
        <v>216</v>
      </c>
      <c r="X59" s="131" t="s">
        <v>252</v>
      </c>
      <c r="Y59" s="152" t="s">
        <v>220</v>
      </c>
      <c r="Z59" s="152" t="s">
        <v>220</v>
      </c>
      <c r="AA59" s="152" t="s">
        <v>666</v>
      </c>
      <c r="AB59" s="188">
        <v>1E-3</v>
      </c>
      <c r="AC59" s="90" t="s">
        <v>220</v>
      </c>
      <c r="AD59" s="90"/>
      <c r="AE59" s="183">
        <v>4</v>
      </c>
      <c r="AF59" s="184"/>
      <c r="AH59" s="18" t="s">
        <v>667</v>
      </c>
    </row>
    <row r="60" spans="1:34" s="18" customFormat="1" ht="24" customHeight="1">
      <c r="A60" s="152">
        <f t="shared" si="0"/>
        <v>51</v>
      </c>
      <c r="B60" s="152"/>
      <c r="C60" s="152"/>
      <c r="D60" s="152"/>
      <c r="E60" s="152"/>
      <c r="F60" s="131">
        <v>4</v>
      </c>
      <c r="G60" s="152"/>
      <c r="H60" s="152"/>
      <c r="I60" s="152"/>
      <c r="J60" s="152"/>
      <c r="K60" s="152"/>
      <c r="L60" s="160"/>
      <c r="M60" s="131" t="s">
        <v>668</v>
      </c>
      <c r="N60" s="163" t="s">
        <v>669</v>
      </c>
      <c r="O60" s="131" t="s">
        <v>609</v>
      </c>
      <c r="P60" s="90" t="s">
        <v>250</v>
      </c>
      <c r="Q60" s="152" t="s">
        <v>214</v>
      </c>
      <c r="R60" s="169"/>
      <c r="S60" s="94" t="s">
        <v>215</v>
      </c>
      <c r="T60" s="131" t="s">
        <v>668</v>
      </c>
      <c r="U60" s="94" t="s">
        <v>223</v>
      </c>
      <c r="V60" s="152" t="s">
        <v>217</v>
      </c>
      <c r="W60" s="169" t="s">
        <v>216</v>
      </c>
      <c r="X60" s="131" t="s">
        <v>308</v>
      </c>
      <c r="Y60" s="152" t="s">
        <v>648</v>
      </c>
      <c r="Z60" s="169" t="s">
        <v>649</v>
      </c>
      <c r="AA60" s="152" t="s">
        <v>670</v>
      </c>
      <c r="AB60" s="188">
        <v>4.2000000000000003E-2</v>
      </c>
      <c r="AC60" s="90" t="s">
        <v>671</v>
      </c>
      <c r="AD60" s="90"/>
      <c r="AE60" s="183">
        <v>2</v>
      </c>
      <c r="AF60" s="184"/>
      <c r="AH60" s="18" t="s">
        <v>667</v>
      </c>
    </row>
    <row r="61" spans="1:34" s="18" customFormat="1" ht="24" customHeight="1">
      <c r="A61" s="152">
        <f t="shared" si="0"/>
        <v>52</v>
      </c>
      <c r="B61" s="152"/>
      <c r="C61" s="152"/>
      <c r="D61" s="152"/>
      <c r="E61" s="152"/>
      <c r="F61" s="131">
        <v>4</v>
      </c>
      <c r="G61" s="152"/>
      <c r="H61" s="152"/>
      <c r="I61" s="152"/>
      <c r="J61" s="152"/>
      <c r="K61" s="152"/>
      <c r="L61" s="160"/>
      <c r="M61" s="131" t="s">
        <v>672</v>
      </c>
      <c r="N61" s="163" t="s">
        <v>673</v>
      </c>
      <c r="O61" s="131" t="s">
        <v>228</v>
      </c>
      <c r="P61" s="90" t="s">
        <v>250</v>
      </c>
      <c r="Q61" s="152" t="s">
        <v>214</v>
      </c>
      <c r="R61" s="169"/>
      <c r="S61" s="94" t="s">
        <v>215</v>
      </c>
      <c r="T61" s="131" t="s">
        <v>672</v>
      </c>
      <c r="U61" s="94" t="s">
        <v>223</v>
      </c>
      <c r="V61" s="152" t="s">
        <v>217</v>
      </c>
      <c r="W61" s="169" t="s">
        <v>216</v>
      </c>
      <c r="X61" s="131" t="s">
        <v>228</v>
      </c>
      <c r="Y61" s="152" t="s">
        <v>220</v>
      </c>
      <c r="Z61" s="131" t="s">
        <v>220</v>
      </c>
      <c r="AA61" s="152" t="s">
        <v>674</v>
      </c>
      <c r="AB61" s="188">
        <v>2.5000000000000001E-2</v>
      </c>
      <c r="AC61" s="90" t="s">
        <v>671</v>
      </c>
      <c r="AD61" s="90"/>
      <c r="AE61" s="183">
        <v>1</v>
      </c>
      <c r="AF61" s="184"/>
    </row>
    <row r="62" spans="1:34" s="18" customFormat="1" ht="24" customHeight="1">
      <c r="A62" s="152">
        <f t="shared" si="0"/>
        <v>53</v>
      </c>
      <c r="B62" s="152"/>
      <c r="C62" s="152"/>
      <c r="D62" s="152"/>
      <c r="E62" s="152"/>
      <c r="F62" s="131">
        <v>4</v>
      </c>
      <c r="G62" s="152"/>
      <c r="H62" s="152"/>
      <c r="I62" s="152"/>
      <c r="J62" s="152"/>
      <c r="K62" s="152"/>
      <c r="L62" s="160" t="s">
        <v>370</v>
      </c>
      <c r="M62" s="152" t="s">
        <v>675</v>
      </c>
      <c r="N62" s="164" t="s">
        <v>676</v>
      </c>
      <c r="O62" s="152" t="s">
        <v>530</v>
      </c>
      <c r="P62" s="90" t="s">
        <v>250</v>
      </c>
      <c r="Q62" s="152" t="s">
        <v>214</v>
      </c>
      <c r="R62" s="170"/>
      <c r="S62" s="94" t="s">
        <v>215</v>
      </c>
      <c r="T62" s="152" t="s">
        <v>675</v>
      </c>
      <c r="U62" s="94" t="s">
        <v>223</v>
      </c>
      <c r="V62" s="152" t="s">
        <v>217</v>
      </c>
      <c r="W62" s="169" t="s">
        <v>216</v>
      </c>
      <c r="X62" s="152" t="s">
        <v>677</v>
      </c>
      <c r="Y62" s="152" t="s">
        <v>566</v>
      </c>
      <c r="Z62" s="159" t="s">
        <v>301</v>
      </c>
      <c r="AA62" s="152" t="s">
        <v>678</v>
      </c>
      <c r="AB62" s="191">
        <v>5.6000000000000001E-2</v>
      </c>
      <c r="AC62" s="90" t="s">
        <v>671</v>
      </c>
      <c r="AD62" s="177"/>
      <c r="AE62" s="178">
        <v>1</v>
      </c>
      <c r="AF62" s="179"/>
    </row>
    <row r="63" spans="1:34" s="18" customFormat="1" ht="24" customHeight="1">
      <c r="A63" s="152">
        <f t="shared" si="0"/>
        <v>54</v>
      </c>
      <c r="B63" s="152"/>
      <c r="C63" s="152"/>
      <c r="D63" s="152"/>
      <c r="E63" s="152">
        <v>3</v>
      </c>
      <c r="F63" s="131"/>
      <c r="G63" s="152"/>
      <c r="H63" s="152"/>
      <c r="I63" s="152"/>
      <c r="J63" s="152"/>
      <c r="K63" s="152"/>
      <c r="L63" s="165"/>
      <c r="M63" s="152" t="s">
        <v>679</v>
      </c>
      <c r="N63" s="162" t="s">
        <v>362</v>
      </c>
      <c r="O63" s="166" t="s">
        <v>228</v>
      </c>
      <c r="P63" s="131" t="s">
        <v>250</v>
      </c>
      <c r="Q63" s="152" t="s">
        <v>214</v>
      </c>
      <c r="R63" s="169"/>
      <c r="S63" s="90" t="s">
        <v>215</v>
      </c>
      <c r="T63" s="166" t="s">
        <v>220</v>
      </c>
      <c r="U63" s="94" t="s">
        <v>223</v>
      </c>
      <c r="V63" s="171" t="s">
        <v>217</v>
      </c>
      <c r="W63" s="169" t="s">
        <v>216</v>
      </c>
      <c r="X63" s="131" t="s">
        <v>228</v>
      </c>
      <c r="Y63" s="152" t="s">
        <v>220</v>
      </c>
      <c r="Z63" s="131" t="s">
        <v>220</v>
      </c>
      <c r="AA63" s="152" t="s">
        <v>680</v>
      </c>
      <c r="AB63" s="188">
        <v>2.9999999999999997E-4</v>
      </c>
      <c r="AC63" s="131" t="s">
        <v>365</v>
      </c>
      <c r="AD63" s="131"/>
      <c r="AE63" s="183">
        <v>1</v>
      </c>
      <c r="AF63" s="184"/>
    </row>
    <row r="64" spans="1:34" s="18" customFormat="1" ht="24" customHeight="1">
      <c r="A64" s="152">
        <f t="shared" si="0"/>
        <v>55</v>
      </c>
      <c r="B64" s="152"/>
      <c r="C64" s="152"/>
      <c r="D64" s="152"/>
      <c r="E64" s="152">
        <v>3</v>
      </c>
      <c r="F64" s="131"/>
      <c r="G64" s="152"/>
      <c r="H64" s="152"/>
      <c r="I64" s="152"/>
      <c r="J64" s="152"/>
      <c r="K64" s="152"/>
      <c r="L64" s="160" t="s">
        <v>304</v>
      </c>
      <c r="M64" s="167" t="s">
        <v>681</v>
      </c>
      <c r="N64" s="73" t="s">
        <v>682</v>
      </c>
      <c r="O64" s="152" t="s">
        <v>212</v>
      </c>
      <c r="P64" s="90" t="s">
        <v>213</v>
      </c>
      <c r="Q64" s="152" t="s">
        <v>214</v>
      </c>
      <c r="R64" s="170"/>
      <c r="S64" s="94" t="s">
        <v>215</v>
      </c>
      <c r="T64" s="152" t="s">
        <v>683</v>
      </c>
      <c r="U64" s="94" t="s">
        <v>223</v>
      </c>
      <c r="V64" s="169" t="s">
        <v>217</v>
      </c>
      <c r="W64" s="169" t="s">
        <v>216</v>
      </c>
      <c r="X64" s="152" t="s">
        <v>212</v>
      </c>
      <c r="Y64" s="152" t="s">
        <v>220</v>
      </c>
      <c r="Z64" s="159" t="s">
        <v>220</v>
      </c>
      <c r="AA64" s="152" t="s">
        <v>220</v>
      </c>
      <c r="AB64" s="191">
        <v>1.2350000000000001</v>
      </c>
      <c r="AC64" s="177" t="s">
        <v>220</v>
      </c>
      <c r="AD64" s="169"/>
      <c r="AE64" s="178">
        <v>1</v>
      </c>
      <c r="AF64" s="179"/>
    </row>
    <row r="65" spans="1:34" s="18" customFormat="1" ht="24" customHeight="1">
      <c r="A65" s="152">
        <f t="shared" si="0"/>
        <v>56</v>
      </c>
      <c r="B65" s="152"/>
      <c r="C65" s="152"/>
      <c r="D65" s="152"/>
      <c r="E65" s="152">
        <v>3</v>
      </c>
      <c r="F65" s="131"/>
      <c r="G65" s="152"/>
      <c r="H65" s="152"/>
      <c r="I65" s="152"/>
      <c r="J65" s="152"/>
      <c r="K65" s="152"/>
      <c r="L65" s="160"/>
      <c r="M65" s="152" t="s">
        <v>684</v>
      </c>
      <c r="N65" s="164" t="s">
        <v>685</v>
      </c>
      <c r="O65" s="152" t="s">
        <v>228</v>
      </c>
      <c r="P65" s="131" t="s">
        <v>250</v>
      </c>
      <c r="Q65" s="152" t="s">
        <v>214</v>
      </c>
      <c r="R65" s="169"/>
      <c r="S65" s="94" t="s">
        <v>215</v>
      </c>
      <c r="T65" s="162" t="s">
        <v>220</v>
      </c>
      <c r="U65" s="94" t="s">
        <v>223</v>
      </c>
      <c r="V65" s="152" t="s">
        <v>217</v>
      </c>
      <c r="W65" s="169" t="s">
        <v>216</v>
      </c>
      <c r="X65" s="131" t="s">
        <v>228</v>
      </c>
      <c r="Y65" s="152" t="s">
        <v>686</v>
      </c>
      <c r="Z65" s="152" t="s">
        <v>220</v>
      </c>
      <c r="AA65" s="152" t="s">
        <v>220</v>
      </c>
      <c r="AB65" s="190">
        <v>1.2E-2</v>
      </c>
      <c r="AC65" s="131" t="s">
        <v>365</v>
      </c>
      <c r="AD65" s="90"/>
      <c r="AE65" s="183" t="s">
        <v>238</v>
      </c>
      <c r="AF65" s="184"/>
      <c r="AH65" s="18" t="s">
        <v>687</v>
      </c>
    </row>
    <row r="66" spans="1:34" s="18" customFormat="1" ht="24" customHeight="1">
      <c r="A66" s="152">
        <f t="shared" si="0"/>
        <v>57</v>
      </c>
      <c r="B66" s="152"/>
      <c r="C66" s="152"/>
      <c r="D66" s="152"/>
      <c r="E66" s="152">
        <v>3</v>
      </c>
      <c r="F66" s="131"/>
      <c r="G66" s="152"/>
      <c r="H66" s="152"/>
      <c r="I66" s="152"/>
      <c r="J66" s="152"/>
      <c r="K66" s="152"/>
      <c r="L66" s="160"/>
      <c r="M66" s="152" t="s">
        <v>688</v>
      </c>
      <c r="N66" s="131" t="s">
        <v>362</v>
      </c>
      <c r="O66" s="152" t="s">
        <v>228</v>
      </c>
      <c r="P66" s="90" t="s">
        <v>250</v>
      </c>
      <c r="Q66" s="152" t="s">
        <v>214</v>
      </c>
      <c r="R66" s="170"/>
      <c r="S66" s="94" t="s">
        <v>689</v>
      </c>
      <c r="T66" s="152" t="s">
        <v>220</v>
      </c>
      <c r="U66" s="94" t="s">
        <v>223</v>
      </c>
      <c r="V66" s="152" t="s">
        <v>217</v>
      </c>
      <c r="W66" s="169" t="s">
        <v>216</v>
      </c>
      <c r="X66" s="131" t="s">
        <v>228</v>
      </c>
      <c r="Y66" s="152" t="s">
        <v>220</v>
      </c>
      <c r="Z66" s="131" t="s">
        <v>220</v>
      </c>
      <c r="AA66" s="152" t="s">
        <v>690</v>
      </c>
      <c r="AB66" s="188">
        <v>4.0000000000000002E-4</v>
      </c>
      <c r="AC66" s="131" t="s">
        <v>365</v>
      </c>
      <c r="AD66" s="177"/>
      <c r="AE66" s="178">
        <v>2</v>
      </c>
      <c r="AF66" s="179"/>
    </row>
    <row r="67" spans="1:34" s="18" customFormat="1" ht="24" customHeight="1">
      <c r="A67" s="152">
        <f t="shared" si="0"/>
        <v>58</v>
      </c>
      <c r="B67" s="131"/>
      <c r="C67" s="131"/>
      <c r="D67" s="131"/>
      <c r="E67" s="131">
        <v>3</v>
      </c>
      <c r="F67" s="131"/>
      <c r="G67" s="131"/>
      <c r="H67" s="131"/>
      <c r="I67" s="131"/>
      <c r="J67" s="131"/>
      <c r="K67" s="152"/>
      <c r="L67" s="155"/>
      <c r="M67" s="131" t="s">
        <v>691</v>
      </c>
      <c r="N67" s="131" t="s">
        <v>692</v>
      </c>
      <c r="O67" s="131" t="s">
        <v>307</v>
      </c>
      <c r="P67" s="131" t="s">
        <v>250</v>
      </c>
      <c r="Q67" s="152" t="s">
        <v>214</v>
      </c>
      <c r="R67" s="131"/>
      <c r="S67" s="94" t="s">
        <v>250</v>
      </c>
      <c r="T67" s="131" t="s">
        <v>220</v>
      </c>
      <c r="U67" s="94" t="s">
        <v>250</v>
      </c>
      <c r="V67" s="169" t="s">
        <v>217</v>
      </c>
      <c r="W67" s="169" t="s">
        <v>216</v>
      </c>
      <c r="X67" s="131" t="s">
        <v>308</v>
      </c>
      <c r="Y67" s="152" t="s">
        <v>656</v>
      </c>
      <c r="Z67" s="152" t="s">
        <v>693</v>
      </c>
      <c r="AA67" s="131" t="s">
        <v>694</v>
      </c>
      <c r="AB67" s="180">
        <v>2.9000000000000001E-2</v>
      </c>
      <c r="AC67" s="169" t="s">
        <v>225</v>
      </c>
      <c r="AD67" s="90"/>
      <c r="AE67" s="183">
        <v>1</v>
      </c>
      <c r="AF67" s="184"/>
    </row>
    <row r="68" spans="1:34" s="18" customFormat="1" ht="24" customHeight="1">
      <c r="A68" s="152">
        <f t="shared" si="0"/>
        <v>59</v>
      </c>
      <c r="B68" s="131"/>
      <c r="C68" s="131"/>
      <c r="D68" s="131"/>
      <c r="E68" s="131">
        <v>3</v>
      </c>
      <c r="F68" s="131"/>
      <c r="G68" s="131"/>
      <c r="H68" s="131"/>
      <c r="I68" s="131"/>
      <c r="J68" s="131"/>
      <c r="K68" s="131"/>
      <c r="L68" s="155"/>
      <c r="M68" s="131" t="s">
        <v>695</v>
      </c>
      <c r="N68" s="131" t="s">
        <v>696</v>
      </c>
      <c r="O68" s="131" t="s">
        <v>228</v>
      </c>
      <c r="P68" s="131" t="s">
        <v>250</v>
      </c>
      <c r="Q68" s="152" t="s">
        <v>214</v>
      </c>
      <c r="R68" s="169"/>
      <c r="S68" s="94" t="s">
        <v>215</v>
      </c>
      <c r="T68" s="131" t="s">
        <v>695</v>
      </c>
      <c r="U68" s="94" t="s">
        <v>223</v>
      </c>
      <c r="V68" s="152" t="s">
        <v>217</v>
      </c>
      <c r="W68" s="169" t="s">
        <v>216</v>
      </c>
      <c r="X68" s="131" t="s">
        <v>228</v>
      </c>
      <c r="Y68" s="169" t="s">
        <v>697</v>
      </c>
      <c r="Z68" s="131" t="s">
        <v>220</v>
      </c>
      <c r="AA68" s="169" t="s">
        <v>698</v>
      </c>
      <c r="AB68" s="180">
        <v>2E-3</v>
      </c>
      <c r="AC68" s="131" t="s">
        <v>671</v>
      </c>
      <c r="AD68" s="131"/>
      <c r="AE68" s="183" t="s">
        <v>413</v>
      </c>
      <c r="AF68" s="184"/>
    </row>
    <row r="69" spans="1:34" s="18" customFormat="1" ht="24" customHeight="1">
      <c r="A69" s="152">
        <f t="shared" si="0"/>
        <v>60</v>
      </c>
      <c r="B69" s="152"/>
      <c r="C69" s="152"/>
      <c r="D69" s="152"/>
      <c r="E69" s="152">
        <v>3</v>
      </c>
      <c r="F69" s="152"/>
      <c r="G69" s="152"/>
      <c r="H69" s="152"/>
      <c r="I69" s="152"/>
      <c r="J69" s="152"/>
      <c r="K69" s="152"/>
      <c r="L69" s="160" t="s">
        <v>304</v>
      </c>
      <c r="M69" s="152" t="s">
        <v>699</v>
      </c>
      <c r="N69" s="152" t="s">
        <v>700</v>
      </c>
      <c r="O69" s="152" t="s">
        <v>701</v>
      </c>
      <c r="P69" s="90" t="s">
        <v>250</v>
      </c>
      <c r="Q69" s="152" t="s">
        <v>214</v>
      </c>
      <c r="R69" s="170"/>
      <c r="S69" s="94" t="s">
        <v>215</v>
      </c>
      <c r="T69" s="152" t="s">
        <v>699</v>
      </c>
      <c r="U69" s="94" t="s">
        <v>223</v>
      </c>
      <c r="V69" s="152" t="s">
        <v>217</v>
      </c>
      <c r="W69" s="169" t="s">
        <v>216</v>
      </c>
      <c r="X69" s="131" t="s">
        <v>701</v>
      </c>
      <c r="Y69" s="152" t="s">
        <v>410</v>
      </c>
      <c r="Z69" s="152" t="s">
        <v>220</v>
      </c>
      <c r="AA69" s="152" t="s">
        <v>702</v>
      </c>
      <c r="AB69" s="188">
        <v>2.8999999999999998E-3</v>
      </c>
      <c r="AC69" s="90" t="s">
        <v>220</v>
      </c>
      <c r="AD69" s="90"/>
      <c r="AE69" s="178">
        <v>2</v>
      </c>
      <c r="AF69" s="179"/>
    </row>
    <row r="70" spans="1:34" s="18" customFormat="1" ht="24" customHeight="1">
      <c r="A70" s="152">
        <f t="shared" si="0"/>
        <v>61</v>
      </c>
      <c r="B70" s="131"/>
      <c r="C70" s="131"/>
      <c r="D70" s="131"/>
      <c r="E70" s="131">
        <v>3</v>
      </c>
      <c r="F70" s="131"/>
      <c r="G70" s="131"/>
      <c r="H70" s="131"/>
      <c r="I70" s="131"/>
      <c r="J70" s="131"/>
      <c r="K70" s="152"/>
      <c r="L70" s="155"/>
      <c r="M70" s="131" t="s">
        <v>703</v>
      </c>
      <c r="N70" s="163" t="s">
        <v>704</v>
      </c>
      <c r="O70" s="131" t="s">
        <v>222</v>
      </c>
      <c r="P70" s="90" t="s">
        <v>250</v>
      </c>
      <c r="Q70" s="152" t="s">
        <v>214</v>
      </c>
      <c r="R70" s="169"/>
      <c r="S70" s="94" t="s">
        <v>215</v>
      </c>
      <c r="T70" s="131" t="s">
        <v>703</v>
      </c>
      <c r="U70" s="94" t="s">
        <v>213</v>
      </c>
      <c r="V70" s="152" t="s">
        <v>216</v>
      </c>
      <c r="W70" s="169" t="s">
        <v>217</v>
      </c>
      <c r="X70" s="131" t="s">
        <v>218</v>
      </c>
      <c r="Y70" s="169" t="s">
        <v>219</v>
      </c>
      <c r="Z70" s="152" t="s">
        <v>220</v>
      </c>
      <c r="AA70" s="169" t="s">
        <v>705</v>
      </c>
      <c r="AB70" s="180">
        <v>0.187</v>
      </c>
      <c r="AC70" s="90" t="s">
        <v>220</v>
      </c>
      <c r="AD70" s="90"/>
      <c r="AE70" s="183" t="s">
        <v>238</v>
      </c>
      <c r="AF70" s="184"/>
    </row>
    <row r="71" spans="1:34" s="18" customFormat="1" ht="24" customHeight="1">
      <c r="A71" s="152">
        <f t="shared" si="0"/>
        <v>62</v>
      </c>
      <c r="B71" s="131"/>
      <c r="C71" s="131"/>
      <c r="D71" s="131"/>
      <c r="E71" s="131"/>
      <c r="F71" s="131">
        <v>4</v>
      </c>
      <c r="G71" s="131"/>
      <c r="H71" s="131"/>
      <c r="I71" s="131"/>
      <c r="J71" s="131"/>
      <c r="K71" s="152"/>
      <c r="L71" s="155"/>
      <c r="M71" s="152" t="s">
        <v>706</v>
      </c>
      <c r="N71" s="163" t="s">
        <v>707</v>
      </c>
      <c r="O71" s="131" t="s">
        <v>307</v>
      </c>
      <c r="P71" s="131" t="s">
        <v>250</v>
      </c>
      <c r="Q71" s="152" t="s">
        <v>214</v>
      </c>
      <c r="R71" s="169"/>
      <c r="S71" s="94" t="s">
        <v>215</v>
      </c>
      <c r="T71" s="152" t="s">
        <v>706</v>
      </c>
      <c r="U71" s="94" t="s">
        <v>223</v>
      </c>
      <c r="V71" s="169" t="s">
        <v>217</v>
      </c>
      <c r="W71" s="169" t="s">
        <v>216</v>
      </c>
      <c r="X71" s="131" t="s">
        <v>308</v>
      </c>
      <c r="Y71" s="152" t="s">
        <v>708</v>
      </c>
      <c r="Z71" s="152" t="s">
        <v>709</v>
      </c>
      <c r="AA71" s="152" t="s">
        <v>710</v>
      </c>
      <c r="AB71" s="188">
        <v>1.4999999999999999E-2</v>
      </c>
      <c r="AC71" s="152" t="s">
        <v>671</v>
      </c>
      <c r="AD71" s="90"/>
      <c r="AE71" s="183" t="s">
        <v>413</v>
      </c>
      <c r="AF71" s="184"/>
    </row>
    <row r="72" spans="1:34" ht="24" customHeight="1">
      <c r="A72" s="152">
        <f t="shared" si="0"/>
        <v>63</v>
      </c>
      <c r="B72" s="131"/>
      <c r="C72" s="131"/>
      <c r="D72" s="131"/>
      <c r="E72" s="131"/>
      <c r="F72" s="131">
        <v>4</v>
      </c>
      <c r="G72" s="131"/>
      <c r="H72" s="131"/>
      <c r="I72" s="131"/>
      <c r="J72" s="131"/>
      <c r="K72" s="152"/>
      <c r="L72" s="155"/>
      <c r="M72" s="131" t="s">
        <v>711</v>
      </c>
      <c r="N72" s="131" t="s">
        <v>712</v>
      </c>
      <c r="O72" s="131" t="s">
        <v>252</v>
      </c>
      <c r="P72" s="131" t="s">
        <v>250</v>
      </c>
      <c r="Q72" s="152" t="s">
        <v>214</v>
      </c>
      <c r="R72" s="169"/>
      <c r="S72" s="94" t="s">
        <v>215</v>
      </c>
      <c r="T72" s="131" t="s">
        <v>711</v>
      </c>
      <c r="U72" s="94" t="s">
        <v>223</v>
      </c>
      <c r="V72" s="169" t="s">
        <v>217</v>
      </c>
      <c r="W72" s="169" t="s">
        <v>216</v>
      </c>
      <c r="X72" s="131" t="s">
        <v>222</v>
      </c>
      <c r="Y72" s="152" t="s">
        <v>219</v>
      </c>
      <c r="Z72" s="152" t="s">
        <v>220</v>
      </c>
      <c r="AA72" s="169" t="s">
        <v>713</v>
      </c>
      <c r="AB72" s="180">
        <v>1.2E-2</v>
      </c>
      <c r="AC72" s="90" t="s">
        <v>220</v>
      </c>
      <c r="AD72" s="90"/>
      <c r="AE72" s="183" t="s">
        <v>238</v>
      </c>
      <c r="AF72" s="184"/>
    </row>
    <row r="73" spans="1:34" ht="24" customHeight="1">
      <c r="A73" s="152">
        <f t="shared" si="0"/>
        <v>64</v>
      </c>
      <c r="B73" s="131"/>
      <c r="C73" s="131"/>
      <c r="D73" s="131"/>
      <c r="E73" s="131"/>
      <c r="F73" s="131"/>
      <c r="G73" s="131">
        <v>5</v>
      </c>
      <c r="H73" s="131"/>
      <c r="I73" s="131"/>
      <c r="J73" s="131"/>
      <c r="K73" s="152"/>
      <c r="L73" s="155"/>
      <c r="M73" s="131" t="s">
        <v>714</v>
      </c>
      <c r="N73" s="131" t="s">
        <v>712</v>
      </c>
      <c r="O73" s="131" t="s">
        <v>252</v>
      </c>
      <c r="P73" s="131" t="s">
        <v>250</v>
      </c>
      <c r="Q73" s="152" t="s">
        <v>214</v>
      </c>
      <c r="R73" s="169"/>
      <c r="S73" s="94" t="s">
        <v>215</v>
      </c>
      <c r="T73" s="131" t="s">
        <v>220</v>
      </c>
      <c r="U73" s="94" t="s">
        <v>223</v>
      </c>
      <c r="V73" s="169" t="s">
        <v>217</v>
      </c>
      <c r="W73" s="169" t="s">
        <v>216</v>
      </c>
      <c r="X73" s="131" t="s">
        <v>252</v>
      </c>
      <c r="Y73" s="152" t="s">
        <v>389</v>
      </c>
      <c r="Z73" s="152" t="s">
        <v>220</v>
      </c>
      <c r="AA73" s="169" t="s">
        <v>713</v>
      </c>
      <c r="AB73" s="180">
        <v>6.0000000000000001E-3</v>
      </c>
      <c r="AC73" s="90" t="s">
        <v>220</v>
      </c>
      <c r="AD73" s="90"/>
      <c r="AE73" s="183">
        <v>1</v>
      </c>
      <c r="AF73" s="184"/>
    </row>
    <row r="74" spans="1:34" ht="24" customHeight="1">
      <c r="A74" s="152">
        <f t="shared" ref="A74:A137" si="1">ROW()-9</f>
        <v>65</v>
      </c>
      <c r="B74" s="131"/>
      <c r="C74" s="131"/>
      <c r="D74" s="131"/>
      <c r="E74" s="131"/>
      <c r="F74" s="131"/>
      <c r="G74" s="131">
        <v>5</v>
      </c>
      <c r="H74" s="131"/>
      <c r="I74" s="131"/>
      <c r="J74" s="131"/>
      <c r="K74" s="152"/>
      <c r="L74" s="155"/>
      <c r="M74" s="131" t="s">
        <v>715</v>
      </c>
      <c r="N74" s="131" t="s">
        <v>716</v>
      </c>
      <c r="O74" s="131" t="s">
        <v>258</v>
      </c>
      <c r="P74" s="131" t="s">
        <v>250</v>
      </c>
      <c r="Q74" s="152" t="s">
        <v>214</v>
      </c>
      <c r="R74" s="169"/>
      <c r="S74" s="94" t="s">
        <v>215</v>
      </c>
      <c r="T74" s="131" t="s">
        <v>715</v>
      </c>
      <c r="U74" s="94" t="s">
        <v>223</v>
      </c>
      <c r="V74" s="169" t="s">
        <v>217</v>
      </c>
      <c r="W74" s="169" t="s">
        <v>216</v>
      </c>
      <c r="X74" s="131" t="s">
        <v>258</v>
      </c>
      <c r="Y74" s="152" t="s">
        <v>656</v>
      </c>
      <c r="Z74" s="131" t="s">
        <v>657</v>
      </c>
      <c r="AA74" s="169" t="s">
        <v>717</v>
      </c>
      <c r="AB74" s="180">
        <v>3.0000000000000001E-3</v>
      </c>
      <c r="AC74" s="90" t="s">
        <v>671</v>
      </c>
      <c r="AD74" s="90"/>
      <c r="AE74" s="183">
        <v>2</v>
      </c>
      <c r="AF74" s="184"/>
    </row>
    <row r="75" spans="1:34" s="18" customFormat="1" ht="24" customHeight="1">
      <c r="A75" s="152">
        <f t="shared" si="1"/>
        <v>66</v>
      </c>
      <c r="B75" s="152"/>
      <c r="C75" s="152"/>
      <c r="D75" s="152"/>
      <c r="E75" s="152"/>
      <c r="F75" s="131">
        <v>4</v>
      </c>
      <c r="G75" s="152"/>
      <c r="H75" s="152"/>
      <c r="I75" s="152"/>
      <c r="J75" s="152"/>
      <c r="K75" s="152"/>
      <c r="L75" s="194"/>
      <c r="M75" s="131" t="s">
        <v>718</v>
      </c>
      <c r="N75" s="131" t="s">
        <v>719</v>
      </c>
      <c r="O75" s="131" t="s">
        <v>258</v>
      </c>
      <c r="P75" s="131" t="s">
        <v>250</v>
      </c>
      <c r="Q75" s="152" t="s">
        <v>214</v>
      </c>
      <c r="R75" s="169"/>
      <c r="S75" s="94" t="s">
        <v>215</v>
      </c>
      <c r="T75" s="131" t="s">
        <v>718</v>
      </c>
      <c r="U75" s="94" t="s">
        <v>223</v>
      </c>
      <c r="V75" s="169" t="s">
        <v>217</v>
      </c>
      <c r="W75" s="169" t="s">
        <v>216</v>
      </c>
      <c r="X75" s="131" t="s">
        <v>258</v>
      </c>
      <c r="Y75" s="161" t="s">
        <v>309</v>
      </c>
      <c r="Z75" s="152" t="s">
        <v>310</v>
      </c>
      <c r="AA75" s="152" t="s">
        <v>720</v>
      </c>
      <c r="AB75" s="188">
        <v>2E-3</v>
      </c>
      <c r="AC75" s="90" t="s">
        <v>220</v>
      </c>
      <c r="AD75" s="90"/>
      <c r="AE75" s="183" t="s">
        <v>413</v>
      </c>
      <c r="AF75" s="184"/>
    </row>
    <row r="76" spans="1:34" s="18" customFormat="1" ht="24" customHeight="1">
      <c r="A76" s="152">
        <f t="shared" si="1"/>
        <v>67</v>
      </c>
      <c r="B76" s="152"/>
      <c r="C76" s="152"/>
      <c r="D76" s="152"/>
      <c r="E76" s="152"/>
      <c r="F76" s="131">
        <v>4</v>
      </c>
      <c r="G76" s="152"/>
      <c r="H76" s="152"/>
      <c r="I76" s="152"/>
      <c r="J76" s="152"/>
      <c r="K76" s="152"/>
      <c r="L76" s="158"/>
      <c r="M76" s="131" t="s">
        <v>721</v>
      </c>
      <c r="N76" s="131" t="s">
        <v>722</v>
      </c>
      <c r="O76" s="131" t="s">
        <v>307</v>
      </c>
      <c r="P76" s="131" t="s">
        <v>250</v>
      </c>
      <c r="Q76" s="152" t="s">
        <v>214</v>
      </c>
      <c r="R76" s="169"/>
      <c r="S76" s="94" t="s">
        <v>215</v>
      </c>
      <c r="T76" s="131" t="s">
        <v>721</v>
      </c>
      <c r="U76" s="94" t="s">
        <v>213</v>
      </c>
      <c r="V76" s="152" t="s">
        <v>216</v>
      </c>
      <c r="W76" s="169" t="s">
        <v>217</v>
      </c>
      <c r="X76" s="131" t="s">
        <v>308</v>
      </c>
      <c r="Y76" s="152" t="s">
        <v>600</v>
      </c>
      <c r="Z76" s="152" t="s">
        <v>709</v>
      </c>
      <c r="AA76" s="152" t="s">
        <v>723</v>
      </c>
      <c r="AB76" s="188">
        <v>4.2999999999999997E-2</v>
      </c>
      <c r="AC76" s="131" t="s">
        <v>671</v>
      </c>
      <c r="AD76" s="177"/>
      <c r="AE76" s="183" t="s">
        <v>413</v>
      </c>
      <c r="AF76" s="184"/>
    </row>
    <row r="77" spans="1:34" ht="24" customHeight="1">
      <c r="A77" s="152">
        <f t="shared" si="1"/>
        <v>68</v>
      </c>
      <c r="B77" s="152"/>
      <c r="C77" s="152"/>
      <c r="D77" s="152"/>
      <c r="E77" s="152"/>
      <c r="F77" s="131">
        <v>4</v>
      </c>
      <c r="G77" s="152"/>
      <c r="H77" s="152"/>
      <c r="I77" s="152"/>
      <c r="J77" s="152"/>
      <c r="K77" s="152"/>
      <c r="L77" s="160"/>
      <c r="M77" s="131" t="s">
        <v>724</v>
      </c>
      <c r="N77" s="131" t="s">
        <v>725</v>
      </c>
      <c r="O77" s="131" t="s">
        <v>252</v>
      </c>
      <c r="P77" s="131" t="s">
        <v>250</v>
      </c>
      <c r="Q77" s="152" t="s">
        <v>214</v>
      </c>
      <c r="R77" s="169"/>
      <c r="S77" s="94" t="s">
        <v>215</v>
      </c>
      <c r="T77" s="131" t="s">
        <v>724</v>
      </c>
      <c r="U77" s="94" t="s">
        <v>223</v>
      </c>
      <c r="V77" s="169" t="s">
        <v>217</v>
      </c>
      <c r="W77" s="169" t="s">
        <v>216</v>
      </c>
      <c r="X77" s="131" t="s">
        <v>252</v>
      </c>
      <c r="Y77" s="152" t="s">
        <v>726</v>
      </c>
      <c r="Z77" s="152" t="s">
        <v>220</v>
      </c>
      <c r="AA77" s="152" t="s">
        <v>727</v>
      </c>
      <c r="AB77" s="188">
        <v>0.03</v>
      </c>
      <c r="AC77" s="169" t="s">
        <v>220</v>
      </c>
      <c r="AD77" s="169"/>
      <c r="AE77" s="183" t="s">
        <v>238</v>
      </c>
      <c r="AF77" s="184"/>
      <c r="AG77" s="18"/>
    </row>
    <row r="78" spans="1:34" ht="24" customHeight="1">
      <c r="A78" s="152">
        <f t="shared" si="1"/>
        <v>69</v>
      </c>
      <c r="B78" s="131"/>
      <c r="C78" s="131"/>
      <c r="D78" s="131"/>
      <c r="E78" s="131"/>
      <c r="F78" s="131">
        <v>4</v>
      </c>
      <c r="G78" s="131"/>
      <c r="H78" s="131"/>
      <c r="I78" s="131"/>
      <c r="J78" s="131"/>
      <c r="K78" s="152"/>
      <c r="L78" s="158"/>
      <c r="M78" s="131" t="s">
        <v>728</v>
      </c>
      <c r="N78" s="131" t="s">
        <v>729</v>
      </c>
      <c r="O78" s="131" t="s">
        <v>252</v>
      </c>
      <c r="P78" s="131" t="s">
        <v>250</v>
      </c>
      <c r="Q78" s="152" t="s">
        <v>214</v>
      </c>
      <c r="R78" s="169"/>
      <c r="S78" s="94" t="s">
        <v>215</v>
      </c>
      <c r="T78" s="131" t="s">
        <v>728</v>
      </c>
      <c r="U78" s="94" t="s">
        <v>223</v>
      </c>
      <c r="V78" s="169" t="s">
        <v>217</v>
      </c>
      <c r="W78" s="169" t="s">
        <v>216</v>
      </c>
      <c r="X78" s="131" t="s">
        <v>252</v>
      </c>
      <c r="Y78" s="169" t="s">
        <v>730</v>
      </c>
      <c r="Z78" s="152" t="s">
        <v>220</v>
      </c>
      <c r="AA78" s="131" t="s">
        <v>731</v>
      </c>
      <c r="AB78" s="180">
        <v>1.4999999999999999E-2</v>
      </c>
      <c r="AC78" s="177" t="s">
        <v>220</v>
      </c>
      <c r="AD78" s="177"/>
      <c r="AE78" s="183" t="s">
        <v>238</v>
      </c>
      <c r="AF78" s="184"/>
      <c r="AG78" s="18"/>
      <c r="AH78" s="18" t="s">
        <v>732</v>
      </c>
    </row>
    <row r="79" spans="1:34" s="18" customFormat="1" ht="24" customHeight="1">
      <c r="A79" s="152">
        <f t="shared" si="1"/>
        <v>70</v>
      </c>
      <c r="B79" s="131"/>
      <c r="C79" s="131"/>
      <c r="D79" s="131"/>
      <c r="E79" s="131">
        <v>3</v>
      </c>
      <c r="F79" s="131"/>
      <c r="G79" s="131"/>
      <c r="H79" s="131"/>
      <c r="I79" s="131"/>
      <c r="J79" s="131"/>
      <c r="K79" s="152"/>
      <c r="L79" s="155"/>
      <c r="M79" s="131" t="s">
        <v>733</v>
      </c>
      <c r="N79" s="131" t="s">
        <v>734</v>
      </c>
      <c r="O79" s="131" t="s">
        <v>530</v>
      </c>
      <c r="P79" s="131" t="s">
        <v>250</v>
      </c>
      <c r="Q79" s="152" t="s">
        <v>214</v>
      </c>
      <c r="R79" s="169"/>
      <c r="S79" s="94" t="s">
        <v>215</v>
      </c>
      <c r="T79" s="131" t="s">
        <v>733</v>
      </c>
      <c r="U79" s="94" t="s">
        <v>223</v>
      </c>
      <c r="V79" s="169" t="s">
        <v>217</v>
      </c>
      <c r="W79" s="169" t="s">
        <v>216</v>
      </c>
      <c r="X79" s="131" t="s">
        <v>565</v>
      </c>
      <c r="Y79" s="169" t="s">
        <v>735</v>
      </c>
      <c r="Z79" s="159" t="s">
        <v>301</v>
      </c>
      <c r="AA79" s="187" t="s">
        <v>736</v>
      </c>
      <c r="AB79" s="180">
        <v>6.0000000000000001E-3</v>
      </c>
      <c r="AC79" s="131" t="s">
        <v>671</v>
      </c>
      <c r="AD79" s="131"/>
      <c r="AE79" s="183" t="s">
        <v>238</v>
      </c>
      <c r="AF79" s="184"/>
    </row>
    <row r="80" spans="1:34" s="18" customFormat="1" ht="24" customHeight="1">
      <c r="A80" s="152">
        <f t="shared" si="1"/>
        <v>71</v>
      </c>
      <c r="B80" s="152"/>
      <c r="C80" s="152"/>
      <c r="D80" s="152"/>
      <c r="E80" s="131">
        <v>3</v>
      </c>
      <c r="F80" s="152"/>
      <c r="G80" s="152"/>
      <c r="H80" s="152"/>
      <c r="I80" s="152"/>
      <c r="J80" s="152"/>
      <c r="K80" s="152"/>
      <c r="L80" s="155"/>
      <c r="M80" s="166" t="s">
        <v>737</v>
      </c>
      <c r="N80" s="131" t="s">
        <v>362</v>
      </c>
      <c r="O80" s="166" t="s">
        <v>228</v>
      </c>
      <c r="P80" s="131" t="s">
        <v>250</v>
      </c>
      <c r="Q80" s="152" t="s">
        <v>214</v>
      </c>
      <c r="R80" s="169"/>
      <c r="S80" s="94" t="s">
        <v>215</v>
      </c>
      <c r="T80" s="166" t="s">
        <v>220</v>
      </c>
      <c r="U80" s="94" t="s">
        <v>223</v>
      </c>
      <c r="V80" s="169" t="s">
        <v>217</v>
      </c>
      <c r="W80" s="169" t="s">
        <v>216</v>
      </c>
      <c r="X80" s="131" t="s">
        <v>228</v>
      </c>
      <c r="Y80" s="152" t="s">
        <v>220</v>
      </c>
      <c r="Z80" s="131" t="s">
        <v>220</v>
      </c>
      <c r="AA80" s="152" t="s">
        <v>738</v>
      </c>
      <c r="AB80" s="188">
        <v>2.9999999999999997E-4</v>
      </c>
      <c r="AC80" s="131" t="s">
        <v>365</v>
      </c>
      <c r="AD80" s="131"/>
      <c r="AE80" s="183">
        <v>1</v>
      </c>
      <c r="AF80" s="184"/>
    </row>
    <row r="81" spans="1:34" s="18" customFormat="1" ht="24" customHeight="1">
      <c r="A81" s="152">
        <f t="shared" si="1"/>
        <v>72</v>
      </c>
      <c r="B81" s="152"/>
      <c r="C81" s="152"/>
      <c r="D81" s="152"/>
      <c r="E81" s="131">
        <v>3</v>
      </c>
      <c r="F81" s="152"/>
      <c r="G81" s="152"/>
      <c r="H81" s="152"/>
      <c r="I81" s="152"/>
      <c r="J81" s="152"/>
      <c r="K81" s="152"/>
      <c r="L81" s="155"/>
      <c r="M81" s="166" t="s">
        <v>739</v>
      </c>
      <c r="N81" s="131" t="s">
        <v>740</v>
      </c>
      <c r="O81" s="166" t="s">
        <v>222</v>
      </c>
      <c r="P81" s="131" t="s">
        <v>250</v>
      </c>
      <c r="Q81" s="152" t="s">
        <v>214</v>
      </c>
      <c r="R81" s="169"/>
      <c r="S81" s="90" t="s">
        <v>215</v>
      </c>
      <c r="T81" s="166" t="s">
        <v>739</v>
      </c>
      <c r="U81" s="94" t="s">
        <v>223</v>
      </c>
      <c r="V81" s="169" t="s">
        <v>217</v>
      </c>
      <c r="W81" s="169" t="s">
        <v>216</v>
      </c>
      <c r="X81" s="131" t="s">
        <v>222</v>
      </c>
      <c r="Y81" s="152" t="s">
        <v>220</v>
      </c>
      <c r="Z81" s="131" t="s">
        <v>220</v>
      </c>
      <c r="AA81" s="152" t="s">
        <v>741</v>
      </c>
      <c r="AB81" s="188">
        <v>0.06</v>
      </c>
      <c r="AC81" s="131" t="s">
        <v>220</v>
      </c>
      <c r="AD81" s="131"/>
      <c r="AE81" s="183">
        <v>1</v>
      </c>
      <c r="AF81" s="184"/>
    </row>
    <row r="82" spans="1:34" s="18" customFormat="1" ht="24" customHeight="1">
      <c r="A82" s="152">
        <f t="shared" si="1"/>
        <v>73</v>
      </c>
      <c r="B82" s="152"/>
      <c r="C82" s="152"/>
      <c r="D82" s="152"/>
      <c r="E82" s="131">
        <v>3</v>
      </c>
      <c r="F82" s="152"/>
      <c r="G82" s="152"/>
      <c r="H82" s="152"/>
      <c r="I82" s="152"/>
      <c r="J82" s="152"/>
      <c r="K82" s="152"/>
      <c r="L82" s="154"/>
      <c r="M82" s="131" t="s">
        <v>742</v>
      </c>
      <c r="N82" s="131" t="s">
        <v>743</v>
      </c>
      <c r="O82" s="131" t="s">
        <v>222</v>
      </c>
      <c r="P82" s="131" t="s">
        <v>250</v>
      </c>
      <c r="Q82" s="152" t="s">
        <v>214</v>
      </c>
      <c r="R82" s="169"/>
      <c r="S82" s="94" t="s">
        <v>215</v>
      </c>
      <c r="T82" s="131" t="s">
        <v>742</v>
      </c>
      <c r="U82" s="94" t="s">
        <v>223</v>
      </c>
      <c r="V82" s="169" t="s">
        <v>217</v>
      </c>
      <c r="W82" s="169" t="s">
        <v>216</v>
      </c>
      <c r="X82" s="131" t="s">
        <v>218</v>
      </c>
      <c r="Y82" s="152" t="s">
        <v>744</v>
      </c>
      <c r="Z82" s="152" t="s">
        <v>220</v>
      </c>
      <c r="AA82" s="152" t="s">
        <v>745</v>
      </c>
      <c r="AB82" s="188">
        <v>0.52</v>
      </c>
      <c r="AC82" s="90" t="s">
        <v>220</v>
      </c>
      <c r="AD82" s="169"/>
      <c r="AE82" s="183">
        <v>1</v>
      </c>
      <c r="AF82" s="184"/>
    </row>
    <row r="83" spans="1:34" ht="24" customHeight="1">
      <c r="A83" s="152">
        <f t="shared" si="1"/>
        <v>74</v>
      </c>
      <c r="B83" s="131"/>
      <c r="C83" s="152"/>
      <c r="D83" s="131"/>
      <c r="E83" s="131">
        <v>3</v>
      </c>
      <c r="F83" s="131"/>
      <c r="G83" s="131"/>
      <c r="H83" s="131"/>
      <c r="I83" s="131"/>
      <c r="J83" s="131"/>
      <c r="K83" s="131"/>
      <c r="L83" s="160"/>
      <c r="M83" s="195" t="s">
        <v>746</v>
      </c>
      <c r="N83" s="162" t="s">
        <v>747</v>
      </c>
      <c r="O83" s="131" t="s">
        <v>252</v>
      </c>
      <c r="P83" s="90" t="s">
        <v>250</v>
      </c>
      <c r="Q83" s="152" t="s">
        <v>214</v>
      </c>
      <c r="R83" s="170"/>
      <c r="S83" s="94" t="s">
        <v>215</v>
      </c>
      <c r="T83" s="195" t="s">
        <v>746</v>
      </c>
      <c r="U83" s="94" t="s">
        <v>223</v>
      </c>
      <c r="V83" s="169" t="s">
        <v>217</v>
      </c>
      <c r="W83" s="169" t="s">
        <v>216</v>
      </c>
      <c r="X83" s="131" t="s">
        <v>252</v>
      </c>
      <c r="Y83" s="162" t="s">
        <v>389</v>
      </c>
      <c r="Z83" s="152" t="s">
        <v>220</v>
      </c>
      <c r="AA83" s="40" t="s">
        <v>748</v>
      </c>
      <c r="AB83" s="120">
        <v>1E-3</v>
      </c>
      <c r="AC83" s="131" t="s">
        <v>220</v>
      </c>
      <c r="AD83" s="131"/>
      <c r="AE83" s="183">
        <v>1</v>
      </c>
      <c r="AF83" s="184"/>
      <c r="AG83" s="18"/>
      <c r="AH83" s="18" t="s">
        <v>749</v>
      </c>
    </row>
    <row r="84" spans="1:34" ht="24" customHeight="1">
      <c r="A84" s="152">
        <f t="shared" si="1"/>
        <v>75</v>
      </c>
      <c r="B84" s="131"/>
      <c r="C84" s="152"/>
      <c r="D84" s="131"/>
      <c r="E84" s="131">
        <v>3</v>
      </c>
      <c r="F84" s="131"/>
      <c r="G84" s="131"/>
      <c r="H84" s="131"/>
      <c r="I84" s="131"/>
      <c r="J84" s="131"/>
      <c r="K84" s="131"/>
      <c r="L84" s="160"/>
      <c r="M84" s="195" t="s">
        <v>750</v>
      </c>
      <c r="N84" s="162" t="s">
        <v>751</v>
      </c>
      <c r="O84" s="131" t="s">
        <v>252</v>
      </c>
      <c r="P84" s="90" t="s">
        <v>250</v>
      </c>
      <c r="Q84" s="152" t="s">
        <v>214</v>
      </c>
      <c r="R84" s="170"/>
      <c r="S84" s="94" t="s">
        <v>215</v>
      </c>
      <c r="T84" s="195" t="s">
        <v>750</v>
      </c>
      <c r="U84" s="94" t="s">
        <v>223</v>
      </c>
      <c r="V84" s="169" t="s">
        <v>217</v>
      </c>
      <c r="W84" s="169" t="s">
        <v>216</v>
      </c>
      <c r="X84" s="131" t="s">
        <v>252</v>
      </c>
      <c r="Y84" s="162" t="s">
        <v>389</v>
      </c>
      <c r="Z84" s="152" t="s">
        <v>220</v>
      </c>
      <c r="AA84" s="40" t="s">
        <v>752</v>
      </c>
      <c r="AB84" s="120">
        <v>2.0000000000000001E-4</v>
      </c>
      <c r="AC84" s="131" t="s">
        <v>220</v>
      </c>
      <c r="AD84" s="131"/>
      <c r="AE84" s="183">
        <v>1</v>
      </c>
      <c r="AF84" s="184"/>
      <c r="AG84" s="18"/>
    </row>
    <row r="85" spans="1:34" s="18" customFormat="1" ht="24" customHeight="1">
      <c r="A85" s="152">
        <f t="shared" si="1"/>
        <v>76</v>
      </c>
      <c r="B85" s="152"/>
      <c r="C85" s="152"/>
      <c r="D85" s="152"/>
      <c r="E85" s="131">
        <v>3</v>
      </c>
      <c r="F85" s="152"/>
      <c r="G85" s="152"/>
      <c r="H85" s="152"/>
      <c r="I85" s="152"/>
      <c r="J85" s="152"/>
      <c r="K85" s="152"/>
      <c r="L85" s="154"/>
      <c r="M85" s="131" t="s">
        <v>753</v>
      </c>
      <c r="N85" s="131" t="s">
        <v>692</v>
      </c>
      <c r="O85" s="131" t="s">
        <v>252</v>
      </c>
      <c r="P85" s="131" t="s">
        <v>250</v>
      </c>
      <c r="Q85" s="152" t="s">
        <v>214</v>
      </c>
      <c r="R85" s="169"/>
      <c r="S85" s="94" t="s">
        <v>215</v>
      </c>
      <c r="T85" s="131" t="s">
        <v>753</v>
      </c>
      <c r="U85" s="94" t="s">
        <v>223</v>
      </c>
      <c r="V85" s="169" t="s">
        <v>217</v>
      </c>
      <c r="W85" s="169" t="s">
        <v>216</v>
      </c>
      <c r="X85" s="131" t="s">
        <v>252</v>
      </c>
      <c r="Y85" s="169" t="s">
        <v>389</v>
      </c>
      <c r="Z85" s="159" t="s">
        <v>220</v>
      </c>
      <c r="AA85" s="187"/>
      <c r="AB85" s="180">
        <v>8.0000000000000002E-3</v>
      </c>
      <c r="AC85" s="131" t="s">
        <v>220</v>
      </c>
      <c r="AD85" s="131"/>
      <c r="AE85" s="183">
        <v>1</v>
      </c>
      <c r="AF85" s="184"/>
    </row>
    <row r="86" spans="1:34" s="18" customFormat="1" ht="24" customHeight="1">
      <c r="A86" s="152">
        <f t="shared" si="1"/>
        <v>77</v>
      </c>
      <c r="B86" s="152"/>
      <c r="C86" s="152"/>
      <c r="D86" s="152"/>
      <c r="E86" s="131">
        <v>3</v>
      </c>
      <c r="F86" s="152"/>
      <c r="G86" s="152"/>
      <c r="H86" s="152"/>
      <c r="I86" s="152"/>
      <c r="J86" s="152"/>
      <c r="K86" s="152"/>
      <c r="L86" s="160"/>
      <c r="M86" s="166" t="s">
        <v>754</v>
      </c>
      <c r="N86" s="131" t="s">
        <v>362</v>
      </c>
      <c r="O86" s="166" t="s">
        <v>228</v>
      </c>
      <c r="P86" s="131" t="s">
        <v>250</v>
      </c>
      <c r="Q86" s="152" t="s">
        <v>214</v>
      </c>
      <c r="R86" s="169"/>
      <c r="S86" s="94" t="s">
        <v>215</v>
      </c>
      <c r="T86" s="166" t="s">
        <v>220</v>
      </c>
      <c r="U86" s="94" t="s">
        <v>223</v>
      </c>
      <c r="V86" s="152" t="s">
        <v>217</v>
      </c>
      <c r="W86" s="169" t="s">
        <v>216</v>
      </c>
      <c r="X86" s="131" t="s">
        <v>228</v>
      </c>
      <c r="Y86" s="152" t="s">
        <v>755</v>
      </c>
      <c r="Z86" s="131" t="s">
        <v>220</v>
      </c>
      <c r="AA86" s="152" t="s">
        <v>756</v>
      </c>
      <c r="AB86" s="188">
        <v>8.9999999999999998E-4</v>
      </c>
      <c r="AC86" s="90" t="s">
        <v>365</v>
      </c>
      <c r="AD86" s="90"/>
      <c r="AE86" s="183">
        <v>1</v>
      </c>
      <c r="AF86" s="184"/>
    </row>
    <row r="87" spans="1:34" s="18" customFormat="1" ht="24" customHeight="1">
      <c r="A87" s="152">
        <f t="shared" si="1"/>
        <v>78</v>
      </c>
      <c r="B87" s="152"/>
      <c r="C87" s="152"/>
      <c r="D87" s="152"/>
      <c r="E87" s="131">
        <v>3</v>
      </c>
      <c r="F87" s="152"/>
      <c r="G87" s="152"/>
      <c r="H87" s="152"/>
      <c r="I87" s="152"/>
      <c r="J87" s="152"/>
      <c r="K87" s="152"/>
      <c r="L87" s="160" t="s">
        <v>304</v>
      </c>
      <c r="M87" s="167" t="s">
        <v>757</v>
      </c>
      <c r="N87" s="73" t="s">
        <v>758</v>
      </c>
      <c r="O87" s="152" t="s">
        <v>222</v>
      </c>
      <c r="P87" s="131" t="s">
        <v>250</v>
      </c>
      <c r="Q87" s="152" t="s">
        <v>214</v>
      </c>
      <c r="R87" s="169"/>
      <c r="S87" s="94" t="s">
        <v>215</v>
      </c>
      <c r="T87" s="196" t="s">
        <v>759</v>
      </c>
      <c r="U87" s="94" t="s">
        <v>213</v>
      </c>
      <c r="V87" s="152" t="s">
        <v>217</v>
      </c>
      <c r="W87" s="169" t="s">
        <v>216</v>
      </c>
      <c r="X87" s="131" t="s">
        <v>284</v>
      </c>
      <c r="Y87" s="152" t="s">
        <v>219</v>
      </c>
      <c r="Z87" s="152" t="s">
        <v>220</v>
      </c>
      <c r="AA87" s="152" t="s">
        <v>760</v>
      </c>
      <c r="AB87" s="188">
        <v>0.5</v>
      </c>
      <c r="AC87" s="90" t="s">
        <v>220</v>
      </c>
      <c r="AD87" s="90"/>
      <c r="AE87" s="183" t="s">
        <v>238</v>
      </c>
      <c r="AF87" s="184"/>
    </row>
    <row r="88" spans="1:34" s="18" customFormat="1" ht="24" customHeight="1">
      <c r="A88" s="152">
        <f t="shared" si="1"/>
        <v>79</v>
      </c>
      <c r="B88" s="131"/>
      <c r="C88" s="131"/>
      <c r="D88" s="131"/>
      <c r="E88" s="131">
        <v>3</v>
      </c>
      <c r="F88" s="131"/>
      <c r="G88" s="131"/>
      <c r="H88" s="131"/>
      <c r="I88" s="131"/>
      <c r="J88" s="131"/>
      <c r="K88" s="131"/>
      <c r="L88" s="160" t="s">
        <v>761</v>
      </c>
      <c r="M88" s="196" t="s">
        <v>762</v>
      </c>
      <c r="N88" s="131" t="s">
        <v>763</v>
      </c>
      <c r="O88" s="196" t="s">
        <v>222</v>
      </c>
      <c r="P88" s="131" t="s">
        <v>250</v>
      </c>
      <c r="Q88" s="152" t="s">
        <v>214</v>
      </c>
      <c r="R88" s="169"/>
      <c r="S88" s="94" t="s">
        <v>215</v>
      </c>
      <c r="T88" s="196" t="s">
        <v>762</v>
      </c>
      <c r="U88" s="94" t="s">
        <v>213</v>
      </c>
      <c r="V88" s="152" t="s">
        <v>217</v>
      </c>
      <c r="W88" s="169" t="s">
        <v>216</v>
      </c>
      <c r="X88" s="131" t="s">
        <v>222</v>
      </c>
      <c r="Y88" s="169" t="s">
        <v>219</v>
      </c>
      <c r="Z88" s="152" t="s">
        <v>220</v>
      </c>
      <c r="AA88" s="169" t="s">
        <v>764</v>
      </c>
      <c r="AB88" s="180">
        <v>4.9000000000000002E-2</v>
      </c>
      <c r="AC88" s="90" t="s">
        <v>220</v>
      </c>
      <c r="AD88" s="131"/>
      <c r="AE88" s="183" t="s">
        <v>765</v>
      </c>
      <c r="AF88" s="184"/>
    </row>
    <row r="89" spans="1:34" s="18" customFormat="1" ht="24" customHeight="1">
      <c r="A89" s="152">
        <f t="shared" si="1"/>
        <v>80</v>
      </c>
      <c r="B89" s="131"/>
      <c r="C89" s="131"/>
      <c r="D89" s="131"/>
      <c r="E89" s="131"/>
      <c r="F89" s="131">
        <v>4</v>
      </c>
      <c r="G89" s="131"/>
      <c r="H89" s="131"/>
      <c r="I89" s="131"/>
      <c r="J89" s="131"/>
      <c r="K89" s="131"/>
      <c r="L89" s="160" t="s">
        <v>761</v>
      </c>
      <c r="M89" s="196" t="s">
        <v>766</v>
      </c>
      <c r="N89" s="131" t="s">
        <v>767</v>
      </c>
      <c r="O89" s="196" t="s">
        <v>530</v>
      </c>
      <c r="P89" s="131" t="s">
        <v>250</v>
      </c>
      <c r="Q89" s="152" t="s">
        <v>214</v>
      </c>
      <c r="R89" s="169"/>
      <c r="S89" s="94" t="s">
        <v>215</v>
      </c>
      <c r="T89" s="196" t="s">
        <v>766</v>
      </c>
      <c r="U89" s="94" t="s">
        <v>213</v>
      </c>
      <c r="V89" s="152" t="s">
        <v>217</v>
      </c>
      <c r="W89" s="169" t="s">
        <v>216</v>
      </c>
      <c r="X89" s="131" t="s">
        <v>530</v>
      </c>
      <c r="Y89" s="169" t="s">
        <v>768</v>
      </c>
      <c r="Z89" s="152" t="s">
        <v>649</v>
      </c>
      <c r="AA89" s="169" t="s">
        <v>769</v>
      </c>
      <c r="AB89" s="180">
        <v>4.65E-2</v>
      </c>
      <c r="AC89" s="131" t="s">
        <v>393</v>
      </c>
      <c r="AD89" s="131"/>
      <c r="AE89" s="183" t="s">
        <v>765</v>
      </c>
      <c r="AF89" s="184"/>
    </row>
    <row r="90" spans="1:34" s="18" customFormat="1" ht="24" customHeight="1">
      <c r="A90" s="152">
        <f t="shared" si="1"/>
        <v>81</v>
      </c>
      <c r="B90" s="131"/>
      <c r="C90" s="131"/>
      <c r="D90" s="131"/>
      <c r="E90" s="131"/>
      <c r="F90" s="131">
        <v>4</v>
      </c>
      <c r="G90" s="131"/>
      <c r="H90" s="131"/>
      <c r="I90" s="131"/>
      <c r="J90" s="131"/>
      <c r="K90" s="131"/>
      <c r="L90" s="160" t="s">
        <v>761</v>
      </c>
      <c r="M90" s="196" t="s">
        <v>770</v>
      </c>
      <c r="N90" s="131" t="s">
        <v>771</v>
      </c>
      <c r="O90" s="196" t="s">
        <v>252</v>
      </c>
      <c r="P90" s="131" t="s">
        <v>250</v>
      </c>
      <c r="Q90" s="152" t="s">
        <v>214</v>
      </c>
      <c r="R90" s="169"/>
      <c r="S90" s="94" t="s">
        <v>215</v>
      </c>
      <c r="T90" s="196" t="s">
        <v>770</v>
      </c>
      <c r="U90" s="94" t="s">
        <v>213</v>
      </c>
      <c r="V90" s="152" t="s">
        <v>217</v>
      </c>
      <c r="W90" s="169" t="s">
        <v>216</v>
      </c>
      <c r="X90" s="131" t="s">
        <v>252</v>
      </c>
      <c r="Y90" s="169" t="s">
        <v>389</v>
      </c>
      <c r="Z90" s="152" t="s">
        <v>220</v>
      </c>
      <c r="AA90" s="169" t="s">
        <v>772</v>
      </c>
      <c r="AB90" s="180">
        <v>2.5000000000000001E-3</v>
      </c>
      <c r="AC90" s="131" t="s">
        <v>220</v>
      </c>
      <c r="AD90" s="131"/>
      <c r="AE90" s="183" t="s">
        <v>765</v>
      </c>
      <c r="AF90" s="184"/>
    </row>
    <row r="91" spans="1:34" s="18" customFormat="1" ht="24" customHeight="1">
      <c r="A91" s="152">
        <f t="shared" si="1"/>
        <v>82</v>
      </c>
      <c r="B91" s="131"/>
      <c r="C91" s="131"/>
      <c r="D91" s="131"/>
      <c r="E91" s="131">
        <v>3</v>
      </c>
      <c r="F91" s="131"/>
      <c r="G91" s="131"/>
      <c r="H91" s="131"/>
      <c r="I91" s="131"/>
      <c r="J91" s="131"/>
      <c r="K91" s="152"/>
      <c r="L91" s="155"/>
      <c r="M91" s="197" t="s">
        <v>773</v>
      </c>
      <c r="N91" s="197" t="s">
        <v>774</v>
      </c>
      <c r="O91" s="196" t="s">
        <v>252</v>
      </c>
      <c r="P91" s="131" t="s">
        <v>250</v>
      </c>
      <c r="Q91" s="152" t="s">
        <v>214</v>
      </c>
      <c r="R91" s="169"/>
      <c r="S91" s="94" t="s">
        <v>215</v>
      </c>
      <c r="T91" s="197" t="s">
        <v>773</v>
      </c>
      <c r="U91" s="94" t="s">
        <v>213</v>
      </c>
      <c r="V91" s="152" t="s">
        <v>216</v>
      </c>
      <c r="W91" s="169" t="s">
        <v>217</v>
      </c>
      <c r="X91" s="131" t="s">
        <v>252</v>
      </c>
      <c r="Y91" s="169" t="s">
        <v>385</v>
      </c>
      <c r="Z91" s="152" t="s">
        <v>220</v>
      </c>
      <c r="AA91" s="169" t="s">
        <v>775</v>
      </c>
      <c r="AB91" s="180">
        <v>2.1999999999999999E-2</v>
      </c>
      <c r="AC91" s="131" t="s">
        <v>220</v>
      </c>
      <c r="AD91" s="131"/>
      <c r="AE91" s="183" t="s">
        <v>413</v>
      </c>
      <c r="AF91" s="184"/>
    </row>
    <row r="92" spans="1:34" s="18" customFormat="1" ht="24" customHeight="1">
      <c r="A92" s="152">
        <f t="shared" si="1"/>
        <v>83</v>
      </c>
      <c r="B92" s="131"/>
      <c r="C92" s="131"/>
      <c r="D92" s="131"/>
      <c r="E92" s="131">
        <v>3</v>
      </c>
      <c r="F92" s="131"/>
      <c r="G92" s="131"/>
      <c r="H92" s="131"/>
      <c r="I92" s="131"/>
      <c r="J92" s="131"/>
      <c r="K92" s="131"/>
      <c r="L92" s="160" t="s">
        <v>304</v>
      </c>
      <c r="M92" s="131" t="s">
        <v>776</v>
      </c>
      <c r="N92" s="131" t="s">
        <v>777</v>
      </c>
      <c r="O92" s="131" t="s">
        <v>609</v>
      </c>
      <c r="P92" s="131" t="s">
        <v>250</v>
      </c>
      <c r="Q92" s="152" t="s">
        <v>214</v>
      </c>
      <c r="R92" s="169"/>
      <c r="S92" s="94" t="s">
        <v>215</v>
      </c>
      <c r="T92" s="131" t="s">
        <v>776</v>
      </c>
      <c r="U92" s="94" t="s">
        <v>223</v>
      </c>
      <c r="V92" s="152" t="s">
        <v>217</v>
      </c>
      <c r="W92" s="169" t="s">
        <v>216</v>
      </c>
      <c r="X92" s="131" t="s">
        <v>565</v>
      </c>
      <c r="Y92" s="159" t="s">
        <v>648</v>
      </c>
      <c r="Z92" s="169" t="s">
        <v>649</v>
      </c>
      <c r="AA92" s="131" t="s">
        <v>778</v>
      </c>
      <c r="AB92" s="180">
        <v>0.01</v>
      </c>
      <c r="AC92" s="131" t="s">
        <v>220</v>
      </c>
      <c r="AD92" s="131"/>
      <c r="AE92" s="183" t="s">
        <v>765</v>
      </c>
      <c r="AF92" s="184"/>
    </row>
    <row r="93" spans="1:34" s="18" customFormat="1" ht="24" customHeight="1">
      <c r="A93" s="152">
        <f t="shared" si="1"/>
        <v>84</v>
      </c>
      <c r="B93" s="131"/>
      <c r="C93" s="131"/>
      <c r="D93" s="131"/>
      <c r="E93" s="131">
        <v>3</v>
      </c>
      <c r="F93" s="131"/>
      <c r="G93" s="131"/>
      <c r="H93" s="131"/>
      <c r="I93" s="131"/>
      <c r="J93" s="131"/>
      <c r="K93" s="152"/>
      <c r="L93" s="155"/>
      <c r="M93" s="131" t="s">
        <v>779</v>
      </c>
      <c r="N93" s="131" t="s">
        <v>780</v>
      </c>
      <c r="O93" s="166" t="s">
        <v>271</v>
      </c>
      <c r="P93" s="131" t="s">
        <v>250</v>
      </c>
      <c r="Q93" s="152" t="s">
        <v>214</v>
      </c>
      <c r="R93" s="169"/>
      <c r="S93" s="94" t="s">
        <v>215</v>
      </c>
      <c r="T93" s="131" t="s">
        <v>779</v>
      </c>
      <c r="U93" s="94" t="s">
        <v>340</v>
      </c>
      <c r="V93" s="152" t="s">
        <v>217</v>
      </c>
      <c r="W93" s="169" t="s">
        <v>216</v>
      </c>
      <c r="X93" s="131" t="s">
        <v>268</v>
      </c>
      <c r="Y93" s="152" t="s">
        <v>219</v>
      </c>
      <c r="Z93" s="169" t="s">
        <v>220</v>
      </c>
      <c r="AA93" s="169" t="s">
        <v>781</v>
      </c>
      <c r="AB93" s="180">
        <v>0.46400000000000002</v>
      </c>
      <c r="AC93" s="90" t="s">
        <v>225</v>
      </c>
      <c r="AD93" s="177"/>
      <c r="AE93" s="183">
        <v>1</v>
      </c>
      <c r="AF93" s="184"/>
    </row>
    <row r="94" spans="1:34" ht="24" customHeight="1">
      <c r="A94" s="152">
        <f t="shared" si="1"/>
        <v>85</v>
      </c>
      <c r="B94" s="131"/>
      <c r="C94" s="131"/>
      <c r="D94" s="40"/>
      <c r="E94" s="131"/>
      <c r="F94" s="131">
        <v>4</v>
      </c>
      <c r="G94" s="131"/>
      <c r="H94" s="131"/>
      <c r="I94" s="131"/>
      <c r="J94" s="131"/>
      <c r="K94" s="152"/>
      <c r="L94" s="155"/>
      <c r="M94" s="131" t="s">
        <v>782</v>
      </c>
      <c r="N94" s="131" t="s">
        <v>783</v>
      </c>
      <c r="O94" s="131" t="s">
        <v>307</v>
      </c>
      <c r="P94" s="131" t="s">
        <v>250</v>
      </c>
      <c r="Q94" s="152" t="s">
        <v>214</v>
      </c>
      <c r="R94" s="169"/>
      <c r="S94" s="94" t="s">
        <v>215</v>
      </c>
      <c r="T94" s="131" t="s">
        <v>782</v>
      </c>
      <c r="U94" s="94" t="s">
        <v>223</v>
      </c>
      <c r="V94" s="152" t="s">
        <v>217</v>
      </c>
      <c r="W94" s="169" t="s">
        <v>216</v>
      </c>
      <c r="X94" s="131" t="s">
        <v>308</v>
      </c>
      <c r="Y94" s="169" t="s">
        <v>535</v>
      </c>
      <c r="Z94" s="152" t="s">
        <v>536</v>
      </c>
      <c r="AA94" s="169" t="s">
        <v>784</v>
      </c>
      <c r="AB94" s="180">
        <v>0.44</v>
      </c>
      <c r="AC94" s="169" t="s">
        <v>220</v>
      </c>
      <c r="AD94" s="90"/>
      <c r="AE94" s="183" t="s">
        <v>238</v>
      </c>
      <c r="AF94" s="184"/>
      <c r="AG94" s="18"/>
    </row>
    <row r="95" spans="1:34" ht="24" customHeight="1">
      <c r="A95" s="152">
        <f t="shared" si="1"/>
        <v>86</v>
      </c>
      <c r="B95" s="131"/>
      <c r="C95" s="131"/>
      <c r="D95" s="40"/>
      <c r="E95" s="131"/>
      <c r="F95" s="40">
        <v>4</v>
      </c>
      <c r="G95" s="131"/>
      <c r="H95" s="131"/>
      <c r="I95" s="131"/>
      <c r="J95" s="131"/>
      <c r="K95" s="131"/>
      <c r="L95" s="154"/>
      <c r="M95" s="166" t="s">
        <v>635</v>
      </c>
      <c r="N95" s="131" t="s">
        <v>785</v>
      </c>
      <c r="O95" s="153" t="s">
        <v>228</v>
      </c>
      <c r="P95" s="131" t="s">
        <v>250</v>
      </c>
      <c r="Q95" s="152" t="s">
        <v>214</v>
      </c>
      <c r="R95" s="170"/>
      <c r="S95" s="94" t="s">
        <v>215</v>
      </c>
      <c r="T95" s="166" t="s">
        <v>635</v>
      </c>
      <c r="U95" s="94" t="s">
        <v>223</v>
      </c>
      <c r="V95" s="152" t="s">
        <v>217</v>
      </c>
      <c r="W95" s="169" t="s">
        <v>216</v>
      </c>
      <c r="X95" s="131" t="s">
        <v>228</v>
      </c>
      <c r="Y95" s="152" t="s">
        <v>637</v>
      </c>
      <c r="Z95" s="131" t="s">
        <v>220</v>
      </c>
      <c r="AA95" s="152" t="s">
        <v>786</v>
      </c>
      <c r="AB95" s="188">
        <v>1E-3</v>
      </c>
      <c r="AC95" s="152" t="s">
        <v>220</v>
      </c>
      <c r="AD95" s="152"/>
      <c r="AE95" s="183">
        <v>2</v>
      </c>
      <c r="AF95" s="184"/>
    </row>
    <row r="96" spans="1:34" ht="24" customHeight="1">
      <c r="A96" s="152">
        <f t="shared" si="1"/>
        <v>87</v>
      </c>
      <c r="B96" s="131"/>
      <c r="C96" s="131"/>
      <c r="D96" s="131"/>
      <c r="E96" s="131">
        <v>3</v>
      </c>
      <c r="F96" s="131"/>
      <c r="G96" s="131"/>
      <c r="H96" s="131"/>
      <c r="I96" s="131"/>
      <c r="J96" s="131"/>
      <c r="K96" s="131"/>
      <c r="L96" s="160" t="s">
        <v>787</v>
      </c>
      <c r="M96" s="131" t="s">
        <v>788</v>
      </c>
      <c r="N96" s="131" t="s">
        <v>789</v>
      </c>
      <c r="O96" s="131" t="s">
        <v>252</v>
      </c>
      <c r="P96" s="131" t="s">
        <v>250</v>
      </c>
      <c r="Q96" s="152" t="s">
        <v>214</v>
      </c>
      <c r="R96" s="169"/>
      <c r="S96" s="94" t="s">
        <v>215</v>
      </c>
      <c r="T96" s="131" t="s">
        <v>788</v>
      </c>
      <c r="U96" s="94" t="s">
        <v>223</v>
      </c>
      <c r="V96" s="152" t="s">
        <v>217</v>
      </c>
      <c r="W96" s="169" t="s">
        <v>216</v>
      </c>
      <c r="X96" s="131" t="s">
        <v>252</v>
      </c>
      <c r="Y96" s="169" t="s">
        <v>385</v>
      </c>
      <c r="Z96" s="152" t="s">
        <v>220</v>
      </c>
      <c r="AA96" s="169" t="s">
        <v>790</v>
      </c>
      <c r="AB96" s="180">
        <v>0.1</v>
      </c>
      <c r="AC96" s="131" t="s">
        <v>220</v>
      </c>
      <c r="AD96" s="131"/>
      <c r="AE96" s="183" t="s">
        <v>413</v>
      </c>
      <c r="AF96" s="184"/>
    </row>
    <row r="97" spans="1:34" ht="24" customHeight="1">
      <c r="A97" s="152">
        <f t="shared" si="1"/>
        <v>88</v>
      </c>
      <c r="B97" s="152"/>
      <c r="C97" s="152"/>
      <c r="D97" s="152"/>
      <c r="E97" s="152">
        <v>3</v>
      </c>
      <c r="F97" s="152"/>
      <c r="G97" s="152"/>
      <c r="H97" s="152"/>
      <c r="I97" s="152"/>
      <c r="J97" s="152"/>
      <c r="K97" s="152"/>
      <c r="L97" s="160" t="s">
        <v>787</v>
      </c>
      <c r="M97" s="166" t="s">
        <v>791</v>
      </c>
      <c r="N97" s="131" t="s">
        <v>792</v>
      </c>
      <c r="O97" s="166" t="s">
        <v>271</v>
      </c>
      <c r="P97" s="131" t="s">
        <v>250</v>
      </c>
      <c r="Q97" s="152" t="s">
        <v>214</v>
      </c>
      <c r="R97" s="169"/>
      <c r="S97" s="94" t="s">
        <v>215</v>
      </c>
      <c r="T97" s="166" t="s">
        <v>791</v>
      </c>
      <c r="U97" s="94" t="s">
        <v>223</v>
      </c>
      <c r="V97" s="152" t="s">
        <v>217</v>
      </c>
      <c r="W97" s="169" t="s">
        <v>216</v>
      </c>
      <c r="X97" s="131" t="s">
        <v>268</v>
      </c>
      <c r="Y97" s="152" t="s">
        <v>219</v>
      </c>
      <c r="Z97" s="169" t="s">
        <v>220</v>
      </c>
      <c r="AA97" s="152" t="s">
        <v>793</v>
      </c>
      <c r="AB97" s="188">
        <v>2.8000000000000001E-2</v>
      </c>
      <c r="AC97" s="177" t="s">
        <v>225</v>
      </c>
      <c r="AD97" s="177"/>
      <c r="AE97" s="183" t="s">
        <v>413</v>
      </c>
      <c r="AF97" s="184"/>
      <c r="AG97" s="18"/>
    </row>
    <row r="98" spans="1:34" ht="24" customHeight="1">
      <c r="A98" s="152">
        <f t="shared" si="1"/>
        <v>89</v>
      </c>
      <c r="B98" s="152"/>
      <c r="C98" s="152"/>
      <c r="D98" s="152"/>
      <c r="E98" s="152"/>
      <c r="F98" s="152">
        <v>4</v>
      </c>
      <c r="G98" s="152"/>
      <c r="H98" s="152"/>
      <c r="I98" s="152"/>
      <c r="J98" s="152"/>
      <c r="K98" s="152"/>
      <c r="L98" s="160"/>
      <c r="M98" s="166" t="s">
        <v>794</v>
      </c>
      <c r="N98" s="131" t="s">
        <v>795</v>
      </c>
      <c r="O98" s="166" t="s">
        <v>307</v>
      </c>
      <c r="P98" s="131" t="s">
        <v>250</v>
      </c>
      <c r="Q98" s="152" t="s">
        <v>214</v>
      </c>
      <c r="R98" s="169"/>
      <c r="S98" s="94" t="s">
        <v>215</v>
      </c>
      <c r="T98" s="166" t="s">
        <v>794</v>
      </c>
      <c r="U98" s="94" t="s">
        <v>223</v>
      </c>
      <c r="V98" s="152" t="s">
        <v>217</v>
      </c>
      <c r="W98" s="169" t="s">
        <v>216</v>
      </c>
      <c r="X98" s="131" t="s">
        <v>308</v>
      </c>
      <c r="Y98" s="152" t="s">
        <v>535</v>
      </c>
      <c r="Z98" s="152" t="s">
        <v>536</v>
      </c>
      <c r="AA98" s="152" t="s">
        <v>793</v>
      </c>
      <c r="AB98" s="188">
        <v>2.5999999999999999E-2</v>
      </c>
      <c r="AC98" s="90" t="s">
        <v>220</v>
      </c>
      <c r="AD98" s="90"/>
      <c r="AE98" s="183">
        <v>2</v>
      </c>
      <c r="AF98" s="184"/>
      <c r="AG98" s="18"/>
    </row>
    <row r="99" spans="1:34" s="18" customFormat="1" ht="24" customHeight="1">
      <c r="A99" s="152">
        <f t="shared" si="1"/>
        <v>90</v>
      </c>
      <c r="B99" s="152"/>
      <c r="C99" s="152"/>
      <c r="D99" s="152"/>
      <c r="E99" s="152"/>
      <c r="F99" s="152">
        <v>4</v>
      </c>
      <c r="G99" s="152"/>
      <c r="H99" s="152"/>
      <c r="I99" s="152"/>
      <c r="J99" s="152"/>
      <c r="K99" s="152"/>
      <c r="L99" s="160"/>
      <c r="M99" s="166" t="s">
        <v>635</v>
      </c>
      <c r="N99" s="131" t="s">
        <v>785</v>
      </c>
      <c r="O99" s="153" t="s">
        <v>228</v>
      </c>
      <c r="P99" s="131" t="s">
        <v>250</v>
      </c>
      <c r="Q99" s="152" t="s">
        <v>214</v>
      </c>
      <c r="R99" s="169"/>
      <c r="S99" s="94" t="s">
        <v>215</v>
      </c>
      <c r="T99" s="166" t="s">
        <v>635</v>
      </c>
      <c r="U99" s="94" t="s">
        <v>223</v>
      </c>
      <c r="V99" s="152" t="s">
        <v>217</v>
      </c>
      <c r="W99" s="169" t="s">
        <v>216</v>
      </c>
      <c r="X99" s="131" t="s">
        <v>228</v>
      </c>
      <c r="Y99" s="152" t="s">
        <v>637</v>
      </c>
      <c r="Z99" s="131" t="s">
        <v>220</v>
      </c>
      <c r="AA99" s="152" t="s">
        <v>786</v>
      </c>
      <c r="AB99" s="188">
        <v>1E-3</v>
      </c>
      <c r="AC99" s="152" t="s">
        <v>220</v>
      </c>
      <c r="AD99" s="152"/>
      <c r="AE99" s="183">
        <v>4</v>
      </c>
      <c r="AF99" s="184"/>
    </row>
    <row r="100" spans="1:34" s="18" customFormat="1" ht="24" customHeight="1">
      <c r="A100" s="152">
        <f t="shared" si="1"/>
        <v>91</v>
      </c>
      <c r="B100" s="152"/>
      <c r="C100" s="152"/>
      <c r="D100" s="152"/>
      <c r="E100" s="152"/>
      <c r="F100" s="152">
        <v>4</v>
      </c>
      <c r="G100" s="152"/>
      <c r="H100" s="152"/>
      <c r="I100" s="152"/>
      <c r="J100" s="152"/>
      <c r="K100" s="152"/>
      <c r="L100" s="160"/>
      <c r="M100" s="166" t="s">
        <v>796</v>
      </c>
      <c r="N100" s="131" t="s">
        <v>797</v>
      </c>
      <c r="O100" s="166" t="s">
        <v>798</v>
      </c>
      <c r="P100" s="131" t="s">
        <v>250</v>
      </c>
      <c r="Q100" s="152" t="s">
        <v>214</v>
      </c>
      <c r="R100" s="169"/>
      <c r="S100" s="94" t="s">
        <v>215</v>
      </c>
      <c r="T100" s="166" t="s">
        <v>796</v>
      </c>
      <c r="U100" s="94" t="s">
        <v>223</v>
      </c>
      <c r="V100" s="152" t="s">
        <v>217</v>
      </c>
      <c r="W100" s="169" t="s">
        <v>216</v>
      </c>
      <c r="X100" s="131" t="s">
        <v>252</v>
      </c>
      <c r="Y100" s="152" t="s">
        <v>798</v>
      </c>
      <c r="Z100" s="152" t="s">
        <v>220</v>
      </c>
      <c r="AA100" s="152" t="s">
        <v>799</v>
      </c>
      <c r="AB100" s="188">
        <v>3.9E-2</v>
      </c>
      <c r="AC100" s="152" t="s">
        <v>220</v>
      </c>
      <c r="AD100" s="152"/>
      <c r="AE100" s="183">
        <v>2</v>
      </c>
      <c r="AF100" s="184"/>
    </row>
    <row r="101" spans="1:34" s="18" customFormat="1" ht="24" customHeight="1">
      <c r="A101" s="152">
        <f t="shared" si="1"/>
        <v>92</v>
      </c>
      <c r="B101" s="152"/>
      <c r="C101" s="152"/>
      <c r="D101" s="152"/>
      <c r="E101" s="152">
        <v>3</v>
      </c>
      <c r="F101" s="152"/>
      <c r="G101" s="152"/>
      <c r="H101" s="152"/>
      <c r="I101" s="152"/>
      <c r="J101" s="152"/>
      <c r="K101" s="152"/>
      <c r="L101" s="160"/>
      <c r="M101" s="131" t="s">
        <v>800</v>
      </c>
      <c r="N101" s="131" t="s">
        <v>801</v>
      </c>
      <c r="O101" s="131" t="s">
        <v>222</v>
      </c>
      <c r="P101" s="131" t="s">
        <v>244</v>
      </c>
      <c r="Q101" s="152" t="s">
        <v>214</v>
      </c>
      <c r="R101" s="169"/>
      <c r="S101" s="94" t="s">
        <v>215</v>
      </c>
      <c r="T101" s="131" t="s">
        <v>800</v>
      </c>
      <c r="U101" s="94" t="s">
        <v>223</v>
      </c>
      <c r="V101" s="152" t="s">
        <v>217</v>
      </c>
      <c r="W101" s="169" t="s">
        <v>216</v>
      </c>
      <c r="X101" s="131" t="s">
        <v>252</v>
      </c>
      <c r="Y101" s="152" t="s">
        <v>798</v>
      </c>
      <c r="Z101" s="152" t="s">
        <v>220</v>
      </c>
      <c r="AA101" s="152" t="s">
        <v>802</v>
      </c>
      <c r="AB101" s="188">
        <v>3.5000000000000003E-2</v>
      </c>
      <c r="AC101" s="152" t="s">
        <v>220</v>
      </c>
      <c r="AD101" s="152"/>
      <c r="AE101" s="183">
        <v>2</v>
      </c>
      <c r="AF101" s="184"/>
    </row>
    <row r="102" spans="1:34" s="18" customFormat="1" ht="24" customHeight="1">
      <c r="A102" s="152">
        <f t="shared" si="1"/>
        <v>93</v>
      </c>
      <c r="B102" s="131"/>
      <c r="C102" s="131"/>
      <c r="D102" s="131"/>
      <c r="E102" s="152">
        <v>3</v>
      </c>
      <c r="F102" s="131"/>
      <c r="G102" s="131"/>
      <c r="H102" s="131"/>
      <c r="I102" s="131"/>
      <c r="J102" s="131"/>
      <c r="K102" s="131"/>
      <c r="L102" s="155" t="s">
        <v>304</v>
      </c>
      <c r="M102" s="131" t="s">
        <v>803</v>
      </c>
      <c r="N102" s="131" t="s">
        <v>804</v>
      </c>
      <c r="O102" s="131" t="s">
        <v>307</v>
      </c>
      <c r="P102" s="131" t="s">
        <v>250</v>
      </c>
      <c r="Q102" s="152" t="s">
        <v>214</v>
      </c>
      <c r="R102" s="169"/>
      <c r="S102" s="94" t="s">
        <v>215</v>
      </c>
      <c r="T102" s="131" t="s">
        <v>803</v>
      </c>
      <c r="U102" s="94" t="s">
        <v>223</v>
      </c>
      <c r="V102" s="152" t="s">
        <v>217</v>
      </c>
      <c r="W102" s="169" t="s">
        <v>216</v>
      </c>
      <c r="X102" s="131" t="s">
        <v>308</v>
      </c>
      <c r="Y102" s="169" t="s">
        <v>535</v>
      </c>
      <c r="Z102" s="152" t="s">
        <v>536</v>
      </c>
      <c r="AA102" s="169" t="s">
        <v>805</v>
      </c>
      <c r="AB102" s="180">
        <v>6.3E-2</v>
      </c>
      <c r="AC102" s="90" t="s">
        <v>225</v>
      </c>
      <c r="AD102" s="90"/>
      <c r="AE102" s="183">
        <v>2</v>
      </c>
      <c r="AF102" s="184"/>
    </row>
    <row r="103" spans="1:34" s="18" customFormat="1" ht="24" customHeight="1">
      <c r="A103" s="152">
        <f t="shared" si="1"/>
        <v>94</v>
      </c>
      <c r="B103" s="131"/>
      <c r="C103" s="131"/>
      <c r="D103" s="131"/>
      <c r="E103" s="152">
        <v>3</v>
      </c>
      <c r="F103" s="131"/>
      <c r="G103" s="131"/>
      <c r="H103" s="131"/>
      <c r="I103" s="131"/>
      <c r="J103" s="131"/>
      <c r="K103" s="152"/>
      <c r="L103" s="155"/>
      <c r="M103" s="131" t="s">
        <v>806</v>
      </c>
      <c r="N103" s="131" t="s">
        <v>807</v>
      </c>
      <c r="O103" s="131" t="s">
        <v>222</v>
      </c>
      <c r="P103" s="131" t="s">
        <v>250</v>
      </c>
      <c r="Q103" s="152" t="s">
        <v>214</v>
      </c>
      <c r="R103" s="169"/>
      <c r="S103" s="94" t="s">
        <v>215</v>
      </c>
      <c r="T103" s="131" t="s">
        <v>806</v>
      </c>
      <c r="U103" s="94" t="s">
        <v>223</v>
      </c>
      <c r="V103" s="152" t="s">
        <v>217</v>
      </c>
      <c r="W103" s="169" t="s">
        <v>216</v>
      </c>
      <c r="X103" s="131" t="s">
        <v>218</v>
      </c>
      <c r="Y103" s="169" t="s">
        <v>220</v>
      </c>
      <c r="Z103" s="152" t="s">
        <v>220</v>
      </c>
      <c r="AA103" s="169" t="s">
        <v>808</v>
      </c>
      <c r="AB103" s="180">
        <v>3.1E-2</v>
      </c>
      <c r="AC103" s="152" t="s">
        <v>220</v>
      </c>
      <c r="AD103" s="152"/>
      <c r="AE103" s="183">
        <v>1</v>
      </c>
      <c r="AF103" s="184"/>
    </row>
    <row r="104" spans="1:34" ht="24" customHeight="1">
      <c r="A104" s="152">
        <f t="shared" si="1"/>
        <v>95</v>
      </c>
      <c r="B104" s="131"/>
      <c r="C104" s="131"/>
      <c r="D104" s="131"/>
      <c r="E104" s="131"/>
      <c r="F104" s="40">
        <v>4</v>
      </c>
      <c r="G104" s="131"/>
      <c r="H104" s="131"/>
      <c r="I104" s="131"/>
      <c r="J104" s="131"/>
      <c r="K104" s="152"/>
      <c r="L104" s="154"/>
      <c r="M104" s="131" t="s">
        <v>809</v>
      </c>
      <c r="N104" s="152" t="s">
        <v>810</v>
      </c>
      <c r="O104" s="195" t="s">
        <v>811</v>
      </c>
      <c r="P104" s="131" t="s">
        <v>250</v>
      </c>
      <c r="Q104" s="152" t="s">
        <v>214</v>
      </c>
      <c r="R104" s="170"/>
      <c r="S104" s="94" t="s">
        <v>215</v>
      </c>
      <c r="T104" s="131" t="s">
        <v>809</v>
      </c>
      <c r="U104" s="94" t="s">
        <v>223</v>
      </c>
      <c r="V104" s="152" t="s">
        <v>217</v>
      </c>
      <c r="W104" s="169" t="s">
        <v>216</v>
      </c>
      <c r="X104" s="131" t="s">
        <v>810</v>
      </c>
      <c r="Y104" s="147" t="s">
        <v>426</v>
      </c>
      <c r="Z104" s="131" t="s">
        <v>220</v>
      </c>
      <c r="AA104" s="131" t="s">
        <v>812</v>
      </c>
      <c r="AB104" s="177">
        <v>2.3E-2</v>
      </c>
      <c r="AC104" s="152" t="s">
        <v>220</v>
      </c>
      <c r="AD104" s="152"/>
      <c r="AE104" s="178">
        <v>1</v>
      </c>
      <c r="AF104" s="179"/>
      <c r="AG104" s="18"/>
      <c r="AH104" s="19" t="s">
        <v>813</v>
      </c>
    </row>
    <row r="105" spans="1:34" s="18" customFormat="1" ht="24" customHeight="1">
      <c r="A105" s="152">
        <f t="shared" si="1"/>
        <v>96</v>
      </c>
      <c r="B105" s="131"/>
      <c r="C105" s="131"/>
      <c r="D105" s="131"/>
      <c r="E105" s="131"/>
      <c r="F105" s="40">
        <v>4</v>
      </c>
      <c r="G105" s="131"/>
      <c r="H105" s="131"/>
      <c r="I105" s="131"/>
      <c r="J105" s="131"/>
      <c r="K105" s="131"/>
      <c r="L105" s="155" t="s">
        <v>304</v>
      </c>
      <c r="M105" s="153" t="s">
        <v>814</v>
      </c>
      <c r="N105" s="152" t="s">
        <v>815</v>
      </c>
      <c r="O105" s="195" t="s">
        <v>258</v>
      </c>
      <c r="P105" s="131" t="s">
        <v>250</v>
      </c>
      <c r="Q105" s="152" t="s">
        <v>214</v>
      </c>
      <c r="R105" s="170"/>
      <c r="S105" s="94" t="s">
        <v>215</v>
      </c>
      <c r="T105" s="153" t="s">
        <v>220</v>
      </c>
      <c r="U105" s="94" t="s">
        <v>223</v>
      </c>
      <c r="V105" s="152" t="s">
        <v>217</v>
      </c>
      <c r="W105" s="169" t="s">
        <v>216</v>
      </c>
      <c r="X105" s="131" t="s">
        <v>258</v>
      </c>
      <c r="Y105" s="147" t="s">
        <v>656</v>
      </c>
      <c r="Z105" s="131" t="s">
        <v>657</v>
      </c>
      <c r="AA105" s="169" t="s">
        <v>816</v>
      </c>
      <c r="AB105" s="177">
        <v>3.0000000000000001E-3</v>
      </c>
      <c r="AC105" s="152" t="s">
        <v>220</v>
      </c>
      <c r="AD105" s="152"/>
      <c r="AE105" s="178">
        <v>2</v>
      </c>
      <c r="AF105" s="179"/>
      <c r="AH105" s="18" t="s">
        <v>817</v>
      </c>
    </row>
    <row r="106" spans="1:34" s="18" customFormat="1" ht="24" customHeight="1">
      <c r="A106" s="152">
        <f t="shared" si="1"/>
        <v>97</v>
      </c>
      <c r="B106" s="131"/>
      <c r="C106" s="131"/>
      <c r="D106" s="131"/>
      <c r="E106" s="131"/>
      <c r="F106" s="40">
        <v>4</v>
      </c>
      <c r="G106" s="131"/>
      <c r="H106" s="131"/>
      <c r="I106" s="131"/>
      <c r="J106" s="131"/>
      <c r="K106" s="131"/>
      <c r="L106" s="155" t="s">
        <v>304</v>
      </c>
      <c r="M106" s="153" t="s">
        <v>818</v>
      </c>
      <c r="N106" s="152" t="s">
        <v>819</v>
      </c>
      <c r="O106" s="195" t="s">
        <v>252</v>
      </c>
      <c r="P106" s="131" t="s">
        <v>250</v>
      </c>
      <c r="Q106" s="152" t="s">
        <v>214</v>
      </c>
      <c r="R106" s="170"/>
      <c r="S106" s="94" t="s">
        <v>215</v>
      </c>
      <c r="T106" s="153" t="s">
        <v>220</v>
      </c>
      <c r="U106" s="94" t="s">
        <v>223</v>
      </c>
      <c r="V106" s="152" t="s">
        <v>217</v>
      </c>
      <c r="W106" s="169" t="s">
        <v>216</v>
      </c>
      <c r="X106" s="131" t="s">
        <v>252</v>
      </c>
      <c r="Y106" s="147" t="s">
        <v>820</v>
      </c>
      <c r="Z106" s="152" t="s">
        <v>220</v>
      </c>
      <c r="AA106" s="169" t="s">
        <v>821</v>
      </c>
      <c r="AB106" s="177">
        <v>1E-3</v>
      </c>
      <c r="AC106" s="152" t="s">
        <v>220</v>
      </c>
      <c r="AD106" s="152"/>
      <c r="AE106" s="178">
        <v>2</v>
      </c>
      <c r="AF106" s="179"/>
      <c r="AH106" s="18" t="s">
        <v>822</v>
      </c>
    </row>
    <row r="107" spans="1:34" s="18" customFormat="1" ht="24" customHeight="1">
      <c r="A107" s="152">
        <f t="shared" si="1"/>
        <v>98</v>
      </c>
      <c r="B107" s="152"/>
      <c r="C107" s="152"/>
      <c r="D107" s="152"/>
      <c r="E107" s="152">
        <v>3</v>
      </c>
      <c r="F107" s="152"/>
      <c r="G107" s="152"/>
      <c r="H107" s="152"/>
      <c r="I107" s="152"/>
      <c r="J107" s="152"/>
      <c r="K107" s="152"/>
      <c r="L107" s="160"/>
      <c r="M107" s="166" t="s">
        <v>280</v>
      </c>
      <c r="N107" s="131" t="s">
        <v>227</v>
      </c>
      <c r="O107" s="166" t="s">
        <v>228</v>
      </c>
      <c r="P107" s="131" t="s">
        <v>250</v>
      </c>
      <c r="Q107" s="152" t="s">
        <v>214</v>
      </c>
      <c r="R107" s="169"/>
      <c r="S107" s="94" t="s">
        <v>215</v>
      </c>
      <c r="T107" s="166" t="s">
        <v>220</v>
      </c>
      <c r="U107" s="94" t="s">
        <v>223</v>
      </c>
      <c r="V107" s="152" t="s">
        <v>217</v>
      </c>
      <c r="W107" s="169" t="s">
        <v>216</v>
      </c>
      <c r="X107" s="131" t="s">
        <v>228</v>
      </c>
      <c r="Y107" s="152" t="s">
        <v>823</v>
      </c>
      <c r="Z107" s="131" t="s">
        <v>220</v>
      </c>
      <c r="AA107" s="152" t="s">
        <v>229</v>
      </c>
      <c r="AB107" s="188">
        <v>1.4999999999999999E-2</v>
      </c>
      <c r="AC107" s="152" t="s">
        <v>365</v>
      </c>
      <c r="AD107" s="152"/>
      <c r="AE107" s="183">
        <v>4</v>
      </c>
      <c r="AF107" s="184"/>
      <c r="AH107" s="198" t="s">
        <v>824</v>
      </c>
    </row>
    <row r="108" spans="1:34" s="18" customFormat="1" ht="24" customHeight="1">
      <c r="A108" s="152">
        <f t="shared" si="1"/>
        <v>99</v>
      </c>
      <c r="B108" s="131"/>
      <c r="C108" s="131"/>
      <c r="D108" s="131"/>
      <c r="E108" s="152">
        <v>3</v>
      </c>
      <c r="F108" s="131"/>
      <c r="G108" s="131"/>
      <c r="H108" s="131"/>
      <c r="I108" s="131"/>
      <c r="J108" s="131"/>
      <c r="K108" s="131"/>
      <c r="L108" s="155"/>
      <c r="M108" s="131" t="s">
        <v>825</v>
      </c>
      <c r="N108" s="131" t="s">
        <v>240</v>
      </c>
      <c r="O108" s="131" t="s">
        <v>228</v>
      </c>
      <c r="P108" s="131" t="s">
        <v>250</v>
      </c>
      <c r="Q108" s="152" t="s">
        <v>214</v>
      </c>
      <c r="R108" s="169"/>
      <c r="S108" s="94" t="s">
        <v>215</v>
      </c>
      <c r="T108" s="131" t="s">
        <v>220</v>
      </c>
      <c r="U108" s="94" t="s">
        <v>223</v>
      </c>
      <c r="V108" s="152" t="s">
        <v>217</v>
      </c>
      <c r="W108" s="169" t="s">
        <v>216</v>
      </c>
      <c r="X108" s="131" t="s">
        <v>228</v>
      </c>
      <c r="Y108" s="152" t="s">
        <v>826</v>
      </c>
      <c r="Z108" s="131" t="s">
        <v>220</v>
      </c>
      <c r="AA108" s="131" t="s">
        <v>674</v>
      </c>
      <c r="AB108" s="180">
        <v>2.5000000000000001E-2</v>
      </c>
      <c r="AC108" s="152" t="s">
        <v>365</v>
      </c>
      <c r="AD108" s="131"/>
      <c r="AE108" s="183" t="s">
        <v>765</v>
      </c>
      <c r="AF108" s="184"/>
      <c r="AH108" s="18" t="s">
        <v>827</v>
      </c>
    </row>
    <row r="109" spans="1:34" s="18" customFormat="1" ht="24" customHeight="1">
      <c r="A109" s="152">
        <f t="shared" si="1"/>
        <v>100</v>
      </c>
      <c r="B109" s="131"/>
      <c r="C109" s="131"/>
      <c r="D109" s="131"/>
      <c r="E109" s="152">
        <v>3</v>
      </c>
      <c r="F109" s="131"/>
      <c r="G109" s="131"/>
      <c r="H109" s="131"/>
      <c r="I109" s="131"/>
      <c r="J109" s="131"/>
      <c r="K109" s="131"/>
      <c r="L109" s="160"/>
      <c r="M109" s="131" t="s">
        <v>828</v>
      </c>
      <c r="N109" s="131" t="s">
        <v>240</v>
      </c>
      <c r="O109" s="153" t="s">
        <v>228</v>
      </c>
      <c r="P109" s="131" t="s">
        <v>250</v>
      </c>
      <c r="Q109" s="152" t="s">
        <v>214</v>
      </c>
      <c r="R109" s="169"/>
      <c r="S109" s="94" t="s">
        <v>215</v>
      </c>
      <c r="T109" s="131" t="s">
        <v>220</v>
      </c>
      <c r="U109" s="94" t="s">
        <v>223</v>
      </c>
      <c r="V109" s="152" t="s">
        <v>217</v>
      </c>
      <c r="W109" s="169" t="s">
        <v>216</v>
      </c>
      <c r="X109" s="131" t="s">
        <v>228</v>
      </c>
      <c r="Y109" s="169" t="s">
        <v>829</v>
      </c>
      <c r="Z109" s="131" t="s">
        <v>220</v>
      </c>
      <c r="AA109" s="169" t="s">
        <v>830</v>
      </c>
      <c r="AB109" s="180">
        <v>2.5000000000000001E-2</v>
      </c>
      <c r="AC109" s="152" t="s">
        <v>365</v>
      </c>
      <c r="AD109" s="131"/>
      <c r="AE109" s="183" t="s">
        <v>413</v>
      </c>
      <c r="AF109" s="184"/>
      <c r="AH109" s="18" t="s">
        <v>831</v>
      </c>
    </row>
    <row r="110" spans="1:34" s="18" customFormat="1" ht="24" customHeight="1">
      <c r="A110" s="152">
        <f t="shared" si="1"/>
        <v>101</v>
      </c>
      <c r="B110" s="131"/>
      <c r="C110" s="131"/>
      <c r="D110" s="131"/>
      <c r="E110" s="152">
        <v>3</v>
      </c>
      <c r="F110" s="131"/>
      <c r="G110" s="131"/>
      <c r="H110" s="131"/>
      <c r="I110" s="131"/>
      <c r="J110" s="131"/>
      <c r="K110" s="131"/>
      <c r="L110" s="160"/>
      <c r="M110" s="131" t="s">
        <v>832</v>
      </c>
      <c r="N110" s="131" t="s">
        <v>833</v>
      </c>
      <c r="O110" s="153" t="s">
        <v>228</v>
      </c>
      <c r="P110" s="131" t="s">
        <v>250</v>
      </c>
      <c r="Q110" s="152" t="s">
        <v>214</v>
      </c>
      <c r="R110" s="169"/>
      <c r="S110" s="94" t="s">
        <v>215</v>
      </c>
      <c r="T110" s="131" t="s">
        <v>220</v>
      </c>
      <c r="U110" s="94" t="s">
        <v>223</v>
      </c>
      <c r="V110" s="152" t="s">
        <v>217</v>
      </c>
      <c r="W110" s="169" t="s">
        <v>216</v>
      </c>
      <c r="X110" s="131" t="s">
        <v>228</v>
      </c>
      <c r="Y110" s="169" t="s">
        <v>637</v>
      </c>
      <c r="Z110" s="131" t="s">
        <v>220</v>
      </c>
      <c r="AA110" s="169" t="s">
        <v>834</v>
      </c>
      <c r="AB110" s="180">
        <v>7.0000000000000001E-3</v>
      </c>
      <c r="AC110" s="131" t="s">
        <v>671</v>
      </c>
      <c r="AD110" s="131"/>
      <c r="AE110" s="183">
        <v>10</v>
      </c>
      <c r="AF110" s="184"/>
      <c r="AH110" s="18" t="s">
        <v>749</v>
      </c>
    </row>
    <row r="111" spans="1:34" s="18" customFormat="1" ht="24" customHeight="1">
      <c r="A111" s="152">
        <f t="shared" si="1"/>
        <v>102</v>
      </c>
      <c r="B111" s="131"/>
      <c r="C111" s="131"/>
      <c r="D111" s="131"/>
      <c r="E111" s="152">
        <v>3</v>
      </c>
      <c r="F111" s="131"/>
      <c r="G111" s="131"/>
      <c r="H111" s="131"/>
      <c r="I111" s="131"/>
      <c r="J111" s="131"/>
      <c r="K111" s="131"/>
      <c r="L111" s="160"/>
      <c r="M111" s="131" t="s">
        <v>835</v>
      </c>
      <c r="N111" s="131" t="s">
        <v>833</v>
      </c>
      <c r="O111" s="153" t="s">
        <v>228</v>
      </c>
      <c r="P111" s="131" t="s">
        <v>250</v>
      </c>
      <c r="Q111" s="152" t="s">
        <v>214</v>
      </c>
      <c r="R111" s="169"/>
      <c r="S111" s="94" t="s">
        <v>215</v>
      </c>
      <c r="T111" s="131" t="s">
        <v>220</v>
      </c>
      <c r="U111" s="94" t="s">
        <v>223</v>
      </c>
      <c r="V111" s="152" t="s">
        <v>217</v>
      </c>
      <c r="W111" s="169" t="s">
        <v>216</v>
      </c>
      <c r="X111" s="131" t="s">
        <v>228</v>
      </c>
      <c r="Y111" s="169" t="s">
        <v>836</v>
      </c>
      <c r="Z111" s="131" t="s">
        <v>220</v>
      </c>
      <c r="AA111" s="169" t="s">
        <v>837</v>
      </c>
      <c r="AB111" s="180">
        <v>7.0000000000000001E-3</v>
      </c>
      <c r="AC111" s="131" t="s">
        <v>671</v>
      </c>
      <c r="AD111" s="131"/>
      <c r="AE111" s="183">
        <v>2</v>
      </c>
      <c r="AF111" s="184"/>
      <c r="AH111" s="18" t="s">
        <v>838</v>
      </c>
    </row>
    <row r="112" spans="1:34" s="18" customFormat="1" ht="24" customHeight="1">
      <c r="A112" s="152">
        <f t="shared" si="1"/>
        <v>103</v>
      </c>
      <c r="B112" s="131"/>
      <c r="C112" s="131"/>
      <c r="D112" s="131"/>
      <c r="E112" s="152">
        <v>3</v>
      </c>
      <c r="F112" s="131"/>
      <c r="G112" s="131"/>
      <c r="H112" s="131"/>
      <c r="I112" s="131"/>
      <c r="J112" s="131"/>
      <c r="K112" s="131"/>
      <c r="L112" s="160" t="s">
        <v>839</v>
      </c>
      <c r="M112" s="131" t="s">
        <v>840</v>
      </c>
      <c r="N112" s="131" t="s">
        <v>841</v>
      </c>
      <c r="O112" s="153" t="s">
        <v>228</v>
      </c>
      <c r="P112" s="131" t="s">
        <v>250</v>
      </c>
      <c r="Q112" s="152" t="s">
        <v>214</v>
      </c>
      <c r="R112" s="169"/>
      <c r="S112" s="94" t="s">
        <v>215</v>
      </c>
      <c r="T112" s="131" t="s">
        <v>840</v>
      </c>
      <c r="U112" s="94" t="s">
        <v>223</v>
      </c>
      <c r="V112" s="152" t="s">
        <v>217</v>
      </c>
      <c r="W112" s="169" t="s">
        <v>216</v>
      </c>
      <c r="X112" s="131" t="s">
        <v>252</v>
      </c>
      <c r="Y112" s="152" t="s">
        <v>385</v>
      </c>
      <c r="Z112" s="152" t="s">
        <v>220</v>
      </c>
      <c r="AA112" s="169" t="s">
        <v>842</v>
      </c>
      <c r="AB112" s="180">
        <v>5.0000000000000001E-4</v>
      </c>
      <c r="AC112" s="131" t="s">
        <v>220</v>
      </c>
      <c r="AD112" s="131"/>
      <c r="AE112" s="183">
        <v>2</v>
      </c>
      <c r="AF112" s="184"/>
      <c r="AH112" s="18" t="s">
        <v>838</v>
      </c>
    </row>
    <row r="113" spans="1:34" s="18" customFormat="1" ht="24" customHeight="1">
      <c r="A113" s="152">
        <f t="shared" si="1"/>
        <v>104</v>
      </c>
      <c r="B113" s="131"/>
      <c r="C113" s="131"/>
      <c r="D113" s="131"/>
      <c r="E113" s="152">
        <v>3</v>
      </c>
      <c r="F113" s="131"/>
      <c r="G113" s="131"/>
      <c r="H113" s="131"/>
      <c r="I113" s="131"/>
      <c r="J113" s="131"/>
      <c r="K113" s="131"/>
      <c r="L113" s="160"/>
      <c r="M113" s="131" t="s">
        <v>843</v>
      </c>
      <c r="N113" s="131" t="s">
        <v>844</v>
      </c>
      <c r="O113" s="153" t="s">
        <v>228</v>
      </c>
      <c r="P113" s="131" t="s">
        <v>250</v>
      </c>
      <c r="Q113" s="152" t="s">
        <v>214</v>
      </c>
      <c r="R113" s="169"/>
      <c r="S113" s="94" t="s">
        <v>215</v>
      </c>
      <c r="T113" s="131" t="s">
        <v>220</v>
      </c>
      <c r="U113" s="94" t="s">
        <v>223</v>
      </c>
      <c r="V113" s="152" t="s">
        <v>217</v>
      </c>
      <c r="W113" s="169" t="s">
        <v>216</v>
      </c>
      <c r="X113" s="131" t="s">
        <v>228</v>
      </c>
      <c r="Y113" s="169" t="s">
        <v>845</v>
      </c>
      <c r="Z113" s="169" t="s">
        <v>220</v>
      </c>
      <c r="AA113" s="169" t="s">
        <v>846</v>
      </c>
      <c r="AB113" s="180">
        <v>2.1000000000000001E-2</v>
      </c>
      <c r="AC113" s="90" t="s">
        <v>365</v>
      </c>
      <c r="AD113" s="131"/>
      <c r="AE113" s="183">
        <v>1</v>
      </c>
      <c r="AF113" s="184"/>
      <c r="AH113" s="18" t="s">
        <v>847</v>
      </c>
    </row>
    <row r="114" spans="1:34" ht="24" customHeight="1">
      <c r="A114" s="152">
        <f t="shared" si="1"/>
        <v>105</v>
      </c>
      <c r="B114" s="152"/>
      <c r="C114" s="152"/>
      <c r="D114" s="152"/>
      <c r="E114" s="152">
        <v>3</v>
      </c>
      <c r="F114" s="152"/>
      <c r="G114" s="152"/>
      <c r="H114" s="152"/>
      <c r="I114" s="152"/>
      <c r="J114" s="152"/>
      <c r="K114" s="152"/>
      <c r="L114" s="160"/>
      <c r="M114" s="162" t="s">
        <v>848</v>
      </c>
      <c r="N114" s="131" t="s">
        <v>849</v>
      </c>
      <c r="O114" s="152" t="s">
        <v>228</v>
      </c>
      <c r="P114" s="131" t="s">
        <v>250</v>
      </c>
      <c r="Q114" s="152" t="s">
        <v>214</v>
      </c>
      <c r="R114" s="169"/>
      <c r="S114" s="94" t="s">
        <v>215</v>
      </c>
      <c r="T114" s="162" t="s">
        <v>220</v>
      </c>
      <c r="U114" s="94" t="s">
        <v>223</v>
      </c>
      <c r="V114" s="152" t="s">
        <v>217</v>
      </c>
      <c r="W114" s="169" t="s">
        <v>216</v>
      </c>
      <c r="X114" s="131" t="s">
        <v>228</v>
      </c>
      <c r="Y114" s="152" t="s">
        <v>850</v>
      </c>
      <c r="Z114" s="152" t="s">
        <v>220</v>
      </c>
      <c r="AA114" s="152" t="s">
        <v>220</v>
      </c>
      <c r="AB114" s="190">
        <v>1E-3</v>
      </c>
      <c r="AC114" s="90" t="s">
        <v>365</v>
      </c>
      <c r="AD114" s="90"/>
      <c r="AE114" s="183">
        <v>3</v>
      </c>
      <c r="AF114" s="184"/>
      <c r="AG114" s="18"/>
      <c r="AH114" s="18" t="s">
        <v>851</v>
      </c>
    </row>
    <row r="115" spans="1:34" ht="24" customHeight="1">
      <c r="A115" s="152">
        <f t="shared" si="1"/>
        <v>106</v>
      </c>
      <c r="B115" s="152"/>
      <c r="C115" s="152"/>
      <c r="D115" s="152"/>
      <c r="E115" s="152">
        <v>3</v>
      </c>
      <c r="F115" s="152"/>
      <c r="G115" s="152"/>
      <c r="H115" s="152"/>
      <c r="I115" s="152"/>
      <c r="J115" s="152"/>
      <c r="K115" s="152"/>
      <c r="L115" s="160"/>
      <c r="M115" s="162" t="s">
        <v>852</v>
      </c>
      <c r="N115" s="131" t="s">
        <v>122</v>
      </c>
      <c r="O115" s="152" t="s">
        <v>228</v>
      </c>
      <c r="P115" s="131" t="s">
        <v>250</v>
      </c>
      <c r="Q115" s="152" t="s">
        <v>214</v>
      </c>
      <c r="R115" s="169"/>
      <c r="S115" s="94" t="s">
        <v>215</v>
      </c>
      <c r="T115" s="162" t="s">
        <v>220</v>
      </c>
      <c r="U115" s="94" t="s">
        <v>223</v>
      </c>
      <c r="V115" s="152" t="s">
        <v>217</v>
      </c>
      <c r="W115" s="169" t="s">
        <v>216</v>
      </c>
      <c r="X115" s="131" t="s">
        <v>228</v>
      </c>
      <c r="Y115" s="152" t="s">
        <v>850</v>
      </c>
      <c r="Z115" s="152" t="s">
        <v>220</v>
      </c>
      <c r="AA115" s="152" t="s">
        <v>220</v>
      </c>
      <c r="AB115" s="190">
        <v>1E-3</v>
      </c>
      <c r="AC115" s="90" t="s">
        <v>365</v>
      </c>
      <c r="AD115" s="90"/>
      <c r="AE115" s="183">
        <v>3</v>
      </c>
      <c r="AF115" s="184"/>
      <c r="AG115" s="18"/>
      <c r="AH115" s="18" t="s">
        <v>853</v>
      </c>
    </row>
    <row r="116" spans="1:34" ht="24" customHeight="1">
      <c r="A116" s="152">
        <f t="shared" si="1"/>
        <v>107</v>
      </c>
      <c r="B116" s="152"/>
      <c r="C116" s="152"/>
      <c r="D116" s="152"/>
      <c r="E116" s="152">
        <v>3</v>
      </c>
      <c r="F116" s="152"/>
      <c r="G116" s="152"/>
      <c r="H116" s="152"/>
      <c r="I116" s="152"/>
      <c r="J116" s="152"/>
      <c r="K116" s="152"/>
      <c r="L116" s="160"/>
      <c r="M116" s="162" t="s">
        <v>854</v>
      </c>
      <c r="N116" s="131" t="s">
        <v>855</v>
      </c>
      <c r="O116" s="153" t="s">
        <v>228</v>
      </c>
      <c r="P116" s="131" t="s">
        <v>250</v>
      </c>
      <c r="Q116" s="152" t="s">
        <v>214</v>
      </c>
      <c r="R116" s="169"/>
      <c r="S116" s="94" t="s">
        <v>215</v>
      </c>
      <c r="T116" s="131" t="s">
        <v>220</v>
      </c>
      <c r="U116" s="94" t="s">
        <v>223</v>
      </c>
      <c r="V116" s="152" t="s">
        <v>217</v>
      </c>
      <c r="W116" s="169" t="s">
        <v>216</v>
      </c>
      <c r="X116" s="131" t="s">
        <v>228</v>
      </c>
      <c r="Y116" s="169" t="s">
        <v>856</v>
      </c>
      <c r="Z116" s="131" t="s">
        <v>220</v>
      </c>
      <c r="AA116" s="169" t="s">
        <v>830</v>
      </c>
      <c r="AB116" s="180">
        <v>2.5000000000000001E-2</v>
      </c>
      <c r="AC116" s="90" t="s">
        <v>365</v>
      </c>
      <c r="AD116" s="131"/>
      <c r="AE116" s="183">
        <v>3</v>
      </c>
      <c r="AF116" s="184"/>
      <c r="AG116" s="18"/>
    </row>
    <row r="117" spans="1:34" s="18" customFormat="1" ht="24" customHeight="1">
      <c r="A117" s="152">
        <f t="shared" si="1"/>
        <v>108</v>
      </c>
      <c r="B117" s="152"/>
      <c r="C117" s="152"/>
      <c r="D117" s="152"/>
      <c r="E117" s="152">
        <v>3</v>
      </c>
      <c r="F117" s="152"/>
      <c r="G117" s="152"/>
      <c r="H117" s="152"/>
      <c r="I117" s="152"/>
      <c r="J117" s="152"/>
      <c r="K117" s="152"/>
      <c r="L117" s="160"/>
      <c r="M117" s="152" t="s">
        <v>857</v>
      </c>
      <c r="N117" s="131" t="s">
        <v>858</v>
      </c>
      <c r="O117" s="152" t="s">
        <v>228</v>
      </c>
      <c r="P117" s="131" t="s">
        <v>250</v>
      </c>
      <c r="Q117" s="152" t="s">
        <v>214</v>
      </c>
      <c r="R117" s="169"/>
      <c r="S117" s="94" t="s">
        <v>215</v>
      </c>
      <c r="T117" s="152" t="s">
        <v>220</v>
      </c>
      <c r="U117" s="94" t="s">
        <v>223</v>
      </c>
      <c r="V117" s="152" t="s">
        <v>217</v>
      </c>
      <c r="W117" s="169" t="s">
        <v>216</v>
      </c>
      <c r="X117" s="131" t="s">
        <v>228</v>
      </c>
      <c r="Y117" s="152" t="s">
        <v>859</v>
      </c>
      <c r="Z117" s="152" t="s">
        <v>220</v>
      </c>
      <c r="AA117" s="152" t="s">
        <v>220</v>
      </c>
      <c r="AB117" s="188">
        <v>0.01</v>
      </c>
      <c r="AC117" s="90" t="s">
        <v>365</v>
      </c>
      <c r="AD117" s="90"/>
      <c r="AE117" s="183">
        <v>6</v>
      </c>
      <c r="AF117" s="184"/>
    </row>
    <row r="118" spans="1:34" s="18" customFormat="1" ht="24" customHeight="1">
      <c r="A118" s="152">
        <f t="shared" si="1"/>
        <v>109</v>
      </c>
      <c r="B118" s="152"/>
      <c r="C118" s="152"/>
      <c r="D118" s="152">
        <v>2</v>
      </c>
      <c r="E118" s="152"/>
      <c r="F118" s="152"/>
      <c r="G118" s="152"/>
      <c r="H118" s="152"/>
      <c r="I118" s="152"/>
      <c r="J118" s="152"/>
      <c r="K118" s="152"/>
      <c r="L118" s="160"/>
      <c r="M118" s="131" t="s">
        <v>860</v>
      </c>
      <c r="N118" s="131" t="s">
        <v>861</v>
      </c>
      <c r="O118" s="131" t="s">
        <v>530</v>
      </c>
      <c r="P118" s="131" t="s">
        <v>213</v>
      </c>
      <c r="Q118" s="152" t="s">
        <v>214</v>
      </c>
      <c r="R118" s="169"/>
      <c r="S118" s="94" t="s">
        <v>215</v>
      </c>
      <c r="T118" s="131" t="s">
        <v>860</v>
      </c>
      <c r="U118" s="94" t="s">
        <v>213</v>
      </c>
      <c r="V118" s="152" t="s">
        <v>216</v>
      </c>
      <c r="W118" s="169" t="s">
        <v>217</v>
      </c>
      <c r="X118" s="131" t="s">
        <v>565</v>
      </c>
      <c r="Y118" s="152" t="s">
        <v>862</v>
      </c>
      <c r="Z118" s="159" t="s">
        <v>301</v>
      </c>
      <c r="AA118" s="152" t="s">
        <v>863</v>
      </c>
      <c r="AB118" s="188">
        <v>8.3000000000000004E-2</v>
      </c>
      <c r="AC118" s="152" t="s">
        <v>671</v>
      </c>
      <c r="AD118" s="152"/>
      <c r="AE118" s="183" t="s">
        <v>413</v>
      </c>
      <c r="AF118" s="184"/>
    </row>
    <row r="119" spans="1:34" s="18" customFormat="1" ht="24" customHeight="1">
      <c r="A119" s="152">
        <f t="shared" si="1"/>
        <v>110</v>
      </c>
      <c r="B119" s="152"/>
      <c r="C119" s="152"/>
      <c r="D119" s="152">
        <v>2</v>
      </c>
      <c r="E119" s="152"/>
      <c r="F119" s="152"/>
      <c r="G119" s="152"/>
      <c r="H119" s="152"/>
      <c r="I119" s="152"/>
      <c r="J119" s="152"/>
      <c r="K119" s="152"/>
      <c r="L119" s="160" t="s">
        <v>864</v>
      </c>
      <c r="M119" s="131" t="s">
        <v>865</v>
      </c>
      <c r="N119" s="131" t="s">
        <v>866</v>
      </c>
      <c r="O119" s="131" t="s">
        <v>252</v>
      </c>
      <c r="P119" s="131" t="s">
        <v>213</v>
      </c>
      <c r="Q119" s="152" t="s">
        <v>214</v>
      </c>
      <c r="R119" s="169"/>
      <c r="S119" s="94" t="s">
        <v>215</v>
      </c>
      <c r="T119" s="152" t="s">
        <v>867</v>
      </c>
      <c r="U119" s="94" t="s">
        <v>213</v>
      </c>
      <c r="V119" s="152" t="s">
        <v>216</v>
      </c>
      <c r="W119" s="169" t="s">
        <v>217</v>
      </c>
      <c r="X119" s="131" t="s">
        <v>252</v>
      </c>
      <c r="Y119" s="152" t="s">
        <v>220</v>
      </c>
      <c r="Z119" s="152" t="s">
        <v>220</v>
      </c>
      <c r="AA119" s="152" t="s">
        <v>868</v>
      </c>
      <c r="AB119" s="188">
        <v>1E-3</v>
      </c>
      <c r="AC119" s="90" t="s">
        <v>220</v>
      </c>
      <c r="AD119" s="152"/>
      <c r="AE119" s="183" t="s">
        <v>413</v>
      </c>
      <c r="AF119" s="184"/>
    </row>
    <row r="120" spans="1:34" s="18" customFormat="1" ht="24" customHeight="1">
      <c r="A120" s="152">
        <f t="shared" si="1"/>
        <v>111</v>
      </c>
      <c r="B120" s="152"/>
      <c r="C120" s="152"/>
      <c r="D120" s="152">
        <v>2</v>
      </c>
      <c r="E120" s="152"/>
      <c r="F120" s="152"/>
      <c r="G120" s="152"/>
      <c r="H120" s="152"/>
      <c r="I120" s="152"/>
      <c r="J120" s="152"/>
      <c r="K120" s="152"/>
      <c r="L120" s="160"/>
      <c r="M120" s="197" t="s">
        <v>869</v>
      </c>
      <c r="N120" s="131" t="s">
        <v>870</v>
      </c>
      <c r="O120" s="152" t="s">
        <v>222</v>
      </c>
      <c r="P120" s="131" t="s">
        <v>220</v>
      </c>
      <c r="Q120" s="152" t="s">
        <v>214</v>
      </c>
      <c r="R120" s="169"/>
      <c r="S120" s="94" t="s">
        <v>215</v>
      </c>
      <c r="T120" s="197" t="s">
        <v>869</v>
      </c>
      <c r="U120" s="90" t="s">
        <v>213</v>
      </c>
      <c r="V120" s="152" t="s">
        <v>216</v>
      </c>
      <c r="W120" s="169" t="s">
        <v>217</v>
      </c>
      <c r="X120" s="131" t="s">
        <v>218</v>
      </c>
      <c r="Y120" s="152" t="s">
        <v>219</v>
      </c>
      <c r="Z120" s="152" t="s">
        <v>220</v>
      </c>
      <c r="AA120" s="131" t="s">
        <v>871</v>
      </c>
      <c r="AB120" s="188">
        <v>5.2956000000000003</v>
      </c>
      <c r="AC120" s="169" t="s">
        <v>220</v>
      </c>
      <c r="AD120" s="169"/>
      <c r="AE120" s="183" t="s">
        <v>238</v>
      </c>
      <c r="AF120" s="184"/>
    </row>
    <row r="121" spans="1:34" s="18" customFormat="1" ht="24" customHeight="1">
      <c r="A121" s="152">
        <f t="shared" si="1"/>
        <v>112</v>
      </c>
      <c r="B121" s="131"/>
      <c r="C121" s="131"/>
      <c r="D121" s="131"/>
      <c r="E121" s="131">
        <v>3</v>
      </c>
      <c r="F121" s="131"/>
      <c r="G121" s="131"/>
      <c r="H121" s="131"/>
      <c r="I121" s="131"/>
      <c r="J121" s="131"/>
      <c r="K121" s="152"/>
      <c r="L121" s="158"/>
      <c r="M121" s="197" t="s">
        <v>872</v>
      </c>
      <c r="N121" s="197" t="s">
        <v>873</v>
      </c>
      <c r="O121" s="159" t="s">
        <v>271</v>
      </c>
      <c r="P121" s="131" t="s">
        <v>220</v>
      </c>
      <c r="Q121" s="152" t="s">
        <v>214</v>
      </c>
      <c r="R121" s="169"/>
      <c r="S121" s="90" t="s">
        <v>215</v>
      </c>
      <c r="T121" s="197" t="s">
        <v>872</v>
      </c>
      <c r="U121" s="90" t="s">
        <v>213</v>
      </c>
      <c r="V121" s="152" t="s">
        <v>216</v>
      </c>
      <c r="W121" s="169" t="s">
        <v>217</v>
      </c>
      <c r="X121" s="131" t="s">
        <v>268</v>
      </c>
      <c r="Y121" s="169" t="s">
        <v>219</v>
      </c>
      <c r="Z121" s="169" t="s">
        <v>220</v>
      </c>
      <c r="AA121" s="131" t="s">
        <v>871</v>
      </c>
      <c r="AB121" s="180">
        <v>5.25</v>
      </c>
      <c r="AC121" s="177" t="s">
        <v>225</v>
      </c>
      <c r="AD121" s="177"/>
      <c r="AE121" s="183">
        <v>1</v>
      </c>
      <c r="AF121" s="184"/>
    </row>
    <row r="122" spans="1:34" s="18" customFormat="1" ht="24" customHeight="1">
      <c r="A122" s="152">
        <f t="shared" si="1"/>
        <v>113</v>
      </c>
      <c r="B122" s="131"/>
      <c r="C122" s="131"/>
      <c r="D122" s="131"/>
      <c r="E122" s="131"/>
      <c r="F122" s="131">
        <v>4</v>
      </c>
      <c r="G122" s="131"/>
      <c r="H122" s="131"/>
      <c r="I122" s="131"/>
      <c r="J122" s="131"/>
      <c r="K122" s="152"/>
      <c r="L122" s="155"/>
      <c r="M122" s="159" t="s">
        <v>874</v>
      </c>
      <c r="N122" s="131" t="s">
        <v>875</v>
      </c>
      <c r="O122" s="159" t="s">
        <v>271</v>
      </c>
      <c r="P122" s="131" t="s">
        <v>213</v>
      </c>
      <c r="Q122" s="152" t="s">
        <v>214</v>
      </c>
      <c r="R122" s="169"/>
      <c r="S122" s="94" t="s">
        <v>215</v>
      </c>
      <c r="T122" s="159" t="s">
        <v>876</v>
      </c>
      <c r="U122" s="94" t="s">
        <v>223</v>
      </c>
      <c r="V122" s="152" t="s">
        <v>217</v>
      </c>
      <c r="W122" s="169" t="s">
        <v>216</v>
      </c>
      <c r="X122" s="131" t="s">
        <v>268</v>
      </c>
      <c r="Y122" s="169" t="s">
        <v>219</v>
      </c>
      <c r="Z122" s="169" t="s">
        <v>220</v>
      </c>
      <c r="AA122" s="152" t="s">
        <v>877</v>
      </c>
      <c r="AB122" s="180">
        <v>0.47970000000000002</v>
      </c>
      <c r="AC122" s="90" t="s">
        <v>220</v>
      </c>
      <c r="AD122" s="177"/>
      <c r="AE122" s="183" t="s">
        <v>238</v>
      </c>
      <c r="AF122" s="184"/>
    </row>
    <row r="123" spans="1:34" s="18" customFormat="1" ht="24" customHeight="1">
      <c r="A123" s="152">
        <f t="shared" si="1"/>
        <v>114</v>
      </c>
      <c r="B123" s="152"/>
      <c r="C123" s="152"/>
      <c r="D123" s="152"/>
      <c r="E123" s="152"/>
      <c r="F123" s="152"/>
      <c r="G123" s="152">
        <v>5</v>
      </c>
      <c r="H123" s="152"/>
      <c r="I123" s="152"/>
      <c r="J123" s="152"/>
      <c r="K123" s="152"/>
      <c r="L123" s="154"/>
      <c r="M123" s="153" t="s">
        <v>878</v>
      </c>
      <c r="N123" s="131" t="s">
        <v>879</v>
      </c>
      <c r="O123" s="153" t="s">
        <v>228</v>
      </c>
      <c r="P123" s="131" t="s">
        <v>250</v>
      </c>
      <c r="Q123" s="152" t="s">
        <v>214</v>
      </c>
      <c r="R123" s="169"/>
      <c r="S123" s="94" t="s">
        <v>215</v>
      </c>
      <c r="T123" s="153" t="s">
        <v>220</v>
      </c>
      <c r="U123" s="94" t="s">
        <v>223</v>
      </c>
      <c r="V123" s="152" t="s">
        <v>217</v>
      </c>
      <c r="W123" s="169" t="s">
        <v>216</v>
      </c>
      <c r="X123" s="131" t="s">
        <v>228</v>
      </c>
      <c r="Y123" s="152" t="s">
        <v>880</v>
      </c>
      <c r="Z123" s="152" t="s">
        <v>220</v>
      </c>
      <c r="AA123" s="152" t="s">
        <v>881</v>
      </c>
      <c r="AB123" s="188">
        <v>1E-3</v>
      </c>
      <c r="AC123" s="177" t="s">
        <v>220</v>
      </c>
      <c r="AD123" s="177"/>
      <c r="AE123" s="183" t="s">
        <v>413</v>
      </c>
      <c r="AF123" s="184"/>
    </row>
    <row r="124" spans="1:34" ht="24" customHeight="1">
      <c r="A124" s="152">
        <f t="shared" si="1"/>
        <v>115</v>
      </c>
      <c r="B124" s="152"/>
      <c r="C124" s="152"/>
      <c r="D124" s="152"/>
      <c r="E124" s="152"/>
      <c r="F124" s="152"/>
      <c r="G124" s="152">
        <v>5</v>
      </c>
      <c r="H124" s="152"/>
      <c r="I124" s="152"/>
      <c r="J124" s="152"/>
      <c r="K124" s="152"/>
      <c r="L124" s="155" t="s">
        <v>304</v>
      </c>
      <c r="M124" s="153" t="s">
        <v>882</v>
      </c>
      <c r="N124" s="131" t="s">
        <v>883</v>
      </c>
      <c r="O124" s="153" t="s">
        <v>228</v>
      </c>
      <c r="P124" s="131" t="s">
        <v>250</v>
      </c>
      <c r="Q124" s="152" t="s">
        <v>214</v>
      </c>
      <c r="R124" s="169"/>
      <c r="S124" s="94" t="s">
        <v>215</v>
      </c>
      <c r="T124" s="153" t="s">
        <v>220</v>
      </c>
      <c r="U124" s="94" t="s">
        <v>223</v>
      </c>
      <c r="V124" s="152" t="s">
        <v>217</v>
      </c>
      <c r="W124" s="169" t="s">
        <v>216</v>
      </c>
      <c r="X124" s="131" t="s">
        <v>228</v>
      </c>
      <c r="Y124" s="152" t="s">
        <v>220</v>
      </c>
      <c r="Z124" s="152" t="s">
        <v>220</v>
      </c>
      <c r="AA124" s="152" t="s">
        <v>884</v>
      </c>
      <c r="AB124" s="188">
        <v>1E-3</v>
      </c>
      <c r="AC124" s="177" t="s">
        <v>220</v>
      </c>
      <c r="AD124" s="177"/>
      <c r="AE124" s="183" t="s">
        <v>238</v>
      </c>
      <c r="AF124" s="184"/>
      <c r="AG124" s="18"/>
    </row>
    <row r="125" spans="1:34" ht="24" customHeight="1">
      <c r="A125" s="152">
        <f t="shared" si="1"/>
        <v>116</v>
      </c>
      <c r="B125" s="152"/>
      <c r="C125" s="152"/>
      <c r="D125" s="152"/>
      <c r="E125" s="152"/>
      <c r="F125" s="152"/>
      <c r="G125" s="152">
        <v>5</v>
      </c>
      <c r="H125" s="152"/>
      <c r="I125" s="152"/>
      <c r="J125" s="152"/>
      <c r="K125" s="152"/>
      <c r="L125" s="154"/>
      <c r="M125" s="153" t="s">
        <v>885</v>
      </c>
      <c r="N125" s="131" t="s">
        <v>886</v>
      </c>
      <c r="O125" s="153" t="s">
        <v>307</v>
      </c>
      <c r="P125" s="131" t="s">
        <v>220</v>
      </c>
      <c r="Q125" s="152" t="s">
        <v>214</v>
      </c>
      <c r="R125" s="169"/>
      <c r="S125" s="94" t="s">
        <v>215</v>
      </c>
      <c r="T125" s="153" t="s">
        <v>887</v>
      </c>
      <c r="U125" s="94" t="s">
        <v>213</v>
      </c>
      <c r="V125" s="152" t="s">
        <v>217</v>
      </c>
      <c r="W125" s="169" t="s">
        <v>216</v>
      </c>
      <c r="X125" s="131" t="s">
        <v>308</v>
      </c>
      <c r="Y125" s="152" t="s">
        <v>888</v>
      </c>
      <c r="Z125" s="152" t="s">
        <v>536</v>
      </c>
      <c r="AA125" s="152" t="s">
        <v>877</v>
      </c>
      <c r="AB125" s="188">
        <v>0.41899999999999998</v>
      </c>
      <c r="AC125" s="90" t="s">
        <v>220</v>
      </c>
      <c r="AD125" s="90"/>
      <c r="AE125" s="183" t="s">
        <v>238</v>
      </c>
      <c r="AF125" s="184"/>
      <c r="AG125" s="18"/>
    </row>
    <row r="126" spans="1:34" ht="24" customHeight="1">
      <c r="A126" s="152">
        <f t="shared" si="1"/>
        <v>117</v>
      </c>
      <c r="B126" s="152"/>
      <c r="C126" s="152"/>
      <c r="D126" s="152"/>
      <c r="E126" s="152"/>
      <c r="F126" s="152">
        <v>4</v>
      </c>
      <c r="G126" s="152"/>
      <c r="H126" s="152"/>
      <c r="I126" s="152"/>
      <c r="J126" s="152"/>
      <c r="K126" s="152"/>
      <c r="L126" s="160"/>
      <c r="M126" s="153" t="s">
        <v>889</v>
      </c>
      <c r="N126" s="131" t="s">
        <v>890</v>
      </c>
      <c r="O126" s="153" t="s">
        <v>271</v>
      </c>
      <c r="P126" s="131" t="s">
        <v>213</v>
      </c>
      <c r="Q126" s="152" t="s">
        <v>214</v>
      </c>
      <c r="R126" s="169"/>
      <c r="S126" s="94" t="s">
        <v>215</v>
      </c>
      <c r="T126" s="153" t="s">
        <v>891</v>
      </c>
      <c r="U126" s="94" t="s">
        <v>223</v>
      </c>
      <c r="V126" s="152" t="s">
        <v>217</v>
      </c>
      <c r="W126" s="169" t="s">
        <v>216</v>
      </c>
      <c r="X126" s="131" t="s">
        <v>268</v>
      </c>
      <c r="Y126" s="152" t="s">
        <v>219</v>
      </c>
      <c r="Z126" s="169" t="s">
        <v>220</v>
      </c>
      <c r="AA126" s="152" t="s">
        <v>877</v>
      </c>
      <c r="AB126" s="180">
        <v>0.47970000000000002</v>
      </c>
      <c r="AC126" s="90" t="s">
        <v>220</v>
      </c>
      <c r="AD126" s="177"/>
      <c r="AE126" s="183" t="s">
        <v>238</v>
      </c>
      <c r="AF126" s="184"/>
      <c r="AG126" s="18"/>
    </row>
    <row r="127" spans="1:34" s="18" customFormat="1" ht="24" customHeight="1">
      <c r="A127" s="152">
        <f t="shared" si="1"/>
        <v>118</v>
      </c>
      <c r="B127" s="152"/>
      <c r="C127" s="152"/>
      <c r="D127" s="152"/>
      <c r="E127" s="152"/>
      <c r="F127" s="152"/>
      <c r="G127" s="152">
        <v>5</v>
      </c>
      <c r="H127" s="152"/>
      <c r="I127" s="152"/>
      <c r="J127" s="152"/>
      <c r="K127" s="152"/>
      <c r="L127" s="160"/>
      <c r="M127" s="153" t="s">
        <v>878</v>
      </c>
      <c r="N127" s="131" t="s">
        <v>879</v>
      </c>
      <c r="O127" s="152" t="s">
        <v>228</v>
      </c>
      <c r="P127" s="131" t="s">
        <v>250</v>
      </c>
      <c r="Q127" s="152" t="s">
        <v>214</v>
      </c>
      <c r="R127" s="169"/>
      <c r="S127" s="94" t="s">
        <v>215</v>
      </c>
      <c r="T127" s="153" t="s">
        <v>220</v>
      </c>
      <c r="U127" s="94" t="s">
        <v>223</v>
      </c>
      <c r="V127" s="152" t="s">
        <v>217</v>
      </c>
      <c r="W127" s="169" t="s">
        <v>216</v>
      </c>
      <c r="X127" s="131" t="s">
        <v>228</v>
      </c>
      <c r="Y127" s="152" t="s">
        <v>880</v>
      </c>
      <c r="Z127" s="152" t="s">
        <v>220</v>
      </c>
      <c r="AA127" s="152" t="s">
        <v>881</v>
      </c>
      <c r="AB127" s="188">
        <v>1E-3</v>
      </c>
      <c r="AC127" s="177" t="s">
        <v>220</v>
      </c>
      <c r="AD127" s="177"/>
      <c r="AE127" s="183" t="s">
        <v>413</v>
      </c>
      <c r="AF127" s="184"/>
    </row>
    <row r="128" spans="1:34" s="18" customFormat="1" ht="24" customHeight="1">
      <c r="A128" s="152">
        <f t="shared" si="1"/>
        <v>119</v>
      </c>
      <c r="B128" s="152"/>
      <c r="C128" s="152"/>
      <c r="D128" s="152"/>
      <c r="E128" s="152"/>
      <c r="F128" s="152"/>
      <c r="G128" s="152">
        <v>5</v>
      </c>
      <c r="H128" s="152"/>
      <c r="I128" s="152"/>
      <c r="J128" s="152"/>
      <c r="K128" s="152"/>
      <c r="L128" s="155" t="s">
        <v>304</v>
      </c>
      <c r="M128" s="131" t="s">
        <v>882</v>
      </c>
      <c r="N128" s="131" t="s">
        <v>883</v>
      </c>
      <c r="O128" s="152" t="s">
        <v>228</v>
      </c>
      <c r="P128" s="131" t="s">
        <v>250</v>
      </c>
      <c r="Q128" s="152" t="s">
        <v>214</v>
      </c>
      <c r="R128" s="169"/>
      <c r="S128" s="94" t="s">
        <v>215</v>
      </c>
      <c r="T128" s="131" t="s">
        <v>220</v>
      </c>
      <c r="U128" s="94" t="s">
        <v>223</v>
      </c>
      <c r="V128" s="152" t="s">
        <v>217</v>
      </c>
      <c r="W128" s="169" t="s">
        <v>216</v>
      </c>
      <c r="X128" s="131" t="s">
        <v>228</v>
      </c>
      <c r="Y128" s="152" t="s">
        <v>220</v>
      </c>
      <c r="Z128" s="152" t="s">
        <v>220</v>
      </c>
      <c r="AA128" s="152" t="s">
        <v>884</v>
      </c>
      <c r="AB128" s="188">
        <v>1E-3</v>
      </c>
      <c r="AC128" s="177" t="s">
        <v>220</v>
      </c>
      <c r="AD128" s="177"/>
      <c r="AE128" s="183" t="s">
        <v>238</v>
      </c>
      <c r="AF128" s="184"/>
    </row>
    <row r="129" spans="1:34" s="18" customFormat="1" ht="24" customHeight="1">
      <c r="A129" s="152">
        <f t="shared" si="1"/>
        <v>120</v>
      </c>
      <c r="B129" s="152"/>
      <c r="C129" s="152"/>
      <c r="D129" s="152"/>
      <c r="E129" s="152"/>
      <c r="F129" s="152"/>
      <c r="G129" s="152">
        <v>5</v>
      </c>
      <c r="H129" s="152"/>
      <c r="I129" s="152"/>
      <c r="J129" s="152"/>
      <c r="K129" s="152"/>
      <c r="L129" s="155"/>
      <c r="M129" s="153" t="s">
        <v>892</v>
      </c>
      <c r="N129" s="131" t="s">
        <v>893</v>
      </c>
      <c r="O129" s="131" t="s">
        <v>307</v>
      </c>
      <c r="P129" s="131" t="s">
        <v>213</v>
      </c>
      <c r="Q129" s="152" t="s">
        <v>214</v>
      </c>
      <c r="R129" s="169"/>
      <c r="S129" s="94" t="s">
        <v>215</v>
      </c>
      <c r="T129" s="131" t="s">
        <v>894</v>
      </c>
      <c r="U129" s="94" t="s">
        <v>213</v>
      </c>
      <c r="V129" s="152" t="s">
        <v>217</v>
      </c>
      <c r="W129" s="169" t="s">
        <v>216</v>
      </c>
      <c r="X129" s="131" t="s">
        <v>308</v>
      </c>
      <c r="Y129" s="152" t="s">
        <v>888</v>
      </c>
      <c r="Z129" s="152" t="s">
        <v>536</v>
      </c>
      <c r="AA129" s="152" t="s">
        <v>877</v>
      </c>
      <c r="AB129" s="188">
        <v>0.41899999999999998</v>
      </c>
      <c r="AC129" s="90" t="s">
        <v>220</v>
      </c>
      <c r="AD129" s="90"/>
      <c r="AE129" s="183" t="s">
        <v>238</v>
      </c>
      <c r="AF129" s="184"/>
    </row>
    <row r="130" spans="1:34" s="18" customFormat="1" ht="24" customHeight="1">
      <c r="A130" s="152">
        <f t="shared" si="1"/>
        <v>121</v>
      </c>
      <c r="B130" s="131"/>
      <c r="C130" s="131"/>
      <c r="D130" s="131"/>
      <c r="E130" s="131"/>
      <c r="F130" s="131">
        <v>4</v>
      </c>
      <c r="G130" s="152"/>
      <c r="H130" s="131"/>
      <c r="I130" s="131"/>
      <c r="J130" s="131"/>
      <c r="K130" s="152"/>
      <c r="L130" s="155"/>
      <c r="M130" s="197" t="s">
        <v>895</v>
      </c>
      <c r="N130" s="197" t="s">
        <v>896</v>
      </c>
      <c r="O130" s="131" t="s">
        <v>307</v>
      </c>
      <c r="P130" s="131" t="s">
        <v>250</v>
      </c>
      <c r="Q130" s="152" t="s">
        <v>214</v>
      </c>
      <c r="R130" s="169"/>
      <c r="S130" s="94" t="s">
        <v>215</v>
      </c>
      <c r="T130" s="197" t="s">
        <v>895</v>
      </c>
      <c r="U130" s="131" t="s">
        <v>213</v>
      </c>
      <c r="V130" s="152" t="s">
        <v>216</v>
      </c>
      <c r="W130" s="169" t="s">
        <v>217</v>
      </c>
      <c r="X130" s="131" t="s">
        <v>308</v>
      </c>
      <c r="Y130" s="169" t="s">
        <v>897</v>
      </c>
      <c r="Z130" s="152" t="s">
        <v>536</v>
      </c>
      <c r="AA130" s="169" t="s">
        <v>898</v>
      </c>
      <c r="AB130" s="180">
        <v>0.26479999999999998</v>
      </c>
      <c r="AC130" s="90" t="s">
        <v>220</v>
      </c>
      <c r="AD130" s="90"/>
      <c r="AE130" s="183">
        <v>1</v>
      </c>
      <c r="AF130" s="184"/>
    </row>
    <row r="131" spans="1:34" ht="24" customHeight="1">
      <c r="A131" s="152">
        <f t="shared" si="1"/>
        <v>122</v>
      </c>
      <c r="B131" s="131"/>
      <c r="C131" s="131"/>
      <c r="D131" s="131"/>
      <c r="E131" s="131"/>
      <c r="F131" s="131">
        <v>4</v>
      </c>
      <c r="G131" s="131"/>
      <c r="H131" s="131"/>
      <c r="I131" s="131"/>
      <c r="J131" s="131"/>
      <c r="K131" s="152"/>
      <c r="L131" s="155"/>
      <c r="M131" s="197" t="s">
        <v>899</v>
      </c>
      <c r="N131" s="197" t="s">
        <v>900</v>
      </c>
      <c r="O131" s="131" t="s">
        <v>307</v>
      </c>
      <c r="P131" s="131" t="s">
        <v>250</v>
      </c>
      <c r="Q131" s="152" t="s">
        <v>214</v>
      </c>
      <c r="R131" s="169"/>
      <c r="S131" s="94" t="s">
        <v>215</v>
      </c>
      <c r="T131" s="197" t="s">
        <v>899</v>
      </c>
      <c r="U131" s="131" t="s">
        <v>213</v>
      </c>
      <c r="V131" s="152" t="s">
        <v>216</v>
      </c>
      <c r="W131" s="169" t="s">
        <v>217</v>
      </c>
      <c r="X131" s="131" t="s">
        <v>308</v>
      </c>
      <c r="Y131" s="169" t="s">
        <v>897</v>
      </c>
      <c r="Z131" s="152" t="s">
        <v>536</v>
      </c>
      <c r="AA131" s="169" t="s">
        <v>898</v>
      </c>
      <c r="AB131" s="180">
        <v>0.26479999999999998</v>
      </c>
      <c r="AC131" s="90" t="s">
        <v>220</v>
      </c>
      <c r="AD131" s="90"/>
      <c r="AE131" s="183">
        <v>1</v>
      </c>
      <c r="AF131" s="184"/>
      <c r="AG131" s="18"/>
    </row>
    <row r="132" spans="1:34" ht="24" customHeight="1">
      <c r="A132" s="152">
        <f t="shared" si="1"/>
        <v>123</v>
      </c>
      <c r="B132" s="152"/>
      <c r="C132" s="152"/>
      <c r="D132" s="152"/>
      <c r="E132" s="199"/>
      <c r="F132" s="131">
        <v>4</v>
      </c>
      <c r="G132" s="152"/>
      <c r="H132" s="152"/>
      <c r="I132" s="152"/>
      <c r="J132" s="152"/>
      <c r="K132" s="152"/>
      <c r="L132" s="152"/>
      <c r="M132" s="131" t="s">
        <v>901</v>
      </c>
      <c r="N132" s="131" t="s">
        <v>902</v>
      </c>
      <c r="O132" s="155" t="s">
        <v>212</v>
      </c>
      <c r="P132" s="131" t="s">
        <v>220</v>
      </c>
      <c r="Q132" s="152" t="s">
        <v>214</v>
      </c>
      <c r="R132" s="169"/>
      <c r="S132" s="90" t="s">
        <v>215</v>
      </c>
      <c r="T132" s="131" t="s">
        <v>901</v>
      </c>
      <c r="U132" s="94" t="s">
        <v>223</v>
      </c>
      <c r="V132" s="152" t="s">
        <v>217</v>
      </c>
      <c r="W132" s="169" t="s">
        <v>216</v>
      </c>
      <c r="X132" s="131" t="s">
        <v>268</v>
      </c>
      <c r="Y132" s="131" t="s">
        <v>219</v>
      </c>
      <c r="Z132" s="152" t="s">
        <v>220</v>
      </c>
      <c r="AA132" s="152" t="s">
        <v>903</v>
      </c>
      <c r="AB132" s="188">
        <v>0.19620000000000001</v>
      </c>
      <c r="AC132" s="131" t="s">
        <v>220</v>
      </c>
      <c r="AD132" s="152"/>
      <c r="AE132" s="169" t="s">
        <v>238</v>
      </c>
      <c r="AF132" s="204"/>
      <c r="AG132" s="18"/>
    </row>
    <row r="133" spans="1:34" ht="24" customHeight="1">
      <c r="A133" s="152">
        <f t="shared" si="1"/>
        <v>124</v>
      </c>
      <c r="B133" s="152"/>
      <c r="C133" s="152"/>
      <c r="D133" s="152"/>
      <c r="E133" s="199"/>
      <c r="F133" s="131"/>
      <c r="G133" s="152">
        <v>5</v>
      </c>
      <c r="H133" s="152"/>
      <c r="I133" s="152"/>
      <c r="J133" s="152"/>
      <c r="K133" s="152"/>
      <c r="L133" s="152"/>
      <c r="M133" s="131" t="s">
        <v>904</v>
      </c>
      <c r="N133" s="131" t="s">
        <v>905</v>
      </c>
      <c r="O133" s="155" t="s">
        <v>307</v>
      </c>
      <c r="P133" s="131" t="s">
        <v>213</v>
      </c>
      <c r="Q133" s="152" t="s">
        <v>214</v>
      </c>
      <c r="R133" s="169"/>
      <c r="S133" s="90" t="s">
        <v>215</v>
      </c>
      <c r="T133" s="131" t="s">
        <v>904</v>
      </c>
      <c r="U133" s="94" t="s">
        <v>223</v>
      </c>
      <c r="V133" s="152" t="s">
        <v>217</v>
      </c>
      <c r="W133" s="169" t="s">
        <v>216</v>
      </c>
      <c r="X133" s="131" t="s">
        <v>308</v>
      </c>
      <c r="Y133" s="152" t="s">
        <v>708</v>
      </c>
      <c r="Z133" s="152" t="s">
        <v>709</v>
      </c>
      <c r="AA133" s="152" t="s">
        <v>906</v>
      </c>
      <c r="AB133" s="188">
        <v>0.06</v>
      </c>
      <c r="AC133" s="131" t="s">
        <v>220</v>
      </c>
      <c r="AD133" s="152"/>
      <c r="AE133" s="169" t="s">
        <v>238</v>
      </c>
      <c r="AF133" s="204"/>
      <c r="AG133" s="18"/>
    </row>
    <row r="134" spans="1:34" ht="24" customHeight="1">
      <c r="A134" s="152">
        <f t="shared" si="1"/>
        <v>125</v>
      </c>
      <c r="B134" s="152"/>
      <c r="C134" s="152"/>
      <c r="D134" s="152"/>
      <c r="E134" s="199"/>
      <c r="F134" s="131"/>
      <c r="G134" s="152">
        <v>5</v>
      </c>
      <c r="H134" s="152"/>
      <c r="I134" s="152"/>
      <c r="J134" s="152"/>
      <c r="K134" s="152"/>
      <c r="L134" s="131"/>
      <c r="M134" s="131" t="s">
        <v>907</v>
      </c>
      <c r="N134" s="131" t="s">
        <v>908</v>
      </c>
      <c r="O134" s="155" t="s">
        <v>307</v>
      </c>
      <c r="P134" s="131" t="s">
        <v>213</v>
      </c>
      <c r="Q134" s="152" t="s">
        <v>214</v>
      </c>
      <c r="R134" s="169"/>
      <c r="S134" s="90" t="s">
        <v>215</v>
      </c>
      <c r="T134" s="131" t="s">
        <v>907</v>
      </c>
      <c r="U134" s="94" t="s">
        <v>223</v>
      </c>
      <c r="V134" s="152" t="s">
        <v>217</v>
      </c>
      <c r="W134" s="169" t="s">
        <v>216</v>
      </c>
      <c r="X134" s="131" t="s">
        <v>308</v>
      </c>
      <c r="Y134" s="152" t="s">
        <v>708</v>
      </c>
      <c r="Z134" s="152" t="s">
        <v>709</v>
      </c>
      <c r="AA134" s="152" t="s">
        <v>909</v>
      </c>
      <c r="AB134" s="188">
        <v>0.02</v>
      </c>
      <c r="AC134" s="90" t="s">
        <v>220</v>
      </c>
      <c r="AD134" s="152"/>
      <c r="AE134" s="169" t="s">
        <v>238</v>
      </c>
      <c r="AF134" s="204"/>
      <c r="AG134" s="18"/>
    </row>
    <row r="135" spans="1:34" s="18" customFormat="1" ht="24" customHeight="1">
      <c r="A135" s="152">
        <f t="shared" si="1"/>
        <v>126</v>
      </c>
      <c r="B135" s="152"/>
      <c r="C135" s="152"/>
      <c r="D135" s="152"/>
      <c r="E135" s="199"/>
      <c r="F135" s="131"/>
      <c r="G135" s="152">
        <v>5</v>
      </c>
      <c r="H135" s="152"/>
      <c r="I135" s="152"/>
      <c r="J135" s="152"/>
      <c r="K135" s="152"/>
      <c r="L135" s="131" t="s">
        <v>304</v>
      </c>
      <c r="M135" s="131" t="s">
        <v>910</v>
      </c>
      <c r="N135" s="131" t="s">
        <v>911</v>
      </c>
      <c r="O135" s="155" t="s">
        <v>912</v>
      </c>
      <c r="P135" s="131" t="s">
        <v>213</v>
      </c>
      <c r="Q135" s="152" t="s">
        <v>214</v>
      </c>
      <c r="R135" s="169"/>
      <c r="S135" s="90" t="s">
        <v>215</v>
      </c>
      <c r="T135" s="131" t="s">
        <v>910</v>
      </c>
      <c r="U135" s="94" t="s">
        <v>223</v>
      </c>
      <c r="V135" s="152" t="s">
        <v>217</v>
      </c>
      <c r="W135" s="169" t="s">
        <v>216</v>
      </c>
      <c r="X135" s="155" t="s">
        <v>912</v>
      </c>
      <c r="Y135" s="152" t="s">
        <v>768</v>
      </c>
      <c r="Z135" s="131" t="s">
        <v>301</v>
      </c>
      <c r="AA135" s="152" t="s">
        <v>913</v>
      </c>
      <c r="AB135" s="188">
        <v>1.4999999999999999E-2</v>
      </c>
      <c r="AC135" s="131" t="s">
        <v>220</v>
      </c>
      <c r="AD135" s="152"/>
      <c r="AE135" s="169" t="s">
        <v>238</v>
      </c>
      <c r="AF135" s="204"/>
    </row>
    <row r="136" spans="1:34" s="18" customFormat="1" ht="24" customHeight="1">
      <c r="A136" s="152">
        <f t="shared" si="1"/>
        <v>127</v>
      </c>
      <c r="B136" s="152"/>
      <c r="C136" s="152"/>
      <c r="D136" s="152"/>
      <c r="E136" s="199"/>
      <c r="F136" s="131"/>
      <c r="G136" s="152">
        <v>5</v>
      </c>
      <c r="H136" s="152"/>
      <c r="I136" s="152"/>
      <c r="J136" s="152"/>
      <c r="K136" s="152"/>
      <c r="L136" s="131"/>
      <c r="M136" s="131" t="s">
        <v>914</v>
      </c>
      <c r="N136" s="131" t="s">
        <v>915</v>
      </c>
      <c r="O136" s="155" t="s">
        <v>609</v>
      </c>
      <c r="P136" s="131" t="s">
        <v>213</v>
      </c>
      <c r="Q136" s="152" t="s">
        <v>214</v>
      </c>
      <c r="R136" s="169"/>
      <c r="S136" s="90" t="s">
        <v>215</v>
      </c>
      <c r="T136" s="131" t="s">
        <v>914</v>
      </c>
      <c r="U136" s="94" t="s">
        <v>223</v>
      </c>
      <c r="V136" s="152" t="s">
        <v>217</v>
      </c>
      <c r="W136" s="169" t="s">
        <v>216</v>
      </c>
      <c r="X136" s="155" t="s">
        <v>258</v>
      </c>
      <c r="Y136" s="152" t="s">
        <v>768</v>
      </c>
      <c r="Z136" s="131" t="s">
        <v>301</v>
      </c>
      <c r="AA136" s="152" t="s">
        <v>916</v>
      </c>
      <c r="AB136" s="188">
        <v>2.7E-2</v>
      </c>
      <c r="AC136" s="131" t="s">
        <v>220</v>
      </c>
      <c r="AD136" s="152"/>
      <c r="AE136" s="169" t="s">
        <v>238</v>
      </c>
      <c r="AF136" s="204"/>
    </row>
    <row r="137" spans="1:34" s="18" customFormat="1" ht="24" customHeight="1">
      <c r="A137" s="152">
        <f t="shared" si="1"/>
        <v>128</v>
      </c>
      <c r="B137" s="152"/>
      <c r="C137" s="152"/>
      <c r="D137" s="152"/>
      <c r="E137" s="199"/>
      <c r="F137" s="131"/>
      <c r="G137" s="152">
        <v>5</v>
      </c>
      <c r="H137" s="152"/>
      <c r="I137" s="152"/>
      <c r="J137" s="152"/>
      <c r="K137" s="152"/>
      <c r="L137" s="131" t="s">
        <v>304</v>
      </c>
      <c r="M137" s="131" t="s">
        <v>917</v>
      </c>
      <c r="N137" s="131" t="s">
        <v>918</v>
      </c>
      <c r="O137" s="155" t="s">
        <v>307</v>
      </c>
      <c r="P137" s="131" t="s">
        <v>213</v>
      </c>
      <c r="Q137" s="152" t="s">
        <v>214</v>
      </c>
      <c r="R137" s="169"/>
      <c r="S137" s="90" t="s">
        <v>215</v>
      </c>
      <c r="T137" s="131" t="s">
        <v>917</v>
      </c>
      <c r="U137" s="94" t="s">
        <v>223</v>
      </c>
      <c r="V137" s="152" t="s">
        <v>217</v>
      </c>
      <c r="W137" s="169" t="s">
        <v>216</v>
      </c>
      <c r="X137" s="131" t="s">
        <v>308</v>
      </c>
      <c r="Y137" s="152" t="s">
        <v>888</v>
      </c>
      <c r="Z137" s="152" t="s">
        <v>709</v>
      </c>
      <c r="AA137" s="152" t="s">
        <v>919</v>
      </c>
      <c r="AB137" s="188">
        <v>2.1000000000000001E-2</v>
      </c>
      <c r="AC137" s="90" t="s">
        <v>220</v>
      </c>
      <c r="AD137" s="152"/>
      <c r="AE137" s="169" t="s">
        <v>238</v>
      </c>
      <c r="AF137" s="204"/>
    </row>
    <row r="138" spans="1:34" s="18" customFormat="1" ht="24" customHeight="1">
      <c r="A138" s="152">
        <f t="shared" ref="A138:A164" si="2">ROW()-9</f>
        <v>129</v>
      </c>
      <c r="B138" s="152"/>
      <c r="C138" s="152"/>
      <c r="D138" s="152"/>
      <c r="E138" s="199"/>
      <c r="F138" s="131"/>
      <c r="G138" s="152">
        <v>5</v>
      </c>
      <c r="H138" s="152"/>
      <c r="I138" s="152"/>
      <c r="J138" s="152"/>
      <c r="K138" s="152"/>
      <c r="L138" s="131"/>
      <c r="M138" s="200" t="s">
        <v>920</v>
      </c>
      <c r="N138" s="73" t="s">
        <v>921</v>
      </c>
      <c r="O138" s="155" t="s">
        <v>922</v>
      </c>
      <c r="P138" s="131" t="s">
        <v>213</v>
      </c>
      <c r="Q138" s="152" t="s">
        <v>214</v>
      </c>
      <c r="R138" s="169"/>
      <c r="S138" s="90" t="s">
        <v>215</v>
      </c>
      <c r="T138" s="200" t="s">
        <v>920</v>
      </c>
      <c r="U138" s="94" t="s">
        <v>223</v>
      </c>
      <c r="V138" s="152" t="s">
        <v>217</v>
      </c>
      <c r="W138" s="169" t="s">
        <v>216</v>
      </c>
      <c r="X138" s="131" t="s">
        <v>258</v>
      </c>
      <c r="Y138" s="152" t="s">
        <v>309</v>
      </c>
      <c r="Z138" s="152" t="s">
        <v>310</v>
      </c>
      <c r="AA138" s="152" t="s">
        <v>923</v>
      </c>
      <c r="AB138" s="188">
        <v>2E-3</v>
      </c>
      <c r="AC138" s="131" t="s">
        <v>220</v>
      </c>
      <c r="AD138" s="152"/>
      <c r="AE138" s="169" t="s">
        <v>238</v>
      </c>
      <c r="AF138" s="204"/>
    </row>
    <row r="139" spans="1:34" ht="24" customHeight="1">
      <c r="A139" s="152">
        <f t="shared" si="2"/>
        <v>130</v>
      </c>
      <c r="B139" s="152"/>
      <c r="C139" s="152"/>
      <c r="D139" s="152"/>
      <c r="E139" s="152"/>
      <c r="F139" s="152">
        <v>4</v>
      </c>
      <c r="G139" s="152"/>
      <c r="H139" s="152"/>
      <c r="I139" s="152"/>
      <c r="J139" s="152"/>
      <c r="K139" s="152"/>
      <c r="L139" s="155"/>
      <c r="M139" s="197" t="s">
        <v>924</v>
      </c>
      <c r="N139" s="131" t="s">
        <v>925</v>
      </c>
      <c r="O139" s="153" t="s">
        <v>271</v>
      </c>
      <c r="P139" s="131" t="s">
        <v>213</v>
      </c>
      <c r="Q139" s="152" t="s">
        <v>214</v>
      </c>
      <c r="R139" s="169"/>
      <c r="S139" s="94" t="s">
        <v>926</v>
      </c>
      <c r="T139" s="197" t="s">
        <v>927</v>
      </c>
      <c r="U139" s="131" t="s">
        <v>213</v>
      </c>
      <c r="V139" s="152" t="s">
        <v>216</v>
      </c>
      <c r="W139" s="169" t="s">
        <v>217</v>
      </c>
      <c r="X139" s="131" t="s">
        <v>268</v>
      </c>
      <c r="Y139" s="152" t="s">
        <v>219</v>
      </c>
      <c r="Z139" s="169" t="s">
        <v>220</v>
      </c>
      <c r="AA139" s="131" t="s">
        <v>928</v>
      </c>
      <c r="AB139" s="188">
        <v>3.45</v>
      </c>
      <c r="AC139" s="90" t="s">
        <v>220</v>
      </c>
      <c r="AD139" s="189"/>
      <c r="AE139" s="183" t="s">
        <v>238</v>
      </c>
      <c r="AF139" s="184"/>
      <c r="AG139" s="18"/>
    </row>
    <row r="140" spans="1:34" ht="24" customHeight="1">
      <c r="A140" s="152">
        <f t="shared" si="2"/>
        <v>131</v>
      </c>
      <c r="B140" s="152"/>
      <c r="C140" s="152"/>
      <c r="D140" s="152"/>
      <c r="E140" s="152"/>
      <c r="F140" s="152"/>
      <c r="G140" s="152">
        <v>5</v>
      </c>
      <c r="H140" s="152"/>
      <c r="I140" s="152"/>
      <c r="J140" s="152"/>
      <c r="K140" s="152"/>
      <c r="L140" s="155"/>
      <c r="M140" s="197" t="s">
        <v>929</v>
      </c>
      <c r="N140" s="197" t="s">
        <v>930</v>
      </c>
      <c r="O140" s="153" t="s">
        <v>271</v>
      </c>
      <c r="P140" s="131" t="s">
        <v>213</v>
      </c>
      <c r="Q140" s="152" t="s">
        <v>214</v>
      </c>
      <c r="R140" s="169"/>
      <c r="S140" s="94" t="s">
        <v>215</v>
      </c>
      <c r="T140" s="197" t="s">
        <v>929</v>
      </c>
      <c r="U140" s="131" t="s">
        <v>213</v>
      </c>
      <c r="V140" s="152" t="s">
        <v>216</v>
      </c>
      <c r="W140" s="169" t="s">
        <v>217</v>
      </c>
      <c r="X140" s="131" t="s">
        <v>268</v>
      </c>
      <c r="Y140" s="152" t="s">
        <v>219</v>
      </c>
      <c r="Z140" s="169" t="s">
        <v>220</v>
      </c>
      <c r="AA140" s="131" t="s">
        <v>931</v>
      </c>
      <c r="AB140" s="188">
        <v>0.63549999999999995</v>
      </c>
      <c r="AC140" s="90" t="s">
        <v>220</v>
      </c>
      <c r="AD140" s="189"/>
      <c r="AE140" s="183" t="s">
        <v>238</v>
      </c>
      <c r="AF140" s="184"/>
      <c r="AG140" s="18"/>
    </row>
    <row r="141" spans="1:34" s="18" customFormat="1" ht="24" customHeight="1">
      <c r="A141" s="152">
        <f t="shared" si="2"/>
        <v>132</v>
      </c>
      <c r="B141" s="131"/>
      <c r="C141" s="131"/>
      <c r="D141" s="131"/>
      <c r="E141" s="131"/>
      <c r="F141" s="131"/>
      <c r="G141" s="152"/>
      <c r="H141" s="131">
        <v>6</v>
      </c>
      <c r="I141" s="131"/>
      <c r="J141" s="131"/>
      <c r="K141" s="152"/>
      <c r="L141" s="155"/>
      <c r="M141" s="197" t="s">
        <v>932</v>
      </c>
      <c r="N141" s="197" t="s">
        <v>933</v>
      </c>
      <c r="O141" s="131" t="s">
        <v>307</v>
      </c>
      <c r="P141" s="131" t="s">
        <v>250</v>
      </c>
      <c r="Q141" s="152" t="s">
        <v>214</v>
      </c>
      <c r="R141" s="169"/>
      <c r="S141" s="94" t="s">
        <v>215</v>
      </c>
      <c r="T141" s="197" t="s">
        <v>932</v>
      </c>
      <c r="U141" s="131" t="s">
        <v>213</v>
      </c>
      <c r="V141" s="152" t="s">
        <v>216</v>
      </c>
      <c r="W141" s="169" t="s">
        <v>217</v>
      </c>
      <c r="X141" s="131" t="s">
        <v>308</v>
      </c>
      <c r="Y141" s="169" t="s">
        <v>934</v>
      </c>
      <c r="Z141" s="152" t="s">
        <v>536</v>
      </c>
      <c r="AA141" s="131" t="s">
        <v>931</v>
      </c>
      <c r="AB141" s="180">
        <v>0.54900000000000004</v>
      </c>
      <c r="AC141" s="90" t="s">
        <v>220</v>
      </c>
      <c r="AD141" s="90"/>
      <c r="AE141" s="183">
        <v>1</v>
      </c>
      <c r="AF141" s="184"/>
    </row>
    <row r="142" spans="1:34" ht="24" customHeight="1">
      <c r="A142" s="152">
        <f t="shared" si="2"/>
        <v>133</v>
      </c>
      <c r="B142" s="131"/>
      <c r="C142" s="131"/>
      <c r="D142" s="131"/>
      <c r="E142" s="131"/>
      <c r="F142" s="131"/>
      <c r="G142" s="152"/>
      <c r="H142" s="131">
        <v>6</v>
      </c>
      <c r="I142" s="131"/>
      <c r="J142" s="131"/>
      <c r="K142" s="131"/>
      <c r="L142" s="155"/>
      <c r="M142" s="197" t="s">
        <v>935</v>
      </c>
      <c r="N142" s="197" t="s">
        <v>936</v>
      </c>
      <c r="O142" s="131" t="s">
        <v>530</v>
      </c>
      <c r="P142" s="131" t="s">
        <v>250</v>
      </c>
      <c r="Q142" s="152" t="s">
        <v>214</v>
      </c>
      <c r="R142" s="169"/>
      <c r="S142" s="94" t="s">
        <v>215</v>
      </c>
      <c r="T142" s="197" t="s">
        <v>935</v>
      </c>
      <c r="U142" s="131" t="s">
        <v>213</v>
      </c>
      <c r="V142" s="152" t="s">
        <v>216</v>
      </c>
      <c r="W142" s="169" t="s">
        <v>217</v>
      </c>
      <c r="X142" s="131" t="s">
        <v>530</v>
      </c>
      <c r="Y142" s="152" t="s">
        <v>566</v>
      </c>
      <c r="Z142" s="152" t="s">
        <v>220</v>
      </c>
      <c r="AA142" s="169" t="s">
        <v>937</v>
      </c>
      <c r="AB142" s="180">
        <v>8.6499999999999994E-2</v>
      </c>
      <c r="AC142" s="177" t="s">
        <v>220</v>
      </c>
      <c r="AD142" s="177"/>
      <c r="AE142" s="183">
        <v>1</v>
      </c>
      <c r="AF142" s="184"/>
      <c r="AG142" s="521"/>
      <c r="AH142" s="517" t="s">
        <v>938</v>
      </c>
    </row>
    <row r="143" spans="1:34" ht="24" customHeight="1">
      <c r="A143" s="152">
        <f t="shared" si="2"/>
        <v>134</v>
      </c>
      <c r="B143" s="131"/>
      <c r="C143" s="131"/>
      <c r="D143" s="131"/>
      <c r="E143" s="131"/>
      <c r="F143" s="131"/>
      <c r="G143" s="152">
        <v>5</v>
      </c>
      <c r="H143" s="131"/>
      <c r="I143" s="131"/>
      <c r="J143" s="131"/>
      <c r="K143" s="152"/>
      <c r="L143" s="155"/>
      <c r="M143" s="197" t="s">
        <v>939</v>
      </c>
      <c r="N143" s="197" t="s">
        <v>940</v>
      </c>
      <c r="O143" s="131" t="s">
        <v>307</v>
      </c>
      <c r="P143" s="131" t="s">
        <v>213</v>
      </c>
      <c r="Q143" s="152" t="s">
        <v>214</v>
      </c>
      <c r="R143" s="169"/>
      <c r="S143" s="94" t="s">
        <v>215</v>
      </c>
      <c r="T143" s="197" t="s">
        <v>939</v>
      </c>
      <c r="U143" s="131" t="s">
        <v>213</v>
      </c>
      <c r="V143" s="152" t="s">
        <v>216</v>
      </c>
      <c r="W143" s="169" t="s">
        <v>217</v>
      </c>
      <c r="X143" s="131" t="s">
        <v>308</v>
      </c>
      <c r="Y143" s="169" t="s">
        <v>934</v>
      </c>
      <c r="Z143" s="152" t="s">
        <v>536</v>
      </c>
      <c r="AA143" s="131" t="s">
        <v>941</v>
      </c>
      <c r="AB143" s="180">
        <v>0.71660000000000001</v>
      </c>
      <c r="AC143" s="90" t="s">
        <v>220</v>
      </c>
      <c r="AD143" s="189"/>
      <c r="AE143" s="183" t="s">
        <v>238</v>
      </c>
      <c r="AF143" s="184"/>
      <c r="AG143" s="522"/>
      <c r="AH143" s="518"/>
    </row>
    <row r="144" spans="1:34" ht="24" customHeight="1">
      <c r="A144" s="152">
        <f t="shared" si="2"/>
        <v>135</v>
      </c>
      <c r="B144" s="152"/>
      <c r="C144" s="152"/>
      <c r="D144" s="152"/>
      <c r="E144" s="152"/>
      <c r="F144" s="152"/>
      <c r="G144" s="152">
        <v>5</v>
      </c>
      <c r="H144" s="152"/>
      <c r="I144" s="152"/>
      <c r="J144" s="152"/>
      <c r="K144" s="152"/>
      <c r="L144" s="160"/>
      <c r="M144" s="197" t="s">
        <v>942</v>
      </c>
      <c r="N144" s="197" t="s">
        <v>943</v>
      </c>
      <c r="O144" s="153" t="s">
        <v>271</v>
      </c>
      <c r="P144" s="131" t="s">
        <v>213</v>
      </c>
      <c r="Q144" s="152" t="s">
        <v>214</v>
      </c>
      <c r="R144" s="169"/>
      <c r="S144" s="94" t="s">
        <v>215</v>
      </c>
      <c r="T144" s="197" t="s">
        <v>942</v>
      </c>
      <c r="U144" s="131" t="s">
        <v>213</v>
      </c>
      <c r="V144" s="152" t="s">
        <v>216</v>
      </c>
      <c r="W144" s="169" t="s">
        <v>217</v>
      </c>
      <c r="X144" s="131" t="s">
        <v>268</v>
      </c>
      <c r="Y144" s="152" t="s">
        <v>219</v>
      </c>
      <c r="Z144" s="169" t="s">
        <v>220</v>
      </c>
      <c r="AA144" s="131" t="s">
        <v>931</v>
      </c>
      <c r="AB144" s="188">
        <v>0.63549999999999995</v>
      </c>
      <c r="AC144" s="90" t="s">
        <v>220</v>
      </c>
      <c r="AD144" s="177"/>
      <c r="AE144" s="183">
        <v>1</v>
      </c>
      <c r="AF144" s="184"/>
      <c r="AG144" s="522"/>
      <c r="AH144" s="518"/>
    </row>
    <row r="145" spans="1:34" ht="24" customHeight="1">
      <c r="A145" s="152">
        <f t="shared" si="2"/>
        <v>136</v>
      </c>
      <c r="B145" s="131"/>
      <c r="C145" s="131"/>
      <c r="D145" s="131"/>
      <c r="E145" s="131"/>
      <c r="F145" s="131"/>
      <c r="G145" s="152"/>
      <c r="H145" s="131">
        <v>6</v>
      </c>
      <c r="I145" s="131"/>
      <c r="J145" s="131"/>
      <c r="K145" s="152"/>
      <c r="L145" s="155"/>
      <c r="M145" s="197" t="s">
        <v>944</v>
      </c>
      <c r="N145" s="197" t="s">
        <v>945</v>
      </c>
      <c r="O145" s="131" t="s">
        <v>307</v>
      </c>
      <c r="P145" s="131" t="s">
        <v>250</v>
      </c>
      <c r="Q145" s="152" t="s">
        <v>214</v>
      </c>
      <c r="R145" s="169"/>
      <c r="S145" s="94" t="s">
        <v>215</v>
      </c>
      <c r="T145" s="197" t="s">
        <v>944</v>
      </c>
      <c r="U145" s="131" t="s">
        <v>213</v>
      </c>
      <c r="V145" s="152" t="s">
        <v>216</v>
      </c>
      <c r="W145" s="169" t="s">
        <v>217</v>
      </c>
      <c r="X145" s="131" t="s">
        <v>308</v>
      </c>
      <c r="Y145" s="169" t="s">
        <v>934</v>
      </c>
      <c r="Z145" s="152" t="s">
        <v>536</v>
      </c>
      <c r="AA145" s="131" t="s">
        <v>931</v>
      </c>
      <c r="AB145" s="180">
        <v>0.54900000000000004</v>
      </c>
      <c r="AC145" s="90" t="s">
        <v>220</v>
      </c>
      <c r="AD145" s="90"/>
      <c r="AE145" s="183">
        <v>1</v>
      </c>
      <c r="AF145" s="184"/>
      <c r="AG145" s="522"/>
      <c r="AH145" s="518"/>
    </row>
    <row r="146" spans="1:34" ht="24" customHeight="1">
      <c r="A146" s="152">
        <f t="shared" si="2"/>
        <v>137</v>
      </c>
      <c r="B146" s="131"/>
      <c r="C146" s="131"/>
      <c r="D146" s="131"/>
      <c r="E146" s="131"/>
      <c r="F146" s="131"/>
      <c r="G146" s="152"/>
      <c r="H146" s="131">
        <v>6</v>
      </c>
      <c r="I146" s="131"/>
      <c r="J146" s="131"/>
      <c r="K146" s="131"/>
      <c r="L146" s="155"/>
      <c r="M146" s="197" t="s">
        <v>935</v>
      </c>
      <c r="N146" s="197" t="s">
        <v>936</v>
      </c>
      <c r="O146" s="131" t="s">
        <v>530</v>
      </c>
      <c r="P146" s="131" t="s">
        <v>250</v>
      </c>
      <c r="Q146" s="152" t="s">
        <v>214</v>
      </c>
      <c r="R146" s="169"/>
      <c r="S146" s="94" t="s">
        <v>215</v>
      </c>
      <c r="T146" s="197" t="s">
        <v>935</v>
      </c>
      <c r="U146" s="131" t="s">
        <v>213</v>
      </c>
      <c r="V146" s="152" t="s">
        <v>216</v>
      </c>
      <c r="W146" s="169" t="s">
        <v>217</v>
      </c>
      <c r="X146" s="131" t="s">
        <v>530</v>
      </c>
      <c r="Y146" s="152" t="s">
        <v>566</v>
      </c>
      <c r="Z146" s="152" t="s">
        <v>220</v>
      </c>
      <c r="AA146" s="169" t="s">
        <v>937</v>
      </c>
      <c r="AB146" s="180">
        <v>8.6499999999999994E-2</v>
      </c>
      <c r="AC146" s="177" t="s">
        <v>220</v>
      </c>
      <c r="AD146" s="177"/>
      <c r="AE146" s="183">
        <v>1</v>
      </c>
      <c r="AF146" s="184"/>
      <c r="AG146" s="522"/>
      <c r="AH146" s="518"/>
    </row>
    <row r="147" spans="1:34" ht="24" customHeight="1">
      <c r="A147" s="152">
        <f t="shared" si="2"/>
        <v>138</v>
      </c>
      <c r="B147" s="131"/>
      <c r="C147" s="131"/>
      <c r="D147" s="131"/>
      <c r="E147" s="131"/>
      <c r="F147" s="152"/>
      <c r="G147" s="152">
        <v>5</v>
      </c>
      <c r="H147" s="131"/>
      <c r="I147" s="131"/>
      <c r="J147" s="131"/>
      <c r="K147" s="152"/>
      <c r="L147" s="155"/>
      <c r="M147" s="197" t="s">
        <v>946</v>
      </c>
      <c r="N147" s="197" t="s">
        <v>947</v>
      </c>
      <c r="O147" s="131" t="s">
        <v>307</v>
      </c>
      <c r="P147" s="131" t="s">
        <v>213</v>
      </c>
      <c r="Q147" s="152" t="s">
        <v>214</v>
      </c>
      <c r="R147" s="169"/>
      <c r="S147" s="94" t="s">
        <v>215</v>
      </c>
      <c r="T147" s="197" t="s">
        <v>946</v>
      </c>
      <c r="U147" s="131" t="s">
        <v>213</v>
      </c>
      <c r="V147" s="152" t="s">
        <v>216</v>
      </c>
      <c r="W147" s="169" t="s">
        <v>217</v>
      </c>
      <c r="X147" s="131" t="s">
        <v>308</v>
      </c>
      <c r="Y147" s="169" t="s">
        <v>934</v>
      </c>
      <c r="Z147" s="152" t="s">
        <v>536</v>
      </c>
      <c r="AA147" s="131" t="s">
        <v>941</v>
      </c>
      <c r="AB147" s="180">
        <v>0.71660000000000001</v>
      </c>
      <c r="AC147" s="90" t="s">
        <v>220</v>
      </c>
      <c r="AD147" s="205"/>
      <c r="AE147" s="183" t="s">
        <v>238</v>
      </c>
      <c r="AF147" s="184"/>
      <c r="AG147" s="522"/>
      <c r="AH147" s="518"/>
    </row>
    <row r="148" spans="1:34" ht="24" customHeight="1">
      <c r="A148" s="152">
        <f t="shared" si="2"/>
        <v>139</v>
      </c>
      <c r="B148" s="131"/>
      <c r="C148" s="131"/>
      <c r="D148" s="131"/>
      <c r="E148" s="131"/>
      <c r="F148" s="131"/>
      <c r="G148" s="131">
        <v>5</v>
      </c>
      <c r="H148" s="131"/>
      <c r="I148" s="131"/>
      <c r="J148" s="131"/>
      <c r="K148" s="131"/>
      <c r="L148" s="155"/>
      <c r="M148" s="24" t="s">
        <v>948</v>
      </c>
      <c r="N148" s="24" t="s">
        <v>949</v>
      </c>
      <c r="O148" s="131" t="s">
        <v>950</v>
      </c>
      <c r="P148" s="131" t="s">
        <v>213</v>
      </c>
      <c r="Q148" s="152" t="s">
        <v>214</v>
      </c>
      <c r="R148" s="169"/>
      <c r="S148" s="94" t="s">
        <v>215</v>
      </c>
      <c r="T148" s="24" t="s">
        <v>948</v>
      </c>
      <c r="U148" s="94" t="s">
        <v>213</v>
      </c>
      <c r="V148" s="152" t="s">
        <v>216</v>
      </c>
      <c r="W148" s="169" t="s">
        <v>217</v>
      </c>
      <c r="X148" s="131" t="s">
        <v>912</v>
      </c>
      <c r="Y148" s="152" t="s">
        <v>951</v>
      </c>
      <c r="Z148" s="169" t="s">
        <v>301</v>
      </c>
      <c r="AA148" s="169" t="s">
        <v>952</v>
      </c>
      <c r="AB148" s="180">
        <v>0.43530000000000002</v>
      </c>
      <c r="AC148" s="177" t="s">
        <v>220</v>
      </c>
      <c r="AD148" s="177"/>
      <c r="AE148" s="183" t="s">
        <v>238</v>
      </c>
      <c r="AF148" s="184"/>
      <c r="AG148" s="522"/>
      <c r="AH148" s="518"/>
    </row>
    <row r="149" spans="1:34" s="18" customFormat="1" ht="24" customHeight="1">
      <c r="A149" s="152">
        <f t="shared" si="2"/>
        <v>140</v>
      </c>
      <c r="B149" s="131"/>
      <c r="C149" s="131"/>
      <c r="D149" s="131"/>
      <c r="E149" s="131"/>
      <c r="F149" s="131"/>
      <c r="G149" s="131">
        <v>5</v>
      </c>
      <c r="H149" s="131"/>
      <c r="I149" s="131"/>
      <c r="J149" s="131"/>
      <c r="K149" s="152"/>
      <c r="L149" s="155"/>
      <c r="M149" s="197" t="s">
        <v>953</v>
      </c>
      <c r="N149" s="197" t="s">
        <v>954</v>
      </c>
      <c r="O149" s="131" t="s">
        <v>271</v>
      </c>
      <c r="P149" s="131" t="s">
        <v>213</v>
      </c>
      <c r="Q149" s="152" t="s">
        <v>214</v>
      </c>
      <c r="R149" s="169"/>
      <c r="S149" s="94" t="s">
        <v>215</v>
      </c>
      <c r="T149" s="197" t="s">
        <v>953</v>
      </c>
      <c r="U149" s="94" t="s">
        <v>213</v>
      </c>
      <c r="V149" s="152" t="s">
        <v>216</v>
      </c>
      <c r="W149" s="169" t="s">
        <v>217</v>
      </c>
      <c r="X149" s="131" t="s">
        <v>268</v>
      </c>
      <c r="Y149" s="152" t="s">
        <v>219</v>
      </c>
      <c r="Z149" s="152" t="s">
        <v>220</v>
      </c>
      <c r="AA149" s="169" t="s">
        <v>955</v>
      </c>
      <c r="AB149" s="180">
        <v>0.31530000000000002</v>
      </c>
      <c r="AC149" s="90" t="s">
        <v>220</v>
      </c>
      <c r="AD149" s="177"/>
      <c r="AE149" s="183">
        <v>1</v>
      </c>
      <c r="AF149" s="184"/>
    </row>
    <row r="150" spans="1:34" s="18" customFormat="1" ht="24" customHeight="1">
      <c r="A150" s="152">
        <f t="shared" si="2"/>
        <v>141</v>
      </c>
      <c r="B150" s="131"/>
      <c r="C150" s="131"/>
      <c r="D150" s="131"/>
      <c r="E150" s="131"/>
      <c r="F150" s="131"/>
      <c r="G150" s="40"/>
      <c r="H150" s="131">
        <v>6</v>
      </c>
      <c r="I150" s="131"/>
      <c r="J150" s="131"/>
      <c r="K150" s="152"/>
      <c r="L150" s="155"/>
      <c r="M150" s="197" t="s">
        <v>956</v>
      </c>
      <c r="N150" s="197" t="s">
        <v>957</v>
      </c>
      <c r="O150" s="131" t="s">
        <v>307</v>
      </c>
      <c r="P150" s="131" t="s">
        <v>250</v>
      </c>
      <c r="Q150" s="152" t="s">
        <v>214</v>
      </c>
      <c r="R150" s="169"/>
      <c r="S150" s="94" t="s">
        <v>215</v>
      </c>
      <c r="T150" s="197" t="s">
        <v>956</v>
      </c>
      <c r="U150" s="94" t="s">
        <v>213</v>
      </c>
      <c r="V150" s="152" t="s">
        <v>216</v>
      </c>
      <c r="W150" s="169" t="s">
        <v>217</v>
      </c>
      <c r="X150" s="131" t="s">
        <v>308</v>
      </c>
      <c r="Y150" s="152" t="s">
        <v>934</v>
      </c>
      <c r="Z150" s="152" t="s">
        <v>536</v>
      </c>
      <c r="AA150" s="169" t="s">
        <v>955</v>
      </c>
      <c r="AB150" s="180">
        <v>0.22109999999999999</v>
      </c>
      <c r="AC150" s="90" t="s">
        <v>220</v>
      </c>
      <c r="AD150" s="90"/>
      <c r="AE150" s="183" t="s">
        <v>238</v>
      </c>
      <c r="AF150" s="184"/>
    </row>
    <row r="151" spans="1:34" s="18" customFormat="1" ht="24" customHeight="1">
      <c r="A151" s="152">
        <f t="shared" si="2"/>
        <v>142</v>
      </c>
      <c r="B151" s="152"/>
      <c r="C151" s="152"/>
      <c r="D151" s="152"/>
      <c r="E151" s="152"/>
      <c r="F151" s="152"/>
      <c r="G151" s="152"/>
      <c r="H151" s="152">
        <v>6</v>
      </c>
      <c r="I151" s="152"/>
      <c r="J151" s="152"/>
      <c r="K151" s="152"/>
      <c r="L151" s="194"/>
      <c r="M151" s="131" t="s">
        <v>958</v>
      </c>
      <c r="N151" s="131" t="s">
        <v>959</v>
      </c>
      <c r="O151" s="131" t="s">
        <v>307</v>
      </c>
      <c r="P151" s="131" t="s">
        <v>250</v>
      </c>
      <c r="Q151" s="152" t="s">
        <v>214</v>
      </c>
      <c r="R151" s="169"/>
      <c r="S151" s="94" t="s">
        <v>215</v>
      </c>
      <c r="T151" s="131" t="s">
        <v>958</v>
      </c>
      <c r="U151" s="94" t="s">
        <v>223</v>
      </c>
      <c r="V151" s="152" t="s">
        <v>217</v>
      </c>
      <c r="W151" s="169" t="s">
        <v>216</v>
      </c>
      <c r="X151" s="131" t="s">
        <v>308</v>
      </c>
      <c r="Y151" s="152" t="s">
        <v>960</v>
      </c>
      <c r="Z151" s="152" t="s">
        <v>536</v>
      </c>
      <c r="AA151" s="152" t="s">
        <v>961</v>
      </c>
      <c r="AB151" s="188">
        <v>3.3000000000000002E-2</v>
      </c>
      <c r="AC151" s="90" t="s">
        <v>220</v>
      </c>
      <c r="AD151" s="90"/>
      <c r="AE151" s="183">
        <v>1</v>
      </c>
      <c r="AF151" s="184"/>
    </row>
    <row r="152" spans="1:34" s="18" customFormat="1" ht="24" customHeight="1">
      <c r="A152" s="152">
        <f t="shared" si="2"/>
        <v>143</v>
      </c>
      <c r="B152" s="152"/>
      <c r="C152" s="152"/>
      <c r="D152" s="152"/>
      <c r="E152" s="152"/>
      <c r="F152" s="152"/>
      <c r="G152" s="152"/>
      <c r="H152" s="152">
        <v>6</v>
      </c>
      <c r="I152" s="152"/>
      <c r="J152" s="152"/>
      <c r="K152" s="152"/>
      <c r="L152" s="194" t="s">
        <v>370</v>
      </c>
      <c r="M152" s="131" t="s">
        <v>962</v>
      </c>
      <c r="N152" s="131" t="s">
        <v>963</v>
      </c>
      <c r="O152" s="131" t="s">
        <v>307</v>
      </c>
      <c r="P152" s="131" t="s">
        <v>250</v>
      </c>
      <c r="Q152" s="152" t="s">
        <v>214</v>
      </c>
      <c r="R152" s="169"/>
      <c r="S152" s="94" t="s">
        <v>215</v>
      </c>
      <c r="T152" s="131" t="s">
        <v>962</v>
      </c>
      <c r="U152" s="94" t="s">
        <v>223</v>
      </c>
      <c r="V152" s="152" t="s">
        <v>217</v>
      </c>
      <c r="W152" s="169" t="s">
        <v>216</v>
      </c>
      <c r="X152" s="131" t="s">
        <v>308</v>
      </c>
      <c r="Y152" s="152" t="s">
        <v>708</v>
      </c>
      <c r="Z152" s="152" t="s">
        <v>536</v>
      </c>
      <c r="AA152" s="147" t="s">
        <v>964</v>
      </c>
      <c r="AB152" s="191">
        <v>3.0599999999999999E-2</v>
      </c>
      <c r="AC152" s="90" t="s">
        <v>220</v>
      </c>
      <c r="AD152" s="90"/>
      <c r="AE152" s="183">
        <v>2</v>
      </c>
      <c r="AF152" s="184"/>
    </row>
    <row r="153" spans="1:34" s="18" customFormat="1" ht="24" customHeight="1">
      <c r="A153" s="152">
        <f t="shared" si="2"/>
        <v>144</v>
      </c>
      <c r="B153" s="152"/>
      <c r="C153" s="152"/>
      <c r="D153" s="152"/>
      <c r="E153" s="152">
        <v>3</v>
      </c>
      <c r="F153" s="152"/>
      <c r="G153" s="131"/>
      <c r="H153" s="131"/>
      <c r="I153" s="131"/>
      <c r="J153" s="131"/>
      <c r="K153" s="131"/>
      <c r="L153" s="157"/>
      <c r="M153" s="197" t="s">
        <v>965</v>
      </c>
      <c r="N153" s="197" t="s">
        <v>966</v>
      </c>
      <c r="O153" s="155" t="s">
        <v>252</v>
      </c>
      <c r="P153" s="131" t="s">
        <v>244</v>
      </c>
      <c r="Q153" s="152" t="s">
        <v>214</v>
      </c>
      <c r="R153" s="169"/>
      <c r="S153" s="94" t="s">
        <v>215</v>
      </c>
      <c r="T153" s="197" t="s">
        <v>965</v>
      </c>
      <c r="U153" s="94" t="s">
        <v>213</v>
      </c>
      <c r="V153" s="152" t="s">
        <v>216</v>
      </c>
      <c r="W153" s="169" t="s">
        <v>217</v>
      </c>
      <c r="X153" s="131" t="s">
        <v>252</v>
      </c>
      <c r="Y153" s="169" t="s">
        <v>385</v>
      </c>
      <c r="Z153" s="152" t="s">
        <v>220</v>
      </c>
      <c r="AA153" s="169" t="s">
        <v>967</v>
      </c>
      <c r="AB153" s="180">
        <v>4.7999999999999996E-3</v>
      </c>
      <c r="AC153" s="131" t="s">
        <v>220</v>
      </c>
      <c r="AD153" s="131"/>
      <c r="AE153" s="183" t="s">
        <v>413</v>
      </c>
      <c r="AF153" s="184"/>
    </row>
    <row r="154" spans="1:34" s="18" customFormat="1" ht="24" customHeight="1">
      <c r="A154" s="152">
        <f t="shared" si="2"/>
        <v>145</v>
      </c>
      <c r="B154" s="131"/>
      <c r="C154" s="131"/>
      <c r="D154" s="131"/>
      <c r="E154" s="131">
        <v>3</v>
      </c>
      <c r="F154" s="131"/>
      <c r="G154" s="131"/>
      <c r="H154" s="131"/>
      <c r="I154" s="131"/>
      <c r="J154" s="131"/>
      <c r="K154" s="131"/>
      <c r="L154" s="155" t="s">
        <v>370</v>
      </c>
      <c r="M154" s="131" t="s">
        <v>968</v>
      </c>
      <c r="N154" s="131" t="s">
        <v>969</v>
      </c>
      <c r="O154" s="131" t="s">
        <v>252</v>
      </c>
      <c r="P154" s="131" t="s">
        <v>250</v>
      </c>
      <c r="Q154" s="152" t="s">
        <v>214</v>
      </c>
      <c r="R154" s="169"/>
      <c r="S154" s="94" t="s">
        <v>215</v>
      </c>
      <c r="T154" s="131" t="s">
        <v>968</v>
      </c>
      <c r="U154" s="94" t="s">
        <v>223</v>
      </c>
      <c r="V154" s="152" t="s">
        <v>217</v>
      </c>
      <c r="W154" s="169" t="s">
        <v>216</v>
      </c>
      <c r="X154" s="131" t="s">
        <v>252</v>
      </c>
      <c r="Y154" s="152" t="s">
        <v>970</v>
      </c>
      <c r="Z154" s="152" t="s">
        <v>220</v>
      </c>
      <c r="AA154" s="187" t="s">
        <v>971</v>
      </c>
      <c r="AB154" s="180">
        <v>5.0000000000000001E-3</v>
      </c>
      <c r="AC154" s="177" t="s">
        <v>220</v>
      </c>
      <c r="AD154" s="177"/>
      <c r="AE154" s="183" t="s">
        <v>765</v>
      </c>
      <c r="AF154" s="184"/>
    </row>
    <row r="155" spans="1:34" ht="24" customHeight="1">
      <c r="A155" s="152">
        <f t="shared" si="2"/>
        <v>146</v>
      </c>
      <c r="B155" s="152"/>
      <c r="C155" s="152"/>
      <c r="D155" s="152"/>
      <c r="E155" s="152">
        <v>3</v>
      </c>
      <c r="F155" s="152"/>
      <c r="G155" s="152"/>
      <c r="H155" s="152"/>
      <c r="I155" s="152"/>
      <c r="J155" s="152"/>
      <c r="K155" s="152"/>
      <c r="L155" s="154" t="s">
        <v>370</v>
      </c>
      <c r="M155" s="153" t="s">
        <v>972</v>
      </c>
      <c r="N155" s="131" t="s">
        <v>973</v>
      </c>
      <c r="O155" s="153" t="s">
        <v>228</v>
      </c>
      <c r="P155" s="131" t="s">
        <v>250</v>
      </c>
      <c r="Q155" s="152" t="s">
        <v>214</v>
      </c>
      <c r="R155" s="169"/>
      <c r="S155" s="94" t="s">
        <v>215</v>
      </c>
      <c r="T155" s="153" t="s">
        <v>220</v>
      </c>
      <c r="U155" s="94" t="s">
        <v>223</v>
      </c>
      <c r="V155" s="152" t="s">
        <v>217</v>
      </c>
      <c r="W155" s="169" t="s">
        <v>216</v>
      </c>
      <c r="X155" s="131" t="s">
        <v>228</v>
      </c>
      <c r="Y155" s="152" t="s">
        <v>220</v>
      </c>
      <c r="Z155" s="152" t="s">
        <v>220</v>
      </c>
      <c r="AA155" s="152" t="s">
        <v>974</v>
      </c>
      <c r="AB155" s="180">
        <v>4.0000000000000001E-3</v>
      </c>
      <c r="AC155" s="90" t="s">
        <v>220</v>
      </c>
      <c r="AD155" s="90"/>
      <c r="AE155" s="183" t="s">
        <v>765</v>
      </c>
      <c r="AF155" s="184"/>
      <c r="AG155" s="18"/>
    </row>
    <row r="156" spans="1:34" ht="24" customHeight="1">
      <c r="A156" s="152">
        <f t="shared" si="2"/>
        <v>147</v>
      </c>
      <c r="B156" s="152"/>
      <c r="C156" s="152"/>
      <c r="D156" s="152">
        <v>2</v>
      </c>
      <c r="E156" s="152"/>
      <c r="F156" s="152"/>
      <c r="G156" s="152"/>
      <c r="H156" s="152"/>
      <c r="I156" s="152"/>
      <c r="J156" s="152"/>
      <c r="K156" s="152"/>
      <c r="L156" s="154"/>
      <c r="M156" s="201" t="s">
        <v>383</v>
      </c>
      <c r="N156" s="202" t="s">
        <v>384</v>
      </c>
      <c r="O156" s="169" t="s">
        <v>252</v>
      </c>
      <c r="P156" s="131" t="s">
        <v>250</v>
      </c>
      <c r="Q156" s="152" t="s">
        <v>214</v>
      </c>
      <c r="R156" s="169"/>
      <c r="S156" s="94" t="s">
        <v>215</v>
      </c>
      <c r="T156" s="201" t="s">
        <v>383</v>
      </c>
      <c r="U156" s="94" t="s">
        <v>223</v>
      </c>
      <c r="V156" s="152" t="s">
        <v>217</v>
      </c>
      <c r="W156" s="169" t="s">
        <v>216</v>
      </c>
      <c r="X156" s="169" t="s">
        <v>252</v>
      </c>
      <c r="Y156" s="131" t="s">
        <v>385</v>
      </c>
      <c r="Z156" s="152" t="s">
        <v>220</v>
      </c>
      <c r="AA156" s="167" t="s">
        <v>386</v>
      </c>
      <c r="AB156" s="206">
        <v>6.9999999999999999E-4</v>
      </c>
      <c r="AC156" s="90" t="s">
        <v>220</v>
      </c>
      <c r="AD156" s="90"/>
      <c r="AE156" s="183">
        <v>2</v>
      </c>
      <c r="AF156" s="184"/>
      <c r="AG156" s="18"/>
    </row>
    <row r="157" spans="1:34" s="18" customFormat="1" ht="24" customHeight="1">
      <c r="A157" s="152">
        <f t="shared" si="2"/>
        <v>148</v>
      </c>
      <c r="B157" s="152"/>
      <c r="C157" s="152"/>
      <c r="D157" s="152">
        <v>2</v>
      </c>
      <c r="E157" s="152"/>
      <c r="F157" s="152"/>
      <c r="G157" s="152"/>
      <c r="H157" s="152"/>
      <c r="I157" s="152"/>
      <c r="J157" s="152"/>
      <c r="K157" s="152"/>
      <c r="L157" s="154"/>
      <c r="M157" s="201" t="s">
        <v>975</v>
      </c>
      <c r="N157" s="202" t="s">
        <v>976</v>
      </c>
      <c r="O157" s="152" t="s">
        <v>307</v>
      </c>
      <c r="P157" s="131" t="s">
        <v>250</v>
      </c>
      <c r="Q157" s="152" t="s">
        <v>214</v>
      </c>
      <c r="R157" s="169"/>
      <c r="S157" s="94" t="s">
        <v>215</v>
      </c>
      <c r="T157" s="201" t="s">
        <v>975</v>
      </c>
      <c r="U157" s="94" t="s">
        <v>223</v>
      </c>
      <c r="V157" s="152" t="s">
        <v>217</v>
      </c>
      <c r="W157" s="169" t="s">
        <v>216</v>
      </c>
      <c r="X157" s="152" t="s">
        <v>307</v>
      </c>
      <c r="Y157" s="152" t="s">
        <v>309</v>
      </c>
      <c r="Z157" s="152" t="s">
        <v>220</v>
      </c>
      <c r="AA157" s="167" t="s">
        <v>977</v>
      </c>
      <c r="AB157" s="206">
        <v>3.8999999999999998E-3</v>
      </c>
      <c r="AC157" s="90" t="s">
        <v>671</v>
      </c>
      <c r="AD157" s="90"/>
      <c r="AE157" s="183">
        <v>4</v>
      </c>
      <c r="AF157" s="184"/>
    </row>
    <row r="158" spans="1:34" s="18" customFormat="1" ht="24" customHeight="1">
      <c r="A158" s="152">
        <f t="shared" si="2"/>
        <v>149</v>
      </c>
      <c r="B158" s="152"/>
      <c r="C158" s="152"/>
      <c r="D158" s="152">
        <v>2</v>
      </c>
      <c r="E158" s="152"/>
      <c r="F158" s="152"/>
      <c r="G158" s="152"/>
      <c r="H158" s="152"/>
      <c r="I158" s="152"/>
      <c r="J158" s="152"/>
      <c r="K158" s="152"/>
      <c r="L158" s="160"/>
      <c r="M158" s="5" t="s">
        <v>978</v>
      </c>
      <c r="N158" s="5" t="s">
        <v>979</v>
      </c>
      <c r="O158" s="131" t="s">
        <v>252</v>
      </c>
      <c r="P158" s="90" t="s">
        <v>250</v>
      </c>
      <c r="Q158" s="152" t="s">
        <v>214</v>
      </c>
      <c r="R158" s="152"/>
      <c r="S158" s="94" t="s">
        <v>215</v>
      </c>
      <c r="T158" s="131" t="s">
        <v>978</v>
      </c>
      <c r="U158" s="94" t="s">
        <v>223</v>
      </c>
      <c r="V158" s="152" t="s">
        <v>217</v>
      </c>
      <c r="W158" s="169" t="s">
        <v>216</v>
      </c>
      <c r="X158" s="131" t="s">
        <v>252</v>
      </c>
      <c r="Y158" s="169" t="s">
        <v>798</v>
      </c>
      <c r="Z158" s="152" t="s">
        <v>220</v>
      </c>
      <c r="AA158" s="152" t="s">
        <v>220</v>
      </c>
      <c r="AB158" s="188">
        <v>0.72</v>
      </c>
      <c r="AC158" s="131" t="s">
        <v>220</v>
      </c>
      <c r="AD158" s="131"/>
      <c r="AE158" s="183">
        <v>1</v>
      </c>
      <c r="AF158" s="184"/>
      <c r="AH158" s="18" t="s">
        <v>980</v>
      </c>
    </row>
    <row r="159" spans="1:34" s="18" customFormat="1" ht="24" customHeight="1">
      <c r="A159" s="152">
        <f t="shared" si="2"/>
        <v>150</v>
      </c>
      <c r="B159" s="152"/>
      <c r="C159" s="152"/>
      <c r="D159" s="152">
        <v>2</v>
      </c>
      <c r="E159" s="152"/>
      <c r="F159" s="152"/>
      <c r="G159" s="152"/>
      <c r="H159" s="152"/>
      <c r="I159" s="152"/>
      <c r="J159" s="152"/>
      <c r="K159" s="152"/>
      <c r="L159" s="160" t="s">
        <v>304</v>
      </c>
      <c r="M159" s="5" t="s">
        <v>981</v>
      </c>
      <c r="N159" s="5" t="s">
        <v>982</v>
      </c>
      <c r="O159" s="131" t="s">
        <v>252</v>
      </c>
      <c r="P159" s="90" t="s">
        <v>250</v>
      </c>
      <c r="Q159" s="152" t="s">
        <v>214</v>
      </c>
      <c r="R159" s="152"/>
      <c r="S159" s="94" t="s">
        <v>215</v>
      </c>
      <c r="T159" s="131" t="s">
        <v>983</v>
      </c>
      <c r="U159" s="94" t="s">
        <v>223</v>
      </c>
      <c r="V159" s="152" t="s">
        <v>217</v>
      </c>
      <c r="W159" s="169" t="s">
        <v>216</v>
      </c>
      <c r="X159" s="131" t="s">
        <v>252</v>
      </c>
      <c r="Y159" s="169" t="s">
        <v>984</v>
      </c>
      <c r="Z159" s="152" t="s">
        <v>220</v>
      </c>
      <c r="AA159" s="152" t="s">
        <v>220</v>
      </c>
      <c r="AB159" s="188">
        <v>5.9999999999999995E-4</v>
      </c>
      <c r="AC159" s="131" t="s">
        <v>220</v>
      </c>
      <c r="AD159" s="131"/>
      <c r="AE159" s="183">
        <v>18</v>
      </c>
      <c r="AF159" s="184"/>
    </row>
    <row r="160" spans="1:34" s="18" customFormat="1" ht="24" customHeight="1">
      <c r="A160" s="22">
        <f t="shared" si="2"/>
        <v>151</v>
      </c>
      <c r="B160" s="22"/>
      <c r="C160" s="22"/>
      <c r="D160" s="22"/>
      <c r="E160" s="22">
        <v>3</v>
      </c>
      <c r="F160" s="22"/>
      <c r="G160" s="22"/>
      <c r="H160" s="22"/>
      <c r="I160" s="22"/>
      <c r="J160" s="22"/>
      <c r="K160" s="22"/>
      <c r="L160" s="133"/>
      <c r="M160" s="22" t="s">
        <v>985</v>
      </c>
      <c r="N160" s="26" t="s">
        <v>696</v>
      </c>
      <c r="O160" s="22" t="s">
        <v>228</v>
      </c>
      <c r="P160" s="26"/>
      <c r="Q160" s="22" t="s">
        <v>214</v>
      </c>
      <c r="R160" s="91"/>
      <c r="S160" s="94" t="s">
        <v>215</v>
      </c>
      <c r="T160" s="22" t="s">
        <v>220</v>
      </c>
      <c r="U160" s="94" t="s">
        <v>223</v>
      </c>
      <c r="V160" s="91" t="s">
        <v>217</v>
      </c>
      <c r="W160" s="91" t="s">
        <v>216</v>
      </c>
      <c r="X160" s="26" t="s">
        <v>228</v>
      </c>
      <c r="Y160" s="22" t="s">
        <v>986</v>
      </c>
      <c r="Z160" s="22" t="s">
        <v>220</v>
      </c>
      <c r="AA160" s="22" t="s">
        <v>987</v>
      </c>
      <c r="AB160" s="130">
        <v>5.0000000000000001E-3</v>
      </c>
      <c r="AC160" s="140" t="s">
        <v>220</v>
      </c>
      <c r="AD160" s="140"/>
      <c r="AE160" s="103" t="s">
        <v>765</v>
      </c>
      <c r="AF160" s="149"/>
      <c r="AH160" s="18" t="s">
        <v>988</v>
      </c>
    </row>
    <row r="161" spans="1:35" s="18" customFormat="1" ht="24" customHeight="1">
      <c r="A161" s="22">
        <f t="shared" si="2"/>
        <v>152</v>
      </c>
      <c r="B161" s="22"/>
      <c r="C161" s="22"/>
      <c r="D161" s="22">
        <v>2</v>
      </c>
      <c r="E161" s="22"/>
      <c r="F161" s="22"/>
      <c r="G161" s="22"/>
      <c r="H161" s="22"/>
      <c r="I161" s="22"/>
      <c r="J161" s="22"/>
      <c r="K161" s="22"/>
      <c r="L161" s="22"/>
      <c r="M161" s="22" t="s">
        <v>383</v>
      </c>
      <c r="N161" s="26" t="s">
        <v>384</v>
      </c>
      <c r="O161" s="22" t="s">
        <v>252</v>
      </c>
      <c r="P161" s="203" t="s">
        <v>250</v>
      </c>
      <c r="Q161" s="22" t="s">
        <v>214</v>
      </c>
      <c r="R161" s="91"/>
      <c r="S161" s="90" t="s">
        <v>215</v>
      </c>
      <c r="T161" s="22" t="s">
        <v>383</v>
      </c>
      <c r="U161" s="94" t="s">
        <v>223</v>
      </c>
      <c r="V161" s="91" t="s">
        <v>217</v>
      </c>
      <c r="W161" s="91" t="s">
        <v>216</v>
      </c>
      <c r="X161" s="26" t="s">
        <v>252</v>
      </c>
      <c r="Y161" s="22" t="s">
        <v>385</v>
      </c>
      <c r="Z161" s="22" t="s">
        <v>220</v>
      </c>
      <c r="AA161" s="22" t="s">
        <v>386</v>
      </c>
      <c r="AB161" s="130">
        <v>6.9999999999999999E-4</v>
      </c>
      <c r="AC161" s="140" t="s">
        <v>220</v>
      </c>
      <c r="AD161" s="140"/>
      <c r="AE161" s="103">
        <v>2</v>
      </c>
      <c r="AF161" s="149"/>
      <c r="AH161" s="192"/>
      <c r="AI161" s="209"/>
    </row>
    <row r="162" spans="1:35" s="18" customFormat="1" ht="24" customHeight="1">
      <c r="A162" s="22">
        <f t="shared" si="2"/>
        <v>153</v>
      </c>
      <c r="B162" s="22"/>
      <c r="C162" s="22"/>
      <c r="D162" s="22">
        <v>2</v>
      </c>
      <c r="E162" s="22"/>
      <c r="F162" s="22"/>
      <c r="G162" s="22"/>
      <c r="H162" s="22"/>
      <c r="I162" s="22"/>
      <c r="J162" s="22"/>
      <c r="K162" s="22"/>
      <c r="L162" s="22"/>
      <c r="M162" s="22" t="s">
        <v>975</v>
      </c>
      <c r="N162" s="26" t="s">
        <v>976</v>
      </c>
      <c r="O162" s="22" t="s">
        <v>307</v>
      </c>
      <c r="P162" s="203" t="s">
        <v>250</v>
      </c>
      <c r="Q162" s="22" t="s">
        <v>214</v>
      </c>
      <c r="R162" s="91"/>
      <c r="S162" s="90" t="s">
        <v>215</v>
      </c>
      <c r="T162" s="22" t="s">
        <v>975</v>
      </c>
      <c r="U162" s="94" t="s">
        <v>223</v>
      </c>
      <c r="V162" s="91" t="s">
        <v>217</v>
      </c>
      <c r="W162" s="91" t="s">
        <v>216</v>
      </c>
      <c r="X162" s="26" t="s">
        <v>307</v>
      </c>
      <c r="Y162" s="22" t="s">
        <v>309</v>
      </c>
      <c r="Z162" s="22" t="s">
        <v>220</v>
      </c>
      <c r="AA162" s="22" t="s">
        <v>977</v>
      </c>
      <c r="AB162" s="130">
        <v>3.8999999999999998E-3</v>
      </c>
      <c r="AC162" s="140" t="s">
        <v>671</v>
      </c>
      <c r="AD162" s="140"/>
      <c r="AE162" s="103">
        <v>4</v>
      </c>
      <c r="AF162" s="149"/>
      <c r="AH162" s="192"/>
      <c r="AI162" s="209"/>
    </row>
    <row r="163" spans="1:35" s="18" customFormat="1" ht="24" customHeight="1">
      <c r="A163" s="22">
        <f t="shared" si="2"/>
        <v>154</v>
      </c>
      <c r="B163" s="22"/>
      <c r="C163" s="22"/>
      <c r="D163" s="22">
        <v>2</v>
      </c>
      <c r="E163" s="22"/>
      <c r="F163" s="22"/>
      <c r="G163" s="22"/>
      <c r="H163" s="22"/>
      <c r="I163" s="22"/>
      <c r="J163" s="22"/>
      <c r="K163" s="22"/>
      <c r="L163" s="133"/>
      <c r="M163" s="5" t="s">
        <v>978</v>
      </c>
      <c r="N163" s="5" t="s">
        <v>979</v>
      </c>
      <c r="O163" s="26" t="s">
        <v>252</v>
      </c>
      <c r="P163" s="74" t="s">
        <v>250</v>
      </c>
      <c r="Q163" s="22" t="s">
        <v>214</v>
      </c>
      <c r="R163" s="22"/>
      <c r="S163" s="94" t="s">
        <v>215</v>
      </c>
      <c r="T163" s="26" t="s">
        <v>978</v>
      </c>
      <c r="U163" s="94" t="s">
        <v>223</v>
      </c>
      <c r="V163" s="91" t="s">
        <v>217</v>
      </c>
      <c r="W163" s="91" t="s">
        <v>216</v>
      </c>
      <c r="X163" s="26" t="s">
        <v>252</v>
      </c>
      <c r="Y163" s="91" t="s">
        <v>798</v>
      </c>
      <c r="Z163" s="22" t="s">
        <v>220</v>
      </c>
      <c r="AA163" s="22" t="s">
        <v>220</v>
      </c>
      <c r="AB163" s="130">
        <v>0.72</v>
      </c>
      <c r="AC163" s="26" t="s">
        <v>220</v>
      </c>
      <c r="AD163" s="26"/>
      <c r="AE163" s="207">
        <v>1</v>
      </c>
      <c r="AF163" s="208"/>
    </row>
    <row r="164" spans="1:35" s="18" customFormat="1" ht="24" customHeight="1">
      <c r="A164" s="22">
        <f t="shared" si="2"/>
        <v>155</v>
      </c>
      <c r="B164" s="22"/>
      <c r="C164" s="22"/>
      <c r="D164" s="22">
        <v>2</v>
      </c>
      <c r="E164" s="22"/>
      <c r="F164" s="22"/>
      <c r="G164" s="22"/>
      <c r="H164" s="22"/>
      <c r="I164" s="22"/>
      <c r="J164" s="22"/>
      <c r="K164" s="22"/>
      <c r="L164" s="133" t="s">
        <v>304</v>
      </c>
      <c r="M164" s="5" t="s">
        <v>983</v>
      </c>
      <c r="N164" s="5" t="s">
        <v>982</v>
      </c>
      <c r="O164" s="26" t="s">
        <v>252</v>
      </c>
      <c r="P164" s="74" t="s">
        <v>250</v>
      </c>
      <c r="Q164" s="22" t="s">
        <v>214</v>
      </c>
      <c r="R164" s="22"/>
      <c r="S164" s="94" t="s">
        <v>215</v>
      </c>
      <c r="T164" s="26" t="s">
        <v>983</v>
      </c>
      <c r="U164" s="94" t="s">
        <v>223</v>
      </c>
      <c r="V164" s="91" t="s">
        <v>217</v>
      </c>
      <c r="W164" s="91" t="s">
        <v>216</v>
      </c>
      <c r="X164" s="26" t="s">
        <v>252</v>
      </c>
      <c r="Y164" s="91" t="s">
        <v>984</v>
      </c>
      <c r="Z164" s="22" t="s">
        <v>220</v>
      </c>
      <c r="AA164" s="22" t="s">
        <v>220</v>
      </c>
      <c r="AB164" s="130">
        <v>5.9999999999999995E-4</v>
      </c>
      <c r="AC164" s="26" t="s">
        <v>220</v>
      </c>
      <c r="AD164" s="26"/>
      <c r="AE164" s="207">
        <v>18</v>
      </c>
      <c r="AF164" s="208"/>
    </row>
  </sheetData>
  <autoFilter ref="A9:AJ164" xr:uid="{00000000-0009-0000-0000-000004000000}"/>
  <mergeCells count="36">
    <mergeCell ref="AH142:AH148"/>
    <mergeCell ref="O2:AC7"/>
    <mergeCell ref="A6:N7"/>
    <mergeCell ref="AD8:AD9"/>
    <mergeCell ref="AE8:AE9"/>
    <mergeCell ref="AF8:AF9"/>
    <mergeCell ref="AG19:AG24"/>
    <mergeCell ref="AG142:AG148"/>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 L160 L163:L65391">
    <cfRule type="duplicateValues" dxfId="659" priority="13116"/>
    <cfRule type="duplicateValues" dxfId="658" priority="13129"/>
  </conditionalFormatting>
  <conditionalFormatting sqref="L21">
    <cfRule type="duplicateValues" dxfId="657" priority="126"/>
  </conditionalFormatting>
  <conditionalFormatting sqref="L24:L26">
    <cfRule type="duplicateValues" dxfId="656" priority="31"/>
  </conditionalFormatting>
  <conditionalFormatting sqref="L38">
    <cfRule type="duplicateValues" dxfId="655" priority="136"/>
    <cfRule type="duplicateValues" dxfId="654" priority="137"/>
  </conditionalFormatting>
  <conditionalFormatting sqref="L41">
    <cfRule type="duplicateValues" dxfId="653" priority="138"/>
    <cfRule type="duplicateValues" dxfId="652" priority="139"/>
  </conditionalFormatting>
  <conditionalFormatting sqref="L42">
    <cfRule type="duplicateValues" dxfId="651" priority="97"/>
    <cfRule type="duplicateValues" dxfId="650" priority="98"/>
  </conditionalFormatting>
  <conditionalFormatting sqref="L43:L44">
    <cfRule type="duplicateValues" dxfId="649" priority="105"/>
    <cfRule type="duplicateValues" dxfId="648" priority="106"/>
    <cfRule type="duplicateValues" dxfId="647" priority="107"/>
  </conditionalFormatting>
  <conditionalFormatting sqref="L45">
    <cfRule type="duplicateValues" dxfId="646" priority="166"/>
    <cfRule type="duplicateValues" dxfId="645" priority="167"/>
  </conditionalFormatting>
  <conditionalFormatting sqref="L48:L49">
    <cfRule type="duplicateValues" dxfId="644" priority="232"/>
  </conditionalFormatting>
  <conditionalFormatting sqref="L56">
    <cfRule type="duplicateValues" dxfId="643" priority="157"/>
    <cfRule type="duplicateValues" dxfId="642" priority="158"/>
    <cfRule type="duplicateValues" dxfId="641" priority="159"/>
    <cfRule type="duplicateValues" dxfId="640" priority="160"/>
  </conditionalFormatting>
  <conditionalFormatting sqref="L59">
    <cfRule type="duplicateValues" dxfId="639" priority="201"/>
    <cfRule type="duplicateValues" dxfId="638" priority="209"/>
  </conditionalFormatting>
  <conditionalFormatting sqref="L64">
    <cfRule type="duplicateValues" dxfId="637" priority="23"/>
    <cfRule type="duplicateValues" dxfId="636" priority="24"/>
  </conditionalFormatting>
  <conditionalFormatting sqref="L67">
    <cfRule type="duplicateValues" dxfId="635" priority="216"/>
  </conditionalFormatting>
  <conditionalFormatting sqref="L69 L39:L40 L36 L60:L66 L46:L55 L57:L58">
    <cfRule type="duplicateValues" dxfId="634" priority="230"/>
  </conditionalFormatting>
  <conditionalFormatting sqref="L69 L52:L55 L36 L60:L66 L57:L58">
    <cfRule type="duplicateValues" dxfId="633" priority="228"/>
  </conditionalFormatting>
  <conditionalFormatting sqref="L69 L52:L55 L48:L49 L36 L60:L66 L57:L58">
    <cfRule type="duplicateValues" dxfId="632" priority="229"/>
  </conditionalFormatting>
  <conditionalFormatting sqref="L71:L74">
    <cfRule type="duplicateValues" dxfId="631" priority="221"/>
  </conditionalFormatting>
  <conditionalFormatting sqref="L80:L81 L68 L86 L93:L116 L118:L119">
    <cfRule type="duplicateValues" dxfId="630" priority="234"/>
  </conditionalFormatting>
  <conditionalFormatting sqref="L82 L85 L87:L90">
    <cfRule type="duplicateValues" dxfId="629" priority="239"/>
  </conditionalFormatting>
  <conditionalFormatting sqref="L83:L84">
    <cfRule type="duplicateValues" dxfId="628" priority="243"/>
  </conditionalFormatting>
  <conditionalFormatting sqref="L87:L90">
    <cfRule type="duplicateValues" dxfId="627" priority="223"/>
  </conditionalFormatting>
  <conditionalFormatting sqref="L92:L93">
    <cfRule type="duplicateValues" dxfId="626" priority="217"/>
  </conditionalFormatting>
  <conditionalFormatting sqref="L96:L101">
    <cfRule type="duplicateValues" dxfId="625" priority="231"/>
  </conditionalFormatting>
  <conditionalFormatting sqref="L97:L101">
    <cfRule type="duplicateValues" dxfId="624" priority="222"/>
  </conditionalFormatting>
  <conditionalFormatting sqref="L102">
    <cfRule type="duplicateValues" dxfId="623" priority="210"/>
  </conditionalFormatting>
  <conditionalFormatting sqref="L103">
    <cfRule type="duplicateValues" dxfId="622" priority="206"/>
  </conditionalFormatting>
  <conditionalFormatting sqref="L103:L106">
    <cfRule type="duplicateValues" dxfId="621" priority="208"/>
  </conditionalFormatting>
  <conditionalFormatting sqref="L104:L106">
    <cfRule type="duplicateValues" dxfId="620" priority="211"/>
  </conditionalFormatting>
  <conditionalFormatting sqref="L105:L106">
    <cfRule type="duplicateValues" dxfId="619" priority="207"/>
  </conditionalFormatting>
  <conditionalFormatting sqref="L107:L108 L80:L81 L68 L86">
    <cfRule type="duplicateValues" dxfId="618" priority="224"/>
  </conditionalFormatting>
  <conditionalFormatting sqref="L107:L108 L80:L81 L86">
    <cfRule type="duplicateValues" dxfId="617" priority="214"/>
  </conditionalFormatting>
  <conditionalFormatting sqref="L108 L80:L81 L86">
    <cfRule type="duplicateValues" dxfId="616" priority="225"/>
  </conditionalFormatting>
  <conditionalFormatting sqref="L109">
    <cfRule type="duplicateValues" dxfId="615" priority="215"/>
  </conditionalFormatting>
  <conditionalFormatting sqref="L110:L116">
    <cfRule type="duplicateValues" dxfId="614" priority="241"/>
  </conditionalFormatting>
  <conditionalFormatting sqref="L114:L116">
    <cfRule type="duplicateValues" dxfId="613" priority="240"/>
  </conditionalFormatting>
  <conditionalFormatting sqref="L117">
    <cfRule type="duplicateValues" dxfId="612" priority="85"/>
    <cfRule type="duplicateValues" dxfId="611" priority="86"/>
    <cfRule type="duplicateValues" dxfId="610" priority="87"/>
    <cfRule type="duplicateValues" dxfId="609" priority="93"/>
    <cfRule type="duplicateValues" dxfId="608" priority="94"/>
  </conditionalFormatting>
  <conditionalFormatting sqref="L118:L119">
    <cfRule type="duplicateValues" dxfId="607" priority="220"/>
  </conditionalFormatting>
  <conditionalFormatting sqref="L124">
    <cfRule type="duplicateValues" dxfId="606" priority="212"/>
  </conditionalFormatting>
  <conditionalFormatting sqref="L128">
    <cfRule type="duplicateValues" dxfId="605" priority="213"/>
  </conditionalFormatting>
  <conditionalFormatting sqref="L132:L138">
    <cfRule type="duplicateValues" dxfId="604" priority="73"/>
  </conditionalFormatting>
  <conditionalFormatting sqref="L139:L140 L128:L129">
    <cfRule type="duplicateValues" dxfId="603" priority="218"/>
  </conditionalFormatting>
  <conditionalFormatting sqref="L144 L128:L129 L139:L140">
    <cfRule type="duplicateValues" dxfId="602" priority="246"/>
  </conditionalFormatting>
  <conditionalFormatting sqref="L144">
    <cfRule type="duplicateValues" dxfId="601" priority="245"/>
  </conditionalFormatting>
  <conditionalFormatting sqref="L146 L131">
    <cfRule type="duplicateValues" dxfId="600" priority="247"/>
  </conditionalFormatting>
  <conditionalFormatting sqref="L148 L144 L123:L129 L139:L140">
    <cfRule type="duplicateValues" dxfId="599" priority="226"/>
  </conditionalFormatting>
  <conditionalFormatting sqref="L148">
    <cfRule type="duplicateValues" dxfId="598" priority="227"/>
  </conditionalFormatting>
  <conditionalFormatting sqref="L149:L150 L130 L142:L143">
    <cfRule type="duplicateValues" dxfId="597" priority="259"/>
  </conditionalFormatting>
  <conditionalFormatting sqref="L153">
    <cfRule type="duplicateValues" dxfId="596" priority="260"/>
  </conditionalFormatting>
  <conditionalFormatting sqref="L154:L157 L33:L37 L46:L55 L57:L58 L39:L40 L22:L23 L10:L20 L118:L131 L139:L152 L60:L116">
    <cfRule type="duplicateValues" dxfId="595" priority="268"/>
  </conditionalFormatting>
  <conditionalFormatting sqref="L154:L157 L46:L55 L57:L58 L39:L40 L22:L23 L10:L20 L27:L37 L118:L131 L139:L152 L60:L116">
    <cfRule type="duplicateValues" dxfId="594" priority="269"/>
  </conditionalFormatting>
  <conditionalFormatting sqref="L155:L157">
    <cfRule type="duplicateValues" dxfId="593" priority="242"/>
  </conditionalFormatting>
  <conditionalFormatting sqref="L158:L159">
    <cfRule type="duplicateValues" dxfId="592" priority="262"/>
  </conditionalFormatting>
  <conditionalFormatting sqref="L160">
    <cfRule type="duplicateValues" dxfId="591" priority="13235"/>
  </conditionalFormatting>
  <conditionalFormatting sqref="L161:L162">
    <cfRule type="duplicateValues" dxfId="590" priority="352"/>
    <cfRule type="duplicateValues" dxfId="589" priority="353"/>
  </conditionalFormatting>
  <conditionalFormatting sqref="L163:L164">
    <cfRule type="duplicateValues" dxfId="588" priority="13107"/>
  </conditionalFormatting>
  <conditionalFormatting sqref="M1:M9 M160 M165:M65391">
    <cfRule type="duplicateValues" dxfId="587" priority="13143"/>
  </conditionalFormatting>
  <conditionalFormatting sqref="M65:M86 M88:M155 M158:M159 M10:M63">
    <cfRule type="duplicateValues" dxfId="586" priority="25" stopIfTrue="1"/>
  </conditionalFormatting>
  <conditionalFormatting sqref="M156">
    <cfRule type="duplicateValues" dxfId="585" priority="18"/>
    <cfRule type="duplicateValues" dxfId="584" priority="19"/>
    <cfRule type="duplicateValues" dxfId="583" priority="20"/>
    <cfRule type="duplicateValues" dxfId="582" priority="21"/>
    <cfRule type="duplicateValues" dxfId="581" priority="22" stopIfTrue="1"/>
  </conditionalFormatting>
  <conditionalFormatting sqref="M157">
    <cfRule type="duplicateValues" dxfId="580" priority="13"/>
    <cfRule type="duplicateValues" dxfId="579" priority="14"/>
    <cfRule type="duplicateValues" dxfId="578" priority="15"/>
    <cfRule type="duplicateValues" dxfId="577" priority="16"/>
    <cfRule type="duplicateValues" dxfId="576" priority="17" stopIfTrue="1"/>
  </conditionalFormatting>
  <conditionalFormatting sqref="M161:M162">
    <cfRule type="duplicateValues" dxfId="575" priority="351"/>
  </conditionalFormatting>
  <conditionalFormatting sqref="M163:M164">
    <cfRule type="duplicateValues" dxfId="574" priority="13108"/>
    <cfRule type="duplicateValues" dxfId="573" priority="13109"/>
    <cfRule type="duplicateValues" dxfId="572" priority="13110"/>
  </conditionalFormatting>
  <conditionalFormatting sqref="N14:N15 N17">
    <cfRule type="duplicateValues" dxfId="571" priority="64"/>
  </conditionalFormatting>
  <conditionalFormatting sqref="N16">
    <cfRule type="duplicateValues" dxfId="570" priority="36"/>
  </conditionalFormatting>
  <conditionalFormatting sqref="N18 L11:L18 N11:N13">
    <cfRule type="duplicateValues" dxfId="569" priority="219"/>
  </conditionalFormatting>
  <conditionalFormatting sqref="N41">
    <cfRule type="duplicateValues" dxfId="568" priority="124"/>
    <cfRule type="duplicateValues" dxfId="567" priority="125"/>
  </conditionalFormatting>
  <conditionalFormatting sqref="O24:O26">
    <cfRule type="duplicateValues" dxfId="566" priority="27"/>
    <cfRule type="duplicateValues" dxfId="565" priority="28"/>
    <cfRule type="duplicateValues" dxfId="564" priority="29"/>
    <cfRule type="duplicateValues" dxfId="563" priority="30"/>
  </conditionalFormatting>
  <conditionalFormatting sqref="O39:O40">
    <cfRule type="duplicateValues" dxfId="562" priority="146"/>
    <cfRule type="duplicateValues" dxfId="561" priority="147"/>
    <cfRule type="duplicateValues" dxfId="560" priority="148"/>
    <cfRule type="duplicateValues" dxfId="559" priority="149"/>
  </conditionalFormatting>
  <conditionalFormatting sqref="O41">
    <cfRule type="duplicateValues" dxfId="558" priority="142"/>
    <cfRule type="duplicateValues" dxfId="557" priority="143"/>
    <cfRule type="duplicateValues" dxfId="556" priority="144"/>
    <cfRule type="duplicateValues" dxfId="555" priority="145"/>
  </conditionalFormatting>
  <conditionalFormatting sqref="O42">
    <cfRule type="duplicateValues" dxfId="554" priority="108"/>
    <cfRule type="duplicateValues" dxfId="553" priority="109"/>
    <cfRule type="duplicateValues" dxfId="552" priority="110"/>
    <cfRule type="duplicateValues" dxfId="551" priority="111"/>
  </conditionalFormatting>
  <conditionalFormatting sqref="O43:O44">
    <cfRule type="duplicateValues" dxfId="550" priority="100"/>
    <cfRule type="duplicateValues" dxfId="549" priority="101"/>
    <cfRule type="duplicateValues" dxfId="548" priority="102"/>
    <cfRule type="duplicateValues" dxfId="547" priority="103"/>
  </conditionalFormatting>
  <conditionalFormatting sqref="O45">
    <cfRule type="duplicateValues" dxfId="546" priority="162"/>
    <cfRule type="duplicateValues" dxfId="545" priority="163"/>
    <cfRule type="duplicateValues" dxfId="544" priority="164"/>
    <cfRule type="duplicateValues" dxfId="543" priority="165"/>
  </conditionalFormatting>
  <conditionalFormatting sqref="O51">
    <cfRule type="duplicateValues" dxfId="542" priority="168"/>
    <cfRule type="duplicateValues" dxfId="541" priority="169"/>
    <cfRule type="duplicateValues" dxfId="540" priority="170"/>
    <cfRule type="duplicateValues" dxfId="539" priority="171"/>
  </conditionalFormatting>
  <conditionalFormatting sqref="O53">
    <cfRule type="duplicateValues" dxfId="538" priority="132"/>
    <cfRule type="duplicateValues" dxfId="537" priority="133"/>
    <cfRule type="duplicateValues" dxfId="536" priority="134"/>
    <cfRule type="duplicateValues" dxfId="535" priority="135"/>
  </conditionalFormatting>
  <conditionalFormatting sqref="O56">
    <cfRule type="duplicateValues" dxfId="534" priority="153"/>
    <cfRule type="duplicateValues" dxfId="533" priority="154"/>
    <cfRule type="duplicateValues" dxfId="532" priority="155"/>
    <cfRule type="duplicateValues" dxfId="531" priority="156"/>
  </conditionalFormatting>
  <conditionalFormatting sqref="O57">
    <cfRule type="duplicateValues" dxfId="530" priority="187"/>
    <cfRule type="duplicateValues" dxfId="529" priority="188"/>
    <cfRule type="duplicateValues" dxfId="528" priority="189"/>
    <cfRule type="duplicateValues" dxfId="527" priority="190"/>
  </conditionalFormatting>
  <conditionalFormatting sqref="O58">
    <cfRule type="duplicateValues" dxfId="526" priority="183"/>
    <cfRule type="duplicateValues" dxfId="525" priority="184"/>
    <cfRule type="duplicateValues" dxfId="524" priority="185"/>
    <cfRule type="duplicateValues" dxfId="523" priority="186"/>
  </conditionalFormatting>
  <conditionalFormatting sqref="O65">
    <cfRule type="duplicateValues" dxfId="522" priority="173"/>
    <cfRule type="duplicateValues" dxfId="521" priority="174"/>
    <cfRule type="duplicateValues" dxfId="520" priority="175"/>
    <cfRule type="duplicateValues" dxfId="519" priority="176"/>
  </conditionalFormatting>
  <conditionalFormatting sqref="O81">
    <cfRule type="duplicateValues" dxfId="518" priority="76"/>
    <cfRule type="duplicateValues" dxfId="517" priority="77"/>
    <cfRule type="duplicateValues" dxfId="516" priority="78"/>
    <cfRule type="duplicateValues" dxfId="515" priority="79"/>
  </conditionalFormatting>
  <conditionalFormatting sqref="O83:O84">
    <cfRule type="duplicateValues" dxfId="514" priority="118"/>
    <cfRule type="duplicateValues" dxfId="513" priority="119"/>
    <cfRule type="duplicateValues" dxfId="512" priority="120"/>
    <cfRule type="duplicateValues" dxfId="511" priority="121"/>
  </conditionalFormatting>
  <conditionalFormatting sqref="O85">
    <cfRule type="duplicateValues" dxfId="510" priority="235"/>
    <cfRule type="duplicateValues" dxfId="509" priority="236"/>
    <cfRule type="duplicateValues" dxfId="508" priority="237"/>
    <cfRule type="duplicateValues" dxfId="507" priority="238"/>
  </conditionalFormatting>
  <conditionalFormatting sqref="O103">
    <cfRule type="duplicateValues" dxfId="506" priority="202"/>
    <cfRule type="duplicateValues" dxfId="505" priority="203"/>
    <cfRule type="duplicateValues" dxfId="504" priority="204"/>
    <cfRule type="duplicateValues" dxfId="503" priority="205"/>
  </conditionalFormatting>
  <conditionalFormatting sqref="O116">
    <cfRule type="duplicateValues" dxfId="502" priority="81"/>
    <cfRule type="duplicateValues" dxfId="501" priority="82"/>
    <cfRule type="duplicateValues" dxfId="500" priority="83"/>
    <cfRule type="duplicateValues" dxfId="499" priority="84"/>
  </conditionalFormatting>
  <conditionalFormatting sqref="O117">
    <cfRule type="duplicateValues" dxfId="498" priority="89"/>
    <cfRule type="duplicateValues" dxfId="497" priority="90"/>
    <cfRule type="duplicateValues" dxfId="496" priority="91"/>
    <cfRule type="duplicateValues" dxfId="495" priority="92"/>
  </conditionalFormatting>
  <conditionalFormatting sqref="O154:O155 N73:O73 O59:O64 O66:O72 O52 O54:O55 O74:O80 O107:O115 O82 O86:O102 O10:O23 O27:O38 O46:O50 O118:O131 O139:O152">
    <cfRule type="duplicateValues" dxfId="494" priority="248"/>
    <cfRule type="duplicateValues" dxfId="493" priority="249"/>
    <cfRule type="duplicateValues" dxfId="492" priority="250"/>
    <cfRule type="duplicateValues" dxfId="491" priority="251"/>
  </conditionalFormatting>
  <conditionalFormatting sqref="O158:O159">
    <cfRule type="duplicateValues" dxfId="490" priority="263"/>
    <cfRule type="duplicateValues" dxfId="489" priority="264"/>
    <cfRule type="duplicateValues" dxfId="488" priority="265"/>
    <cfRule type="duplicateValues" dxfId="487" priority="266"/>
  </conditionalFormatting>
  <conditionalFormatting sqref="O160">
    <cfRule type="duplicateValues" dxfId="486" priority="13159"/>
    <cfRule type="duplicateValues" dxfId="485" priority="13160"/>
    <cfRule type="duplicateValues" dxfId="484" priority="13161"/>
    <cfRule type="duplicateValues" dxfId="483" priority="13162"/>
  </conditionalFormatting>
  <conditionalFormatting sqref="O161:O162">
    <cfRule type="duplicateValues" dxfId="482" priority="354"/>
    <cfRule type="duplicateValues" dxfId="481" priority="355"/>
    <cfRule type="duplicateValues" dxfId="480" priority="356"/>
    <cfRule type="duplicateValues" dxfId="479" priority="357"/>
  </conditionalFormatting>
  <conditionalFormatting sqref="O163:O164">
    <cfRule type="duplicateValues" dxfId="478" priority="723"/>
    <cfRule type="duplicateValues" dxfId="477" priority="724"/>
    <cfRule type="duplicateValues" dxfId="476" priority="725"/>
    <cfRule type="duplicateValues" dxfId="475" priority="726"/>
    <cfRule type="duplicateValues" dxfId="474" priority="13111"/>
    <cfRule type="duplicateValues" dxfId="473" priority="13112"/>
    <cfRule type="duplicateValues" dxfId="472" priority="13113"/>
    <cfRule type="duplicateValues" dxfId="471" priority="13114"/>
  </conditionalFormatting>
  <conditionalFormatting sqref="T10">
    <cfRule type="duplicateValues" dxfId="470" priority="261"/>
  </conditionalFormatting>
  <conditionalFormatting sqref="T11">
    <cfRule type="duplicateValues" dxfId="469" priority="33"/>
  </conditionalFormatting>
  <conditionalFormatting sqref="T12">
    <cfRule type="duplicateValues" dxfId="468" priority="32"/>
  </conditionalFormatting>
  <conditionalFormatting sqref="T13">
    <cfRule type="duplicateValues" dxfId="467" priority="37"/>
  </conditionalFormatting>
  <conditionalFormatting sqref="T14">
    <cfRule type="duplicateValues" dxfId="466" priority="63"/>
  </conditionalFormatting>
  <conditionalFormatting sqref="T16">
    <cfRule type="duplicateValues" dxfId="465" priority="35"/>
  </conditionalFormatting>
  <conditionalFormatting sqref="T17">
    <cfRule type="duplicateValues" dxfId="464" priority="62"/>
  </conditionalFormatting>
  <conditionalFormatting sqref="T20">
    <cfRule type="duplicateValues" dxfId="463" priority="26"/>
  </conditionalFormatting>
  <conditionalFormatting sqref="T21">
    <cfRule type="duplicateValues" dxfId="462" priority="127"/>
  </conditionalFormatting>
  <conditionalFormatting sqref="T29">
    <cfRule type="duplicateValues" dxfId="461" priority="113"/>
  </conditionalFormatting>
  <conditionalFormatting sqref="T30">
    <cfRule type="duplicateValues" dxfId="460" priority="193"/>
    <cfRule type="duplicateValues" dxfId="459" priority="194"/>
    <cfRule type="duplicateValues" dxfId="458" priority="195"/>
    <cfRule type="duplicateValues" dxfId="457" priority="196"/>
    <cfRule type="duplicateValues" dxfId="456" priority="197"/>
    <cfRule type="duplicateValues" dxfId="455" priority="198"/>
    <cfRule type="duplicateValues" dxfId="454" priority="199"/>
    <cfRule type="duplicateValues" dxfId="453" priority="200"/>
  </conditionalFormatting>
  <conditionalFormatting sqref="T35">
    <cfRule type="duplicateValues" dxfId="452" priority="191"/>
  </conditionalFormatting>
  <conditionalFormatting sqref="T37">
    <cfRule type="duplicateValues" dxfId="451" priority="123"/>
  </conditionalFormatting>
  <conditionalFormatting sqref="T38">
    <cfRule type="duplicateValues" dxfId="450" priority="141"/>
  </conditionalFormatting>
  <conditionalFormatting sqref="T39:T40">
    <cfRule type="duplicateValues" dxfId="449" priority="150"/>
  </conditionalFormatting>
  <conditionalFormatting sqref="T41">
    <cfRule type="duplicateValues" dxfId="448" priority="140"/>
  </conditionalFormatting>
  <conditionalFormatting sqref="T42">
    <cfRule type="duplicateValues" dxfId="447" priority="99"/>
  </conditionalFormatting>
  <conditionalFormatting sqref="T43:T44">
    <cfRule type="duplicateValues" dxfId="446" priority="104"/>
  </conditionalFormatting>
  <conditionalFormatting sqref="T45">
    <cfRule type="duplicateValues" dxfId="445" priority="161"/>
  </conditionalFormatting>
  <conditionalFormatting sqref="T48:T49">
    <cfRule type="duplicateValues" dxfId="444" priority="233"/>
  </conditionalFormatting>
  <conditionalFormatting sqref="T50">
    <cfRule type="duplicateValues" dxfId="443" priority="130"/>
  </conditionalFormatting>
  <conditionalFormatting sqref="T51">
    <cfRule type="duplicateValues" dxfId="442" priority="172"/>
  </conditionalFormatting>
  <conditionalFormatting sqref="T52">
    <cfRule type="duplicateValues" dxfId="441" priority="112"/>
  </conditionalFormatting>
  <conditionalFormatting sqref="T53">
    <cfRule type="duplicateValues" dxfId="440" priority="131"/>
  </conditionalFormatting>
  <conditionalFormatting sqref="T56">
    <cfRule type="duplicateValues" dxfId="439" priority="152"/>
  </conditionalFormatting>
  <conditionalFormatting sqref="T57:T58">
    <cfRule type="duplicateValues" dxfId="438" priority="182"/>
  </conditionalFormatting>
  <conditionalFormatting sqref="T59">
    <cfRule type="duplicateValues" dxfId="437" priority="151"/>
  </conditionalFormatting>
  <conditionalFormatting sqref="T61">
    <cfRule type="duplicateValues" dxfId="436" priority="128"/>
  </conditionalFormatting>
  <conditionalFormatting sqref="T62 U63">
    <cfRule type="duplicateValues" dxfId="435" priority="181"/>
  </conditionalFormatting>
  <conditionalFormatting sqref="T64 T66">
    <cfRule type="duplicateValues" dxfId="434" priority="180"/>
  </conditionalFormatting>
  <conditionalFormatting sqref="T65">
    <cfRule type="duplicateValues" dxfId="433" priority="177"/>
  </conditionalFormatting>
  <conditionalFormatting sqref="T70">
    <cfRule type="duplicateValues" dxfId="432" priority="34"/>
  </conditionalFormatting>
  <conditionalFormatting sqref="T71">
    <cfRule type="duplicateValues" dxfId="431" priority="178"/>
  </conditionalFormatting>
  <conditionalFormatting sqref="T74">
    <cfRule type="duplicateValues" dxfId="430" priority="192"/>
  </conditionalFormatting>
  <conditionalFormatting sqref="T81">
    <cfRule type="duplicateValues" dxfId="429" priority="74"/>
  </conditionalFormatting>
  <conditionalFormatting sqref="T85">
    <cfRule type="duplicateValues" dxfId="428" priority="122"/>
  </conditionalFormatting>
  <conditionalFormatting sqref="T87">
    <cfRule type="duplicateValues" dxfId="427" priority="95"/>
  </conditionalFormatting>
  <conditionalFormatting sqref="T88:T90">
    <cfRule type="duplicateValues" dxfId="426" priority="96"/>
  </conditionalFormatting>
  <conditionalFormatting sqref="T91">
    <cfRule type="duplicateValues" dxfId="425" priority="57"/>
  </conditionalFormatting>
  <conditionalFormatting sqref="T95">
    <cfRule type="duplicateValues" dxfId="424" priority="129"/>
  </conditionalFormatting>
  <conditionalFormatting sqref="T116">
    <cfRule type="duplicateValues" dxfId="423" priority="80"/>
  </conditionalFormatting>
  <conditionalFormatting sqref="T117">
    <cfRule type="duplicateValues" dxfId="422" priority="88"/>
  </conditionalFormatting>
  <conditionalFormatting sqref="T118">
    <cfRule type="duplicateValues" dxfId="421" priority="61"/>
  </conditionalFormatting>
  <conditionalFormatting sqref="T119">
    <cfRule type="duplicateValues" dxfId="420" priority="60"/>
  </conditionalFormatting>
  <conditionalFormatting sqref="T132">
    <cfRule type="duplicateValues" dxfId="419" priority="71"/>
  </conditionalFormatting>
  <conditionalFormatting sqref="T133">
    <cfRule type="duplicateValues" dxfId="418" priority="70"/>
  </conditionalFormatting>
  <conditionalFormatting sqref="T134">
    <cfRule type="duplicateValues" dxfId="417" priority="69"/>
  </conditionalFormatting>
  <conditionalFormatting sqref="T135 T137">
    <cfRule type="duplicateValues" dxfId="416" priority="72"/>
  </conditionalFormatting>
  <conditionalFormatting sqref="T136">
    <cfRule type="duplicateValues" dxfId="415" priority="68"/>
  </conditionalFormatting>
  <conditionalFormatting sqref="T138">
    <cfRule type="duplicateValues" dxfId="414" priority="65"/>
    <cfRule type="duplicateValues" dxfId="413" priority="66"/>
    <cfRule type="duplicateValues" dxfId="412" priority="67"/>
  </conditionalFormatting>
  <conditionalFormatting sqref="T139:T140">
    <cfRule type="duplicateValues" dxfId="411" priority="54"/>
  </conditionalFormatting>
  <conditionalFormatting sqref="T141:T142 T130">
    <cfRule type="duplicateValues" dxfId="410" priority="56"/>
  </conditionalFormatting>
  <conditionalFormatting sqref="T143">
    <cfRule type="duplicateValues" dxfId="409" priority="55"/>
  </conditionalFormatting>
  <conditionalFormatting sqref="T144">
    <cfRule type="duplicateValues" dxfId="408" priority="48"/>
    <cfRule type="duplicateValues" dxfId="407" priority="49"/>
    <cfRule type="duplicateValues" dxfId="406" priority="50"/>
    <cfRule type="duplicateValues" dxfId="405" priority="51"/>
    <cfRule type="duplicateValues" dxfId="404" priority="52"/>
  </conditionalFormatting>
  <conditionalFormatting sqref="T144:T147 T131">
    <cfRule type="duplicateValues" dxfId="403" priority="53"/>
  </conditionalFormatting>
  <conditionalFormatting sqref="T148">
    <cfRule type="duplicateValues" dxfId="402" priority="59"/>
  </conditionalFormatting>
  <conditionalFormatting sqref="T149">
    <cfRule type="duplicateValues" dxfId="401" priority="252"/>
    <cfRule type="duplicateValues" dxfId="400" priority="253"/>
    <cfRule type="duplicateValues" dxfId="399" priority="254"/>
    <cfRule type="duplicateValues" dxfId="398" priority="255"/>
    <cfRule type="duplicateValues" dxfId="397" priority="256"/>
    <cfRule type="duplicateValues" dxfId="396" priority="257"/>
    <cfRule type="duplicateValues" dxfId="395" priority="258"/>
  </conditionalFormatting>
  <conditionalFormatting sqref="T150">
    <cfRule type="duplicateValues" dxfId="394" priority="58"/>
  </conditionalFormatting>
  <conditionalFormatting sqref="T152">
    <cfRule type="duplicateValues" dxfId="393" priority="179"/>
  </conditionalFormatting>
  <conditionalFormatting sqref="T153">
    <cfRule type="duplicateValues" dxfId="392" priority="38"/>
    <cfRule type="duplicateValues" dxfId="391" priority="39"/>
  </conditionalFormatting>
  <conditionalFormatting sqref="T154:T155 T36 T60 T67:T69 T82 T122:T129 T72:T80 T46:T47 T54:T55 T96:T115 T86 T22:T23 T30:T34 T92:T94 T15 T18:T19 T151 T27:T28">
    <cfRule type="duplicateValues" dxfId="390" priority="244"/>
  </conditionalFormatting>
  <conditionalFormatting sqref="T156">
    <cfRule type="duplicateValues" dxfId="389" priority="8"/>
    <cfRule type="duplicateValues" dxfId="388" priority="9"/>
    <cfRule type="duplicateValues" dxfId="387" priority="10"/>
    <cfRule type="duplicateValues" dxfId="386" priority="11"/>
    <cfRule type="duplicateValues" dxfId="385" priority="12" stopIfTrue="1"/>
  </conditionalFormatting>
  <conditionalFormatting sqref="T157">
    <cfRule type="duplicateValues" dxfId="384" priority="3"/>
    <cfRule type="duplicateValues" dxfId="383" priority="4"/>
    <cfRule type="duplicateValues" dxfId="382" priority="5"/>
    <cfRule type="duplicateValues" dxfId="381" priority="6"/>
    <cfRule type="duplicateValues" dxfId="380" priority="7" stopIfTrue="1"/>
  </conditionalFormatting>
  <conditionalFormatting sqref="T158:T159">
    <cfRule type="duplicateValues" dxfId="379" priority="267"/>
  </conditionalFormatting>
  <conditionalFormatting sqref="T160 T163:T164">
    <cfRule type="duplicateValues" dxfId="378" priority="13215"/>
  </conditionalFormatting>
  <conditionalFormatting sqref="T161:T162">
    <cfRule type="duplicateValues" dxfId="377" priority="350"/>
  </conditionalFormatting>
  <conditionalFormatting sqref="U81">
    <cfRule type="duplicateValues" dxfId="376" priority="75"/>
  </conditionalFormatting>
  <conditionalFormatting sqref="X83:X84">
    <cfRule type="duplicateValues" dxfId="375" priority="114"/>
    <cfRule type="duplicateValues" dxfId="374" priority="115"/>
    <cfRule type="duplicateValues" dxfId="373" priority="116"/>
    <cfRule type="duplicateValues" dxfId="372" priority="117"/>
  </conditionalFormatting>
  <conditionalFormatting sqref="X142">
    <cfRule type="duplicateValues" dxfId="371" priority="40"/>
    <cfRule type="duplicateValues" dxfId="370" priority="41"/>
    <cfRule type="duplicateValues" dxfId="369" priority="42"/>
    <cfRule type="duplicateValues" dxfId="368" priority="43"/>
  </conditionalFormatting>
  <conditionalFormatting sqref="X146">
    <cfRule type="duplicateValues" dxfId="367" priority="44"/>
    <cfRule type="duplicateValues" dxfId="366" priority="45"/>
    <cfRule type="duplicateValues" dxfId="365" priority="46"/>
    <cfRule type="duplicateValues" dxfId="364" priority="47"/>
  </conditionalFormatting>
  <conditionalFormatting sqref="AE2">
    <cfRule type="duplicateValues" dxfId="363" priority="2" stopIfTrue="1"/>
  </conditionalFormatting>
  <conditionalFormatting sqref="AF2">
    <cfRule type="duplicateValues" dxfId="362" priority="1" stopIfTrue="1"/>
  </conditionalFormatting>
  <hyperlinks>
    <hyperlink ref="AD126" r:id="rId1" display="mailto:电控设变@" xr:uid="{00000000-0004-0000-0400-000000000000}"/>
    <hyperlink ref="AD127" r:id="rId2" display="mailto:电控设变@" xr:uid="{00000000-0004-0000-0400-000001000000}"/>
    <hyperlink ref="AD135" r:id="rId3" display="mailto:电控设变@" xr:uid="{00000000-0004-0000-0400-000002000000}"/>
  </hyperlink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5F80-7815-416B-8909-B998060A160B}">
  <dimension ref="A1:AE33"/>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c r="AE1" s="489"/>
    </row>
    <row r="2" spans="1:31" ht="28.5" customHeight="1">
      <c r="A2" s="490" t="s">
        <v>178</v>
      </c>
      <c r="B2" s="491"/>
      <c r="C2" s="491"/>
      <c r="D2" s="491"/>
      <c r="E2" s="492"/>
      <c r="F2" s="493" t="s">
        <v>179</v>
      </c>
      <c r="G2" s="494"/>
      <c r="H2" s="494"/>
      <c r="I2" s="494"/>
      <c r="J2" s="494"/>
      <c r="K2" s="495"/>
      <c r="L2" s="496" t="s">
        <v>180</v>
      </c>
      <c r="M2" s="496"/>
      <c r="N2" s="497"/>
      <c r="O2" s="507" t="s">
        <v>989</v>
      </c>
      <c r="P2" s="508"/>
      <c r="Q2" s="508"/>
      <c r="R2" s="508"/>
      <c r="S2" s="508"/>
      <c r="T2" s="508"/>
      <c r="U2" s="508"/>
      <c r="V2" s="508"/>
      <c r="W2" s="508"/>
      <c r="X2" s="508"/>
      <c r="Y2" s="508"/>
      <c r="Z2" s="508"/>
      <c r="AA2" s="508"/>
      <c r="AB2" s="508"/>
      <c r="AC2" s="508"/>
      <c r="AD2" s="40" t="s">
        <v>56</v>
      </c>
      <c r="AE2" s="22" t="s">
        <v>990</v>
      </c>
    </row>
    <row r="3" spans="1:31" ht="27">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40" t="s">
        <v>236</v>
      </c>
    </row>
    <row r="4" spans="1:31"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t="s">
        <v>220</v>
      </c>
    </row>
    <row r="5" spans="1:31"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t="s">
        <v>25</v>
      </c>
    </row>
    <row r="6" spans="1:31"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row>
    <row r="7" spans="1:31"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row>
    <row r="8" spans="1:31"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499" t="s">
        <v>211</v>
      </c>
    </row>
    <row r="9" spans="1:31"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row>
    <row r="10" spans="1:31" s="18" customFormat="1" ht="24" customHeight="1">
      <c r="A10" s="95">
        <f t="shared" ref="A10:A33" si="0">ROW()-9</f>
        <v>1</v>
      </c>
      <c r="B10" s="95"/>
      <c r="C10" s="95">
        <v>1</v>
      </c>
      <c r="D10" s="95"/>
      <c r="E10" s="95"/>
      <c r="F10" s="95"/>
      <c r="G10" s="95"/>
      <c r="H10" s="95"/>
      <c r="I10" s="95"/>
      <c r="J10" s="95"/>
      <c r="K10" s="95"/>
      <c r="L10" s="132"/>
      <c r="M10" s="95" t="s">
        <v>991</v>
      </c>
      <c r="N10" s="75" t="s">
        <v>236</v>
      </c>
      <c r="O10" s="95" t="s">
        <v>222</v>
      </c>
      <c r="P10" s="75"/>
      <c r="Q10" s="95" t="s">
        <v>214</v>
      </c>
      <c r="R10" s="98"/>
      <c r="S10" s="113" t="s">
        <v>215</v>
      </c>
      <c r="T10" s="95" t="s">
        <v>991</v>
      </c>
      <c r="U10" s="113" t="s">
        <v>223</v>
      </c>
      <c r="V10" s="98" t="s">
        <v>216</v>
      </c>
      <c r="W10" s="98" t="s">
        <v>217</v>
      </c>
      <c r="X10" s="75" t="s">
        <v>218</v>
      </c>
      <c r="Y10" s="95" t="s">
        <v>219</v>
      </c>
      <c r="Z10" s="95" t="s">
        <v>220</v>
      </c>
      <c r="AA10" s="95" t="s">
        <v>237</v>
      </c>
      <c r="AB10" s="105">
        <v>2.2023999999999999</v>
      </c>
      <c r="AC10" s="98" t="s">
        <v>220</v>
      </c>
      <c r="AD10" s="98" t="s">
        <v>221</v>
      </c>
      <c r="AE10" s="149" t="s">
        <v>238</v>
      </c>
    </row>
    <row r="11" spans="1:31" s="18" customFormat="1" ht="24" customHeight="1">
      <c r="A11" s="95">
        <f t="shared" si="0"/>
        <v>2</v>
      </c>
      <c r="B11" s="95"/>
      <c r="C11" s="95"/>
      <c r="D11" s="95">
        <v>2</v>
      </c>
      <c r="E11" s="95"/>
      <c r="F11" s="95"/>
      <c r="G11" s="95"/>
      <c r="H11" s="95"/>
      <c r="I11" s="95"/>
      <c r="J11" s="95"/>
      <c r="K11" s="95"/>
      <c r="L11" s="132"/>
      <c r="M11" s="95" t="s">
        <v>992</v>
      </c>
      <c r="N11" s="75" t="s">
        <v>993</v>
      </c>
      <c r="O11" s="95" t="s">
        <v>222</v>
      </c>
      <c r="P11" s="75" t="s">
        <v>213</v>
      </c>
      <c r="Q11" s="95" t="s">
        <v>214</v>
      </c>
      <c r="R11" s="98"/>
      <c r="S11" s="113" t="s">
        <v>215</v>
      </c>
      <c r="T11" s="95" t="s">
        <v>992</v>
      </c>
      <c r="U11" s="113" t="s">
        <v>223</v>
      </c>
      <c r="V11" s="98" t="s">
        <v>216</v>
      </c>
      <c r="W11" s="98" t="s">
        <v>217</v>
      </c>
      <c r="X11" s="75" t="s">
        <v>268</v>
      </c>
      <c r="Y11" s="95" t="s">
        <v>219</v>
      </c>
      <c r="Z11" s="95" t="s">
        <v>220</v>
      </c>
      <c r="AA11" s="95" t="s">
        <v>994</v>
      </c>
      <c r="AB11" s="105">
        <v>1.2223999999999999</v>
      </c>
      <c r="AC11" s="98" t="s">
        <v>220</v>
      </c>
      <c r="AD11" s="98" t="s">
        <v>221</v>
      </c>
      <c r="AE11" s="149" t="s">
        <v>238</v>
      </c>
    </row>
    <row r="12" spans="1:31" s="18" customFormat="1" ht="24" customHeight="1">
      <c r="A12" s="22">
        <f t="shared" si="0"/>
        <v>3</v>
      </c>
      <c r="B12" s="22"/>
      <c r="C12" s="22"/>
      <c r="D12" s="22"/>
      <c r="E12" s="22">
        <v>3</v>
      </c>
      <c r="F12" s="22"/>
      <c r="G12" s="22"/>
      <c r="H12" s="22"/>
      <c r="I12" s="22"/>
      <c r="J12" s="22"/>
      <c r="K12" s="22"/>
      <c r="L12" s="133"/>
      <c r="M12" s="22" t="s">
        <v>995</v>
      </c>
      <c r="N12" s="26" t="s">
        <v>996</v>
      </c>
      <c r="O12" s="22" t="s">
        <v>950</v>
      </c>
      <c r="P12" s="26" t="s">
        <v>213</v>
      </c>
      <c r="Q12" s="22" t="s">
        <v>214</v>
      </c>
      <c r="R12" s="91"/>
      <c r="S12" s="94" t="s">
        <v>215</v>
      </c>
      <c r="T12" s="22" t="s">
        <v>995</v>
      </c>
      <c r="U12" s="94" t="s">
        <v>223</v>
      </c>
      <c r="V12" s="22" t="s">
        <v>217</v>
      </c>
      <c r="W12" s="91" t="s">
        <v>216</v>
      </c>
      <c r="X12" s="26" t="s">
        <v>912</v>
      </c>
      <c r="Y12" s="22" t="s">
        <v>997</v>
      </c>
      <c r="Z12" s="22" t="s">
        <v>693</v>
      </c>
      <c r="AA12" s="22" t="s">
        <v>998</v>
      </c>
      <c r="AB12" s="130">
        <v>0.18</v>
      </c>
      <c r="AC12" s="140" t="s">
        <v>220</v>
      </c>
      <c r="AD12" s="140"/>
      <c r="AE12" s="103" t="s">
        <v>238</v>
      </c>
    </row>
    <row r="13" spans="1:31" s="18" customFormat="1" ht="24" customHeight="1">
      <c r="A13" s="22">
        <f t="shared" si="0"/>
        <v>4</v>
      </c>
      <c r="B13" s="22"/>
      <c r="C13" s="22"/>
      <c r="D13" s="22"/>
      <c r="E13" s="22">
        <v>3</v>
      </c>
      <c r="F13" s="22"/>
      <c r="G13" s="22"/>
      <c r="H13" s="22"/>
      <c r="I13" s="22"/>
      <c r="J13" s="22"/>
      <c r="K13" s="22"/>
      <c r="L13" s="133" t="s">
        <v>304</v>
      </c>
      <c r="M13" s="134" t="s">
        <v>999</v>
      </c>
      <c r="N13" s="135" t="s">
        <v>1000</v>
      </c>
      <c r="O13" s="136" t="s">
        <v>222</v>
      </c>
      <c r="P13" s="26" t="s">
        <v>213</v>
      </c>
      <c r="Q13" s="22" t="s">
        <v>214</v>
      </c>
      <c r="R13" s="91"/>
      <c r="S13" s="94" t="s">
        <v>215</v>
      </c>
      <c r="T13" s="134" t="s">
        <v>1001</v>
      </c>
      <c r="U13" s="94" t="s">
        <v>223</v>
      </c>
      <c r="V13" s="22" t="s">
        <v>217</v>
      </c>
      <c r="W13" s="91" t="s">
        <v>216</v>
      </c>
      <c r="X13" s="26" t="s">
        <v>284</v>
      </c>
      <c r="Y13" s="22" t="s">
        <v>1002</v>
      </c>
      <c r="Z13" s="22" t="s">
        <v>220</v>
      </c>
      <c r="AA13" s="22" t="s">
        <v>1003</v>
      </c>
      <c r="AB13" s="130">
        <v>0.25</v>
      </c>
      <c r="AC13" s="91" t="s">
        <v>220</v>
      </c>
      <c r="AD13" s="140"/>
      <c r="AE13" s="103" t="s">
        <v>238</v>
      </c>
    </row>
    <row r="14" spans="1:31" s="18" customFormat="1" ht="24" customHeight="1">
      <c r="A14" s="22">
        <f t="shared" si="0"/>
        <v>5</v>
      </c>
      <c r="B14" s="22"/>
      <c r="C14" s="22"/>
      <c r="D14" s="22"/>
      <c r="E14" s="22">
        <v>3</v>
      </c>
      <c r="F14" s="22"/>
      <c r="G14" s="22"/>
      <c r="H14" s="22"/>
      <c r="I14" s="22"/>
      <c r="J14" s="22"/>
      <c r="K14" s="22"/>
      <c r="L14" s="133"/>
      <c r="M14" s="137" t="s">
        <v>1004</v>
      </c>
      <c r="N14" s="138" t="s">
        <v>1005</v>
      </c>
      <c r="O14" s="139" t="s">
        <v>307</v>
      </c>
      <c r="P14" s="140" t="s">
        <v>213</v>
      </c>
      <c r="Q14" s="22" t="s">
        <v>214</v>
      </c>
      <c r="R14" s="147"/>
      <c r="S14" s="94" t="s">
        <v>215</v>
      </c>
      <c r="T14" s="139" t="s">
        <v>1006</v>
      </c>
      <c r="U14" s="94" t="s">
        <v>223</v>
      </c>
      <c r="V14" s="22" t="s">
        <v>217</v>
      </c>
      <c r="W14" s="91" t="s">
        <v>216</v>
      </c>
      <c r="X14" s="26" t="s">
        <v>308</v>
      </c>
      <c r="Y14" s="22" t="s">
        <v>573</v>
      </c>
      <c r="Z14" s="22" t="s">
        <v>536</v>
      </c>
      <c r="AA14" s="22" t="s">
        <v>1007</v>
      </c>
      <c r="AB14" s="130">
        <v>0.3</v>
      </c>
      <c r="AC14" s="140" t="s">
        <v>225</v>
      </c>
      <c r="AD14" s="140"/>
      <c r="AE14" s="103" t="s">
        <v>238</v>
      </c>
    </row>
    <row r="15" spans="1:31" s="18" customFormat="1" ht="24" customHeight="1">
      <c r="A15" s="22">
        <f t="shared" si="0"/>
        <v>6</v>
      </c>
      <c r="B15" s="22"/>
      <c r="C15" s="22"/>
      <c r="D15" s="22"/>
      <c r="E15" s="22">
        <v>3</v>
      </c>
      <c r="F15" s="22"/>
      <c r="G15" s="22"/>
      <c r="H15" s="22"/>
      <c r="I15" s="22"/>
      <c r="J15" s="22"/>
      <c r="K15" s="22"/>
      <c r="L15" s="133"/>
      <c r="M15" s="137" t="s">
        <v>1008</v>
      </c>
      <c r="N15" s="138" t="s">
        <v>1009</v>
      </c>
      <c r="O15" s="139" t="s">
        <v>222</v>
      </c>
      <c r="P15" s="140" t="s">
        <v>213</v>
      </c>
      <c r="Q15" s="22" t="s">
        <v>214</v>
      </c>
      <c r="R15" s="147"/>
      <c r="S15" s="94" t="s">
        <v>215</v>
      </c>
      <c r="T15" s="137" t="s">
        <v>1008</v>
      </c>
      <c r="U15" s="94" t="s">
        <v>223</v>
      </c>
      <c r="V15" s="91" t="s">
        <v>216</v>
      </c>
      <c r="W15" s="91" t="s">
        <v>216</v>
      </c>
      <c r="X15" s="26" t="s">
        <v>268</v>
      </c>
      <c r="Y15" s="22" t="s">
        <v>219</v>
      </c>
      <c r="Z15" s="22" t="s">
        <v>220</v>
      </c>
      <c r="AA15" s="22" t="s">
        <v>220</v>
      </c>
      <c r="AB15" s="130">
        <v>0.26700000000000002</v>
      </c>
      <c r="AC15" s="22" t="s">
        <v>220</v>
      </c>
      <c r="AD15" s="140" t="s">
        <v>221</v>
      </c>
      <c r="AE15" s="103">
        <v>1</v>
      </c>
    </row>
    <row r="16" spans="1:31" s="18" customFormat="1" ht="24" customHeight="1">
      <c r="A16" s="22">
        <f t="shared" si="0"/>
        <v>7</v>
      </c>
      <c r="B16" s="22"/>
      <c r="C16" s="22"/>
      <c r="D16" s="22"/>
      <c r="E16" s="22"/>
      <c r="F16" s="22">
        <v>4</v>
      </c>
      <c r="G16" s="22"/>
      <c r="H16" s="22"/>
      <c r="I16" s="22"/>
      <c r="J16" s="22"/>
      <c r="K16" s="22"/>
      <c r="L16" s="133"/>
      <c r="M16" s="139" t="s">
        <v>1010</v>
      </c>
      <c r="N16" s="5" t="s">
        <v>1011</v>
      </c>
      <c r="O16" s="139" t="s">
        <v>307</v>
      </c>
      <c r="P16" s="140" t="s">
        <v>213</v>
      </c>
      <c r="Q16" s="22" t="s">
        <v>214</v>
      </c>
      <c r="R16" s="140"/>
      <c r="S16" s="94" t="s">
        <v>215</v>
      </c>
      <c r="T16" s="139" t="s">
        <v>1012</v>
      </c>
      <c r="U16" s="94" t="s">
        <v>223</v>
      </c>
      <c r="V16" s="22" t="s">
        <v>217</v>
      </c>
      <c r="W16" s="91" t="s">
        <v>216</v>
      </c>
      <c r="X16" s="26" t="s">
        <v>308</v>
      </c>
      <c r="Y16" s="22" t="s">
        <v>573</v>
      </c>
      <c r="Z16" s="22" t="s">
        <v>536</v>
      </c>
      <c r="AA16" s="22" t="s">
        <v>1013</v>
      </c>
      <c r="AB16" s="130">
        <v>0.24</v>
      </c>
      <c r="AC16" s="140" t="s">
        <v>225</v>
      </c>
      <c r="AD16" s="140"/>
      <c r="AE16" s="103" t="s">
        <v>238</v>
      </c>
    </row>
    <row r="17" spans="1:31" s="18" customFormat="1" ht="24" customHeight="1">
      <c r="A17" s="22">
        <f t="shared" si="0"/>
        <v>8</v>
      </c>
      <c r="B17" s="22"/>
      <c r="C17" s="22"/>
      <c r="D17" s="22"/>
      <c r="E17" s="22"/>
      <c r="F17" s="22">
        <v>4</v>
      </c>
      <c r="G17" s="22"/>
      <c r="H17" s="22"/>
      <c r="I17" s="22"/>
      <c r="J17" s="22"/>
      <c r="K17" s="22"/>
      <c r="L17" s="133" t="s">
        <v>304</v>
      </c>
      <c r="M17" s="141" t="s">
        <v>1014</v>
      </c>
      <c r="N17" s="5" t="s">
        <v>1015</v>
      </c>
      <c r="O17" s="139" t="s">
        <v>307</v>
      </c>
      <c r="P17" s="140" t="s">
        <v>244</v>
      </c>
      <c r="Q17" s="22" t="s">
        <v>214</v>
      </c>
      <c r="R17" s="147"/>
      <c r="S17" s="94" t="s">
        <v>215</v>
      </c>
      <c r="T17" s="141" t="s">
        <v>1014</v>
      </c>
      <c r="U17" s="94" t="s">
        <v>223</v>
      </c>
      <c r="V17" s="22" t="s">
        <v>217</v>
      </c>
      <c r="W17" s="91" t="s">
        <v>216</v>
      </c>
      <c r="X17" s="26" t="s">
        <v>308</v>
      </c>
      <c r="Y17" s="22" t="s">
        <v>535</v>
      </c>
      <c r="Z17" s="22" t="s">
        <v>536</v>
      </c>
      <c r="AA17" s="22" t="s">
        <v>1016</v>
      </c>
      <c r="AB17" s="130">
        <v>2.7E-2</v>
      </c>
      <c r="AC17" s="140" t="s">
        <v>225</v>
      </c>
      <c r="AD17" s="140"/>
      <c r="AE17" s="103" t="s">
        <v>238</v>
      </c>
    </row>
    <row r="18" spans="1:31" s="18" customFormat="1" ht="24" customHeight="1">
      <c r="A18" s="22">
        <f t="shared" si="0"/>
        <v>9</v>
      </c>
      <c r="B18" s="22"/>
      <c r="C18" s="22"/>
      <c r="D18" s="22"/>
      <c r="E18" s="22">
        <v>3</v>
      </c>
      <c r="F18" s="22"/>
      <c r="G18" s="22"/>
      <c r="H18" s="22"/>
      <c r="I18" s="22"/>
      <c r="J18" s="22"/>
      <c r="K18" s="22"/>
      <c r="L18" s="133" t="s">
        <v>304</v>
      </c>
      <c r="M18" s="139" t="s">
        <v>1017</v>
      </c>
      <c r="N18" s="5" t="s">
        <v>1018</v>
      </c>
      <c r="O18" s="139" t="s">
        <v>307</v>
      </c>
      <c r="P18" s="140" t="s">
        <v>250</v>
      </c>
      <c r="Q18" s="22" t="s">
        <v>214</v>
      </c>
      <c r="R18" s="147"/>
      <c r="S18" s="94" t="s">
        <v>215</v>
      </c>
      <c r="T18" s="139" t="s">
        <v>1017</v>
      </c>
      <c r="U18" s="94" t="s">
        <v>223</v>
      </c>
      <c r="V18" s="22" t="s">
        <v>217</v>
      </c>
      <c r="W18" s="91" t="s">
        <v>216</v>
      </c>
      <c r="X18" s="26" t="s">
        <v>308</v>
      </c>
      <c r="Y18" s="22" t="s">
        <v>1019</v>
      </c>
      <c r="Z18" s="26" t="s">
        <v>1020</v>
      </c>
      <c r="AA18" s="22" t="s">
        <v>1021</v>
      </c>
      <c r="AB18" s="130">
        <v>2.3E-2</v>
      </c>
      <c r="AC18" s="140" t="s">
        <v>225</v>
      </c>
      <c r="AD18" s="140"/>
      <c r="AE18" s="103" t="s">
        <v>238</v>
      </c>
    </row>
    <row r="19" spans="1:31" s="18" customFormat="1" ht="24" customHeight="1">
      <c r="A19" s="22">
        <f t="shared" si="0"/>
        <v>10</v>
      </c>
      <c r="B19" s="22"/>
      <c r="C19" s="22"/>
      <c r="D19" s="22"/>
      <c r="E19" s="22">
        <v>3</v>
      </c>
      <c r="F19" s="22"/>
      <c r="G19" s="22"/>
      <c r="H19" s="22"/>
      <c r="I19" s="22"/>
      <c r="J19" s="22"/>
      <c r="K19" s="22"/>
      <c r="L19" s="133" t="s">
        <v>304</v>
      </c>
      <c r="M19" s="139" t="s">
        <v>1022</v>
      </c>
      <c r="N19" s="5" t="s">
        <v>1023</v>
      </c>
      <c r="O19" s="139" t="s">
        <v>357</v>
      </c>
      <c r="P19" s="140" t="s">
        <v>213</v>
      </c>
      <c r="Q19" s="22" t="s">
        <v>214</v>
      </c>
      <c r="R19" s="147"/>
      <c r="S19" s="94" t="s">
        <v>215</v>
      </c>
      <c r="T19" s="139" t="s">
        <v>1022</v>
      </c>
      <c r="U19" s="94" t="s">
        <v>223</v>
      </c>
      <c r="V19" s="22" t="s">
        <v>217</v>
      </c>
      <c r="W19" s="91" t="s">
        <v>216</v>
      </c>
      <c r="X19" s="26" t="s">
        <v>1024</v>
      </c>
      <c r="Y19" s="22" t="s">
        <v>1025</v>
      </c>
      <c r="Z19" s="22" t="s">
        <v>310</v>
      </c>
      <c r="AA19" s="22" t="s">
        <v>1026</v>
      </c>
      <c r="AB19" s="130">
        <v>0.13600000000000001</v>
      </c>
      <c r="AC19" s="140" t="s">
        <v>225</v>
      </c>
      <c r="AD19" s="140"/>
      <c r="AE19" s="103" t="s">
        <v>238</v>
      </c>
    </row>
    <row r="20" spans="1:31" s="18" customFormat="1" ht="24" customHeight="1">
      <c r="A20" s="22">
        <f t="shared" si="0"/>
        <v>11</v>
      </c>
      <c r="B20" s="22"/>
      <c r="C20" s="22"/>
      <c r="D20" s="22"/>
      <c r="E20" s="22">
        <v>3</v>
      </c>
      <c r="F20" s="22"/>
      <c r="G20" s="22"/>
      <c r="H20" s="22"/>
      <c r="I20" s="22"/>
      <c r="J20" s="22"/>
      <c r="K20" s="22"/>
      <c r="L20" s="133" t="s">
        <v>304</v>
      </c>
      <c r="M20" s="139" t="s">
        <v>1027</v>
      </c>
      <c r="N20" s="5" t="s">
        <v>1028</v>
      </c>
      <c r="O20" s="139" t="s">
        <v>307</v>
      </c>
      <c r="P20" s="140" t="s">
        <v>250</v>
      </c>
      <c r="Q20" s="22" t="s">
        <v>214</v>
      </c>
      <c r="R20" s="147"/>
      <c r="S20" s="94" t="s">
        <v>215</v>
      </c>
      <c r="T20" s="139" t="s">
        <v>1027</v>
      </c>
      <c r="U20" s="94" t="s">
        <v>223</v>
      </c>
      <c r="V20" s="22" t="s">
        <v>217</v>
      </c>
      <c r="W20" s="91" t="s">
        <v>216</v>
      </c>
      <c r="X20" s="26" t="s">
        <v>308</v>
      </c>
      <c r="Y20" s="22" t="s">
        <v>1019</v>
      </c>
      <c r="Z20" s="26" t="s">
        <v>1020</v>
      </c>
      <c r="AA20" s="22" t="s">
        <v>1029</v>
      </c>
      <c r="AB20" s="130">
        <v>1.4E-2</v>
      </c>
      <c r="AC20" s="140" t="s">
        <v>225</v>
      </c>
      <c r="AD20" s="140"/>
      <c r="AE20" s="103" t="s">
        <v>238</v>
      </c>
    </row>
    <row r="21" spans="1:31" s="18" customFormat="1" ht="24" customHeight="1">
      <c r="A21" s="22">
        <f t="shared" si="0"/>
        <v>12</v>
      </c>
      <c r="B21" s="22"/>
      <c r="C21" s="22"/>
      <c r="D21" s="22"/>
      <c r="E21" s="22">
        <v>3</v>
      </c>
      <c r="F21" s="22"/>
      <c r="G21" s="22"/>
      <c r="H21" s="22"/>
      <c r="I21" s="22"/>
      <c r="J21" s="22"/>
      <c r="K21" s="22"/>
      <c r="L21" s="133"/>
      <c r="M21" s="139" t="s">
        <v>1030</v>
      </c>
      <c r="N21" s="5" t="s">
        <v>1031</v>
      </c>
      <c r="O21" s="139" t="s">
        <v>307</v>
      </c>
      <c r="P21" s="140" t="s">
        <v>250</v>
      </c>
      <c r="Q21" s="22" t="s">
        <v>214</v>
      </c>
      <c r="R21" s="147"/>
      <c r="S21" s="94" t="s">
        <v>215</v>
      </c>
      <c r="T21" s="139" t="s">
        <v>1030</v>
      </c>
      <c r="U21" s="94" t="s">
        <v>223</v>
      </c>
      <c r="V21" s="22" t="s">
        <v>217</v>
      </c>
      <c r="W21" s="91" t="s">
        <v>216</v>
      </c>
      <c r="X21" s="26" t="s">
        <v>308</v>
      </c>
      <c r="Y21" s="22" t="s">
        <v>1032</v>
      </c>
      <c r="Z21" s="26" t="s">
        <v>1020</v>
      </c>
      <c r="AA21" s="22" t="s">
        <v>1033</v>
      </c>
      <c r="AB21" s="150">
        <v>8.9999999999999993E-3</v>
      </c>
      <c r="AC21" s="140" t="s">
        <v>225</v>
      </c>
      <c r="AD21" s="140"/>
      <c r="AE21" s="103">
        <v>1</v>
      </c>
    </row>
    <row r="22" spans="1:31" s="18" customFormat="1" ht="24" customHeight="1">
      <c r="A22" s="95">
        <f t="shared" si="0"/>
        <v>13</v>
      </c>
      <c r="B22" s="95"/>
      <c r="C22" s="95"/>
      <c r="D22" s="95"/>
      <c r="E22" s="95">
        <v>3</v>
      </c>
      <c r="F22" s="95"/>
      <c r="G22" s="95"/>
      <c r="H22" s="95"/>
      <c r="I22" s="95"/>
      <c r="J22" s="95"/>
      <c r="K22" s="95"/>
      <c r="L22" s="132"/>
      <c r="M22" s="142" t="s">
        <v>1034</v>
      </c>
      <c r="N22" s="143" t="s">
        <v>1035</v>
      </c>
      <c r="O22" s="142" t="s">
        <v>307</v>
      </c>
      <c r="P22" s="144" t="s">
        <v>250</v>
      </c>
      <c r="Q22" s="95" t="s">
        <v>214</v>
      </c>
      <c r="R22" s="148"/>
      <c r="S22" s="113" t="s">
        <v>689</v>
      </c>
      <c r="T22" s="142" t="s">
        <v>1034</v>
      </c>
      <c r="U22" s="94" t="s">
        <v>223</v>
      </c>
      <c r="V22" s="95" t="s">
        <v>216</v>
      </c>
      <c r="W22" s="98" t="s">
        <v>217</v>
      </c>
      <c r="X22" s="75" t="s">
        <v>308</v>
      </c>
      <c r="Y22" s="95" t="s">
        <v>1036</v>
      </c>
      <c r="Z22" s="95" t="s">
        <v>1037</v>
      </c>
      <c r="AA22" s="95" t="s">
        <v>1038</v>
      </c>
      <c r="AB22" s="151">
        <v>4.3400000000000001E-2</v>
      </c>
      <c r="AC22" s="144" t="s">
        <v>225</v>
      </c>
      <c r="AD22" s="144"/>
      <c r="AE22" s="149">
        <v>1</v>
      </c>
    </row>
    <row r="23" spans="1:31" s="18" customFormat="1" ht="24" customHeight="1">
      <c r="A23" s="22">
        <f t="shared" si="0"/>
        <v>14</v>
      </c>
      <c r="B23" s="22"/>
      <c r="C23" s="22"/>
      <c r="D23" s="22">
        <v>2</v>
      </c>
      <c r="E23" s="22"/>
      <c r="F23" s="22"/>
      <c r="G23" s="22"/>
      <c r="H23" s="22"/>
      <c r="I23" s="22"/>
      <c r="J23" s="22"/>
      <c r="K23" s="22"/>
      <c r="L23" s="133"/>
      <c r="M23" s="139" t="s">
        <v>1039</v>
      </c>
      <c r="N23" s="5" t="s">
        <v>1040</v>
      </c>
      <c r="O23" s="139" t="s">
        <v>222</v>
      </c>
      <c r="P23" s="140" t="s">
        <v>213</v>
      </c>
      <c r="Q23" s="22" t="s">
        <v>214</v>
      </c>
      <c r="R23" s="147"/>
      <c r="S23" s="94" t="s">
        <v>215</v>
      </c>
      <c r="T23" s="139" t="s">
        <v>1039</v>
      </c>
      <c r="U23" s="94" t="s">
        <v>223</v>
      </c>
      <c r="V23" s="91" t="s">
        <v>216</v>
      </c>
      <c r="W23" s="91" t="s">
        <v>217</v>
      </c>
      <c r="X23" s="26" t="s">
        <v>268</v>
      </c>
      <c r="Y23" s="22" t="s">
        <v>219</v>
      </c>
      <c r="Z23" s="22" t="s">
        <v>220</v>
      </c>
      <c r="AA23" s="22" t="s">
        <v>1041</v>
      </c>
      <c r="AB23" s="130">
        <v>0.98</v>
      </c>
      <c r="AC23" s="140" t="s">
        <v>220</v>
      </c>
      <c r="AD23" s="140" t="s">
        <v>221</v>
      </c>
      <c r="AE23" s="103" t="s">
        <v>238</v>
      </c>
    </row>
    <row r="24" spans="1:31" s="18" customFormat="1" ht="24" customHeight="1">
      <c r="A24" s="22">
        <f t="shared" si="0"/>
        <v>15</v>
      </c>
      <c r="B24" s="22"/>
      <c r="C24" s="22"/>
      <c r="D24" s="22"/>
      <c r="E24" s="22">
        <v>3</v>
      </c>
      <c r="F24" s="22"/>
      <c r="G24" s="22"/>
      <c r="H24" s="22"/>
      <c r="I24" s="22"/>
      <c r="J24" s="22"/>
      <c r="K24" s="22"/>
      <c r="L24" s="133"/>
      <c r="M24" s="139" t="s">
        <v>1042</v>
      </c>
      <c r="N24" s="5" t="s">
        <v>1043</v>
      </c>
      <c r="O24" s="139" t="s">
        <v>222</v>
      </c>
      <c r="P24" s="140" t="s">
        <v>213</v>
      </c>
      <c r="Q24" s="22" t="s">
        <v>214</v>
      </c>
      <c r="R24" s="147"/>
      <c r="S24" s="94" t="s">
        <v>215</v>
      </c>
      <c r="T24" s="139" t="s">
        <v>1042</v>
      </c>
      <c r="U24" s="94" t="s">
        <v>223</v>
      </c>
      <c r="V24" s="22" t="s">
        <v>217</v>
      </c>
      <c r="W24" s="91" t="s">
        <v>216</v>
      </c>
      <c r="X24" s="26" t="s">
        <v>284</v>
      </c>
      <c r="Y24" s="22" t="s">
        <v>219</v>
      </c>
      <c r="Z24" s="22" t="s">
        <v>220</v>
      </c>
      <c r="AA24" s="22" t="s">
        <v>1044</v>
      </c>
      <c r="AB24" s="130">
        <v>0.23</v>
      </c>
      <c r="AC24" s="140" t="s">
        <v>220</v>
      </c>
      <c r="AD24" s="140"/>
      <c r="AE24" s="103" t="s">
        <v>238</v>
      </c>
    </row>
    <row r="25" spans="1:31" s="18" customFormat="1" ht="24" customHeight="1">
      <c r="A25" s="22">
        <f t="shared" si="0"/>
        <v>16</v>
      </c>
      <c r="B25" s="22"/>
      <c r="C25" s="22"/>
      <c r="D25" s="22"/>
      <c r="E25" s="22">
        <v>3</v>
      </c>
      <c r="F25" s="22"/>
      <c r="G25" s="22"/>
      <c r="H25" s="22"/>
      <c r="I25" s="22"/>
      <c r="J25" s="22"/>
      <c r="K25" s="22"/>
      <c r="L25" s="133"/>
      <c r="M25" s="5" t="s">
        <v>1045</v>
      </c>
      <c r="N25" s="5" t="s">
        <v>1046</v>
      </c>
      <c r="O25" s="18" t="s">
        <v>252</v>
      </c>
      <c r="P25" s="140" t="s">
        <v>213</v>
      </c>
      <c r="Q25" s="22" t="s">
        <v>214</v>
      </c>
      <c r="R25" s="147"/>
      <c r="S25" s="90" t="s">
        <v>215</v>
      </c>
      <c r="T25" s="90" t="s">
        <v>220</v>
      </c>
      <c r="U25" s="90"/>
      <c r="V25" s="22" t="s">
        <v>217</v>
      </c>
      <c r="W25" s="91" t="s">
        <v>216</v>
      </c>
      <c r="X25" s="26" t="s">
        <v>252</v>
      </c>
      <c r="Y25" s="22" t="s">
        <v>385</v>
      </c>
      <c r="Z25" s="26" t="s">
        <v>220</v>
      </c>
      <c r="AA25" s="22" t="s">
        <v>1047</v>
      </c>
      <c r="AB25" s="130">
        <v>1E-3</v>
      </c>
      <c r="AC25" s="140" t="s">
        <v>220</v>
      </c>
      <c r="AD25" s="22"/>
      <c r="AE25" s="91" t="s">
        <v>238</v>
      </c>
    </row>
    <row r="26" spans="1:31" s="18" customFormat="1" ht="24" customHeight="1">
      <c r="A26" s="22">
        <f t="shared" si="0"/>
        <v>17</v>
      </c>
      <c r="B26" s="22"/>
      <c r="C26" s="22"/>
      <c r="D26" s="22"/>
      <c r="E26" s="22">
        <v>3</v>
      </c>
      <c r="F26" s="22"/>
      <c r="G26" s="22"/>
      <c r="H26" s="22"/>
      <c r="I26" s="22"/>
      <c r="J26" s="22"/>
      <c r="K26" s="22"/>
      <c r="L26" s="133"/>
      <c r="M26" s="139" t="s">
        <v>1048</v>
      </c>
      <c r="N26" s="5" t="s">
        <v>1049</v>
      </c>
      <c r="O26" s="139" t="s">
        <v>307</v>
      </c>
      <c r="P26" s="140" t="s">
        <v>213</v>
      </c>
      <c r="Q26" s="22" t="s">
        <v>214</v>
      </c>
      <c r="R26" s="147"/>
      <c r="S26" s="94" t="s">
        <v>215</v>
      </c>
      <c r="T26" s="139" t="s">
        <v>1050</v>
      </c>
      <c r="U26" s="94" t="s">
        <v>223</v>
      </c>
      <c r="V26" s="22" t="s">
        <v>217</v>
      </c>
      <c r="W26" s="91" t="s">
        <v>216</v>
      </c>
      <c r="X26" s="26" t="s">
        <v>308</v>
      </c>
      <c r="Y26" s="22" t="s">
        <v>573</v>
      </c>
      <c r="Z26" s="22" t="s">
        <v>536</v>
      </c>
      <c r="AA26" s="22" t="s">
        <v>1051</v>
      </c>
      <c r="AB26" s="130">
        <v>0.3</v>
      </c>
      <c r="AC26" s="140" t="s">
        <v>225</v>
      </c>
      <c r="AD26" s="140"/>
      <c r="AE26" s="103" t="s">
        <v>238</v>
      </c>
    </row>
    <row r="27" spans="1:31" s="18" customFormat="1" ht="24" customHeight="1">
      <c r="A27" s="22">
        <f t="shared" si="0"/>
        <v>18</v>
      </c>
      <c r="B27" s="22"/>
      <c r="C27" s="22"/>
      <c r="D27" s="22"/>
      <c r="E27" s="22">
        <v>3</v>
      </c>
      <c r="F27" s="22"/>
      <c r="G27" s="22"/>
      <c r="H27" s="22"/>
      <c r="I27" s="22"/>
      <c r="J27" s="22"/>
      <c r="K27" s="145"/>
      <c r="L27" s="146"/>
      <c r="M27" s="22" t="s">
        <v>1052</v>
      </c>
      <c r="N27" s="138" t="s">
        <v>1053</v>
      </c>
      <c r="O27" s="127" t="s">
        <v>222</v>
      </c>
      <c r="P27" s="26" t="s">
        <v>213</v>
      </c>
      <c r="Q27" s="22" t="s">
        <v>214</v>
      </c>
      <c r="R27" s="147"/>
      <c r="S27" s="90" t="s">
        <v>215</v>
      </c>
      <c r="T27" s="22" t="s">
        <v>1008</v>
      </c>
      <c r="U27" s="90"/>
      <c r="V27" s="91" t="s">
        <v>216</v>
      </c>
      <c r="W27" s="91" t="s">
        <v>216</v>
      </c>
      <c r="X27" s="26" t="s">
        <v>268</v>
      </c>
      <c r="Y27" s="22" t="s">
        <v>219</v>
      </c>
      <c r="Z27" s="26" t="s">
        <v>220</v>
      </c>
      <c r="AA27" s="22" t="s">
        <v>1054</v>
      </c>
      <c r="AB27" s="130">
        <v>0.26700000000000002</v>
      </c>
      <c r="AC27" s="140" t="s">
        <v>225</v>
      </c>
      <c r="AD27" s="22" t="s">
        <v>221</v>
      </c>
      <c r="AE27" s="91" t="s">
        <v>238</v>
      </c>
    </row>
    <row r="28" spans="1:31" s="18" customFormat="1" ht="24" customHeight="1">
      <c r="A28" s="22">
        <f t="shared" si="0"/>
        <v>19</v>
      </c>
      <c r="B28" s="22"/>
      <c r="C28" s="22"/>
      <c r="D28" s="22"/>
      <c r="E28" s="22"/>
      <c r="F28" s="22">
        <v>4</v>
      </c>
      <c r="G28" s="22"/>
      <c r="H28" s="22"/>
      <c r="I28" s="22"/>
      <c r="J28" s="22"/>
      <c r="K28" s="22"/>
      <c r="L28" s="133"/>
      <c r="M28" s="139" t="s">
        <v>1055</v>
      </c>
      <c r="N28" s="5" t="s">
        <v>1056</v>
      </c>
      <c r="O28" s="139" t="s">
        <v>307</v>
      </c>
      <c r="P28" s="140" t="s">
        <v>213</v>
      </c>
      <c r="Q28" s="22" t="s">
        <v>214</v>
      </c>
      <c r="R28" s="139"/>
      <c r="S28" s="94" t="s">
        <v>215</v>
      </c>
      <c r="T28" s="139" t="s">
        <v>1057</v>
      </c>
      <c r="U28" s="94" t="s">
        <v>223</v>
      </c>
      <c r="V28" s="22" t="s">
        <v>217</v>
      </c>
      <c r="W28" s="91" t="s">
        <v>216</v>
      </c>
      <c r="X28" s="26" t="s">
        <v>308</v>
      </c>
      <c r="Y28" s="22" t="s">
        <v>573</v>
      </c>
      <c r="Z28" s="22" t="s">
        <v>536</v>
      </c>
      <c r="AA28" s="22" t="s">
        <v>1013</v>
      </c>
      <c r="AB28" s="130">
        <v>0.24</v>
      </c>
      <c r="AC28" s="140" t="s">
        <v>225</v>
      </c>
      <c r="AD28" s="140"/>
      <c r="AE28" s="103" t="s">
        <v>238</v>
      </c>
    </row>
    <row r="29" spans="1:31" s="18" customFormat="1" ht="24" customHeight="1">
      <c r="A29" s="22">
        <f t="shared" si="0"/>
        <v>20</v>
      </c>
      <c r="B29" s="22"/>
      <c r="C29" s="22"/>
      <c r="D29" s="22"/>
      <c r="E29" s="22"/>
      <c r="F29" s="22">
        <v>4</v>
      </c>
      <c r="G29" s="22"/>
      <c r="H29" s="22"/>
      <c r="I29" s="22"/>
      <c r="J29" s="22"/>
      <c r="K29" s="22"/>
      <c r="L29" s="133" t="s">
        <v>304</v>
      </c>
      <c r="M29" s="141" t="s">
        <v>1014</v>
      </c>
      <c r="N29" s="5" t="s">
        <v>1015</v>
      </c>
      <c r="O29" s="139" t="s">
        <v>307</v>
      </c>
      <c r="P29" s="140" t="s">
        <v>244</v>
      </c>
      <c r="Q29" s="22" t="s">
        <v>214</v>
      </c>
      <c r="R29" s="5"/>
      <c r="S29" s="94" t="s">
        <v>215</v>
      </c>
      <c r="T29" s="141" t="s">
        <v>1014</v>
      </c>
      <c r="U29" s="94" t="s">
        <v>223</v>
      </c>
      <c r="V29" s="22" t="s">
        <v>217</v>
      </c>
      <c r="W29" s="91" t="s">
        <v>216</v>
      </c>
      <c r="X29" s="26" t="s">
        <v>308</v>
      </c>
      <c r="Y29" s="22" t="s">
        <v>535</v>
      </c>
      <c r="Z29" s="22" t="s">
        <v>536</v>
      </c>
      <c r="AA29" s="22" t="s">
        <v>1016</v>
      </c>
      <c r="AB29" s="130">
        <v>2.7E-2</v>
      </c>
      <c r="AC29" s="140" t="s">
        <v>225</v>
      </c>
      <c r="AD29" s="140"/>
      <c r="AE29" s="103">
        <v>1</v>
      </c>
    </row>
    <row r="30" spans="1:31" s="18" customFormat="1" ht="24" customHeight="1">
      <c r="A30" s="22">
        <f t="shared" si="0"/>
        <v>21</v>
      </c>
      <c r="B30" s="22"/>
      <c r="C30" s="22"/>
      <c r="D30" s="22"/>
      <c r="E30" s="22">
        <v>3</v>
      </c>
      <c r="F30" s="22"/>
      <c r="G30" s="22"/>
      <c r="H30" s="22"/>
      <c r="I30" s="22"/>
      <c r="J30" s="22"/>
      <c r="K30" s="22"/>
      <c r="L30" s="133" t="s">
        <v>304</v>
      </c>
      <c r="M30" s="139" t="s">
        <v>1017</v>
      </c>
      <c r="N30" s="5" t="s">
        <v>1018</v>
      </c>
      <c r="O30" s="139" t="s">
        <v>307</v>
      </c>
      <c r="P30" s="140" t="s">
        <v>250</v>
      </c>
      <c r="Q30" s="22" t="s">
        <v>214</v>
      </c>
      <c r="R30" s="147"/>
      <c r="S30" s="94" t="s">
        <v>215</v>
      </c>
      <c r="T30" s="139" t="s">
        <v>1017</v>
      </c>
      <c r="U30" s="94" t="s">
        <v>223</v>
      </c>
      <c r="V30" s="22" t="s">
        <v>217</v>
      </c>
      <c r="W30" s="91" t="s">
        <v>216</v>
      </c>
      <c r="X30" s="26" t="s">
        <v>308</v>
      </c>
      <c r="Y30" s="22" t="s">
        <v>1019</v>
      </c>
      <c r="Z30" s="26" t="s">
        <v>1020</v>
      </c>
      <c r="AA30" s="22" t="s">
        <v>1021</v>
      </c>
      <c r="AB30" s="130">
        <v>2.3E-2</v>
      </c>
      <c r="AC30" s="140" t="s">
        <v>225</v>
      </c>
      <c r="AD30" s="140"/>
      <c r="AE30" s="103" t="s">
        <v>238</v>
      </c>
    </row>
    <row r="31" spans="1:31" s="18" customFormat="1" ht="24" customHeight="1">
      <c r="A31" s="22">
        <f t="shared" si="0"/>
        <v>22</v>
      </c>
      <c r="B31" s="22"/>
      <c r="C31" s="22"/>
      <c r="D31" s="22"/>
      <c r="E31" s="22">
        <v>3</v>
      </c>
      <c r="F31" s="22"/>
      <c r="G31" s="22"/>
      <c r="H31" s="22"/>
      <c r="I31" s="22"/>
      <c r="J31" s="22"/>
      <c r="K31" s="22"/>
      <c r="L31" s="133" t="s">
        <v>304</v>
      </c>
      <c r="M31" s="139" t="s">
        <v>1022</v>
      </c>
      <c r="N31" s="5" t="s">
        <v>1023</v>
      </c>
      <c r="O31" s="139" t="s">
        <v>357</v>
      </c>
      <c r="P31" s="140" t="s">
        <v>250</v>
      </c>
      <c r="Q31" s="22" t="s">
        <v>214</v>
      </c>
      <c r="R31" s="147"/>
      <c r="S31" s="94" t="s">
        <v>215</v>
      </c>
      <c r="T31" s="139" t="s">
        <v>1022</v>
      </c>
      <c r="U31" s="94" t="s">
        <v>223</v>
      </c>
      <c r="V31" s="22" t="s">
        <v>217</v>
      </c>
      <c r="W31" s="91" t="s">
        <v>216</v>
      </c>
      <c r="X31" s="26" t="s">
        <v>1024</v>
      </c>
      <c r="Y31" s="22" t="s">
        <v>1025</v>
      </c>
      <c r="Z31" s="22" t="s">
        <v>310</v>
      </c>
      <c r="AA31" s="22" t="s">
        <v>1026</v>
      </c>
      <c r="AB31" s="130">
        <v>0.13600000000000001</v>
      </c>
      <c r="AC31" s="140" t="s">
        <v>225</v>
      </c>
      <c r="AD31" s="140"/>
      <c r="AE31" s="103" t="s">
        <v>238</v>
      </c>
    </row>
    <row r="32" spans="1:31" s="18" customFormat="1" ht="24" customHeight="1">
      <c r="A32" s="22">
        <f t="shared" si="0"/>
        <v>23</v>
      </c>
      <c r="B32" s="22"/>
      <c r="C32" s="22"/>
      <c r="D32" s="22"/>
      <c r="E32" s="22">
        <v>3</v>
      </c>
      <c r="F32" s="22"/>
      <c r="G32" s="22"/>
      <c r="H32" s="22"/>
      <c r="I32" s="22"/>
      <c r="J32" s="22"/>
      <c r="K32" s="22"/>
      <c r="L32" s="133" t="s">
        <v>304</v>
      </c>
      <c r="M32" s="139" t="s">
        <v>1058</v>
      </c>
      <c r="N32" s="5" t="s">
        <v>1059</v>
      </c>
      <c r="O32" s="139" t="s">
        <v>307</v>
      </c>
      <c r="P32" s="140" t="s">
        <v>250</v>
      </c>
      <c r="Q32" s="22" t="s">
        <v>214</v>
      </c>
      <c r="R32" s="139"/>
      <c r="S32" s="94" t="s">
        <v>215</v>
      </c>
      <c r="T32" s="139" t="s">
        <v>1058</v>
      </c>
      <c r="U32" s="94" t="s">
        <v>223</v>
      </c>
      <c r="V32" s="22" t="s">
        <v>217</v>
      </c>
      <c r="W32" s="91" t="s">
        <v>216</v>
      </c>
      <c r="X32" s="26" t="s">
        <v>308</v>
      </c>
      <c r="Y32" s="22" t="s">
        <v>1019</v>
      </c>
      <c r="Z32" s="22" t="s">
        <v>1020</v>
      </c>
      <c r="AA32" s="22" t="s">
        <v>1029</v>
      </c>
      <c r="AB32" s="130">
        <v>1.4E-2</v>
      </c>
      <c r="AC32" s="140" t="s">
        <v>225</v>
      </c>
      <c r="AD32" s="140"/>
      <c r="AE32" s="103">
        <v>1</v>
      </c>
    </row>
    <row r="33" spans="1:31" s="18" customFormat="1" ht="24" customHeight="1">
      <c r="A33" s="22">
        <f t="shared" si="0"/>
        <v>24</v>
      </c>
      <c r="B33" s="22"/>
      <c r="C33" s="22"/>
      <c r="D33" s="22"/>
      <c r="E33" s="22">
        <v>3</v>
      </c>
      <c r="F33" s="22"/>
      <c r="G33" s="22"/>
      <c r="H33" s="22"/>
      <c r="I33" s="22"/>
      <c r="J33" s="22"/>
      <c r="K33" s="22"/>
      <c r="L33" s="133" t="s">
        <v>304</v>
      </c>
      <c r="M33" s="139" t="s">
        <v>1030</v>
      </c>
      <c r="N33" s="5" t="s">
        <v>1031</v>
      </c>
      <c r="O33" s="139" t="s">
        <v>307</v>
      </c>
      <c r="P33" s="140" t="s">
        <v>250</v>
      </c>
      <c r="Q33" s="22" t="s">
        <v>214</v>
      </c>
      <c r="R33" s="147"/>
      <c r="S33" s="94" t="s">
        <v>215</v>
      </c>
      <c r="T33" s="139" t="s">
        <v>1030</v>
      </c>
      <c r="U33" s="94" t="s">
        <v>223</v>
      </c>
      <c r="V33" s="22" t="s">
        <v>217</v>
      </c>
      <c r="W33" s="91" t="s">
        <v>216</v>
      </c>
      <c r="X33" s="26" t="s">
        <v>308</v>
      </c>
      <c r="Y33" s="22" t="s">
        <v>1032</v>
      </c>
      <c r="Z33" s="26" t="s">
        <v>1020</v>
      </c>
      <c r="AA33" s="22" t="s">
        <v>1033</v>
      </c>
      <c r="AB33" s="150">
        <v>8.9999999999999993E-3</v>
      </c>
      <c r="AC33" s="140" t="s">
        <v>225</v>
      </c>
      <c r="AD33" s="140"/>
      <c r="AE33" s="103">
        <v>1</v>
      </c>
    </row>
  </sheetData>
  <autoFilter ref="A9:AI33" xr:uid="{00000000-0009-0000-0000-000005000000}"/>
  <mergeCells count="32">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H27">
    <cfRule type="duplicateValues" dxfId="361" priority="116"/>
  </conditionalFormatting>
  <conditionalFormatting sqref="K27:L27">
    <cfRule type="duplicateValues" dxfId="360" priority="117"/>
    <cfRule type="duplicateValues" dxfId="359" priority="118"/>
  </conditionalFormatting>
  <conditionalFormatting sqref="L1 L10:L14 L16 L18:L26 L28:L65221">
    <cfRule type="duplicateValues" dxfId="358" priority="13019"/>
  </conditionalFormatting>
  <conditionalFormatting sqref="L15">
    <cfRule type="duplicateValues" dxfId="357" priority="122"/>
    <cfRule type="duplicateValues" dxfId="356" priority="127"/>
  </conditionalFormatting>
  <conditionalFormatting sqref="L16 L18:L26 L10:L14 L28:L33">
    <cfRule type="duplicateValues" dxfId="355" priority="13060"/>
  </conditionalFormatting>
  <conditionalFormatting sqref="L17">
    <cfRule type="duplicateValues" dxfId="354" priority="128"/>
    <cfRule type="duplicateValues" dxfId="353" priority="129"/>
    <cfRule type="duplicateValues" dxfId="352" priority="130"/>
  </conditionalFormatting>
  <conditionalFormatting sqref="L25">
    <cfRule type="duplicateValues" dxfId="351" priority="176"/>
    <cfRule type="duplicateValues" dxfId="350" priority="177"/>
    <cfRule type="duplicateValues" dxfId="349" priority="178"/>
  </conditionalFormatting>
  <conditionalFormatting sqref="L27">
    <cfRule type="duplicateValues" dxfId="348" priority="115"/>
  </conditionalFormatting>
  <conditionalFormatting sqref="M15">
    <cfRule type="duplicateValues" dxfId="347" priority="121"/>
  </conditionalFormatting>
  <conditionalFormatting sqref="M17">
    <cfRule type="duplicateValues" dxfId="346" priority="131"/>
  </conditionalFormatting>
  <conditionalFormatting sqref="M21">
    <cfRule type="duplicateValues" dxfId="345" priority="162"/>
    <cfRule type="duplicateValues" dxfId="344" priority="163"/>
  </conditionalFormatting>
  <conditionalFormatting sqref="M22">
    <cfRule type="duplicateValues" dxfId="343" priority="206"/>
  </conditionalFormatting>
  <conditionalFormatting sqref="M27">
    <cfRule type="duplicateValues" dxfId="342" priority="114"/>
  </conditionalFormatting>
  <conditionalFormatting sqref="M28:M32 M23:M26 M16 M18:M20 M34:M65221 M1:M14">
    <cfRule type="duplicateValues" dxfId="341" priority="13031"/>
  </conditionalFormatting>
  <conditionalFormatting sqref="M33">
    <cfRule type="duplicateValues" dxfId="340" priority="154"/>
    <cfRule type="duplicateValues" dxfId="339" priority="155"/>
  </conditionalFormatting>
  <conditionalFormatting sqref="O15">
    <cfRule type="duplicateValues" dxfId="338" priority="120"/>
    <cfRule type="duplicateValues" dxfId="337" priority="123"/>
    <cfRule type="duplicateValues" dxfId="336" priority="124"/>
    <cfRule type="duplicateValues" dxfId="335" priority="125"/>
    <cfRule type="duplicateValues" dxfId="334" priority="126"/>
  </conditionalFormatting>
  <conditionalFormatting sqref="O17">
    <cfRule type="duplicateValues" dxfId="333" priority="132"/>
    <cfRule type="duplicateValues" dxfId="332" priority="133"/>
    <cfRule type="duplicateValues" dxfId="331" priority="134"/>
    <cfRule type="duplicateValues" dxfId="330" priority="135"/>
  </conditionalFormatting>
  <conditionalFormatting sqref="O18:O26 O28:O32 O16 O10:O14">
    <cfRule type="duplicateValues" dxfId="329" priority="13037"/>
    <cfRule type="duplicateValues" dxfId="328" priority="13038"/>
    <cfRule type="duplicateValues" dxfId="327" priority="13039"/>
    <cfRule type="duplicateValues" dxfId="326" priority="13040"/>
  </conditionalFormatting>
  <conditionalFormatting sqref="O23">
    <cfRule type="duplicateValues" dxfId="325" priority="181"/>
  </conditionalFormatting>
  <conditionalFormatting sqref="O33">
    <cfRule type="duplicateValues" dxfId="324" priority="156"/>
    <cfRule type="duplicateValues" dxfId="323" priority="157"/>
    <cfRule type="duplicateValues" dxfId="322" priority="158"/>
    <cfRule type="duplicateValues" dxfId="321" priority="159"/>
  </conditionalFormatting>
  <conditionalFormatting sqref="T10">
    <cfRule type="duplicateValues" dxfId="320" priority="2"/>
  </conditionalFormatting>
  <conditionalFormatting sqref="T11">
    <cfRule type="duplicateValues" dxfId="319" priority="3"/>
  </conditionalFormatting>
  <conditionalFormatting sqref="T12">
    <cfRule type="duplicateValues" dxfId="318" priority="1"/>
  </conditionalFormatting>
  <conditionalFormatting sqref="T13">
    <cfRule type="duplicateValues" dxfId="317" priority="137"/>
  </conditionalFormatting>
  <conditionalFormatting sqref="T15">
    <cfRule type="duplicateValues" dxfId="316" priority="119"/>
  </conditionalFormatting>
  <conditionalFormatting sqref="T17">
    <cfRule type="duplicateValues" dxfId="315" priority="136"/>
  </conditionalFormatting>
  <conditionalFormatting sqref="T18:T20 T23 T16 T25:T26 T14 T28:T32">
    <cfRule type="duplicateValues" dxfId="314" priority="13053"/>
  </conditionalFormatting>
  <conditionalFormatting sqref="T21">
    <cfRule type="duplicateValues" dxfId="313" priority="160"/>
    <cfRule type="duplicateValues" dxfId="312" priority="161"/>
  </conditionalFormatting>
  <conditionalFormatting sqref="T22">
    <cfRule type="duplicateValues" dxfId="311" priority="207"/>
  </conditionalFormatting>
  <conditionalFormatting sqref="T24">
    <cfRule type="duplicateValues" dxfId="310" priority="174"/>
  </conditionalFormatting>
  <conditionalFormatting sqref="T27">
    <cfRule type="duplicateValues" dxfId="309" priority="113"/>
  </conditionalFormatting>
  <conditionalFormatting sqref="T33">
    <cfRule type="duplicateValues" dxfId="308" priority="152"/>
    <cfRule type="duplicateValues" dxfId="307" priority="153"/>
  </conditionalFormatting>
  <conditionalFormatting sqref="AE2">
    <cfRule type="duplicateValues" dxfId="306" priority="4"/>
  </conditionalFormatting>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8886-FFC2-4FA7-A95C-01329F70ED87}">
  <dimension ref="A1:AH36"/>
  <sheetViews>
    <sheetView topLeftCell="D7"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3.75" style="19" customWidth="1"/>
    <col min="33" max="16384" width="9" style="19"/>
  </cols>
  <sheetData>
    <row r="1" spans="1:34">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row>
    <row r="2" spans="1:34" ht="28.5" customHeight="1">
      <c r="A2" s="490" t="s">
        <v>178</v>
      </c>
      <c r="B2" s="491"/>
      <c r="C2" s="491"/>
      <c r="D2" s="491"/>
      <c r="E2" s="492"/>
      <c r="F2" s="493" t="s">
        <v>179</v>
      </c>
      <c r="G2" s="494"/>
      <c r="H2" s="494"/>
      <c r="I2" s="494"/>
      <c r="J2" s="494"/>
      <c r="K2" s="495"/>
      <c r="L2" s="496" t="s">
        <v>180</v>
      </c>
      <c r="M2" s="496"/>
      <c r="N2" s="497"/>
      <c r="O2" s="507" t="s">
        <v>1060</v>
      </c>
      <c r="P2" s="508"/>
      <c r="Q2" s="508"/>
      <c r="R2" s="508"/>
      <c r="S2" s="508"/>
      <c r="T2" s="508"/>
      <c r="U2" s="508"/>
      <c r="V2" s="508"/>
      <c r="W2" s="508"/>
      <c r="X2" s="508"/>
      <c r="Y2" s="508"/>
      <c r="Z2" s="508"/>
      <c r="AA2" s="508"/>
      <c r="AB2" s="508"/>
      <c r="AC2" s="508"/>
      <c r="AD2" s="40" t="s">
        <v>56</v>
      </c>
      <c r="AE2" s="75" t="s">
        <v>74</v>
      </c>
      <c r="AF2" s="75" t="s">
        <v>1061</v>
      </c>
    </row>
    <row r="3" spans="1:34" ht="24">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75" t="s">
        <v>64</v>
      </c>
      <c r="AF3" s="75" t="s">
        <v>1062</v>
      </c>
    </row>
    <row r="4" spans="1:34"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t="s">
        <v>189</v>
      </c>
      <c r="AF4" s="40" t="s">
        <v>1063</v>
      </c>
    </row>
    <row r="5" spans="1:34"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t="s">
        <v>25</v>
      </c>
      <c r="AF5" s="40" t="s">
        <v>1064</v>
      </c>
    </row>
    <row r="6" spans="1:34"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c r="AF6" s="40"/>
    </row>
    <row r="7" spans="1:34"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c r="AF7" s="40"/>
    </row>
    <row r="8" spans="1:34"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523" t="s">
        <v>211</v>
      </c>
      <c r="AF8" s="523" t="s">
        <v>211</v>
      </c>
    </row>
    <row r="9" spans="1:34"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c r="AF9" s="500"/>
    </row>
    <row r="10" spans="1:34" s="18" customFormat="1" ht="24.95" customHeight="1">
      <c r="A10" s="22">
        <f t="shared" ref="A10:A36" si="0">ROW()-9</f>
        <v>1</v>
      </c>
      <c r="B10" s="75"/>
      <c r="C10" s="122">
        <v>1</v>
      </c>
      <c r="D10" s="122"/>
      <c r="E10" s="122"/>
      <c r="F10" s="122"/>
      <c r="G10" s="122"/>
      <c r="H10" s="75"/>
      <c r="I10" s="75"/>
      <c r="J10" s="75"/>
      <c r="K10" s="95"/>
      <c r="L10" s="124"/>
      <c r="M10" s="125" t="s">
        <v>1065</v>
      </c>
      <c r="N10" s="75" t="s">
        <v>64</v>
      </c>
      <c r="O10" s="126" t="s">
        <v>271</v>
      </c>
      <c r="P10" s="75" t="s">
        <v>250</v>
      </c>
      <c r="Q10" s="95" t="s">
        <v>214</v>
      </c>
      <c r="R10" s="75"/>
      <c r="S10" s="113" t="s">
        <v>213</v>
      </c>
      <c r="T10" s="75" t="s">
        <v>74</v>
      </c>
      <c r="U10" s="113" t="s">
        <v>223</v>
      </c>
      <c r="V10" s="98" t="s">
        <v>216</v>
      </c>
      <c r="W10" s="98" t="s">
        <v>217</v>
      </c>
      <c r="X10" s="75" t="s">
        <v>268</v>
      </c>
      <c r="Y10" s="122" t="s">
        <v>219</v>
      </c>
      <c r="Z10" s="75" t="s">
        <v>220</v>
      </c>
      <c r="AA10" s="75" t="s">
        <v>220</v>
      </c>
      <c r="AB10" s="105">
        <v>5.4063999999999997</v>
      </c>
      <c r="AC10" s="129" t="s">
        <v>225</v>
      </c>
      <c r="AD10" s="129"/>
      <c r="AE10" s="122">
        <v>1</v>
      </c>
      <c r="AF10" s="122">
        <v>0</v>
      </c>
      <c r="AG10" s="18">
        <f t="shared" ref="AG10:AG15" si="1">AB10*AF10</f>
        <v>0</v>
      </c>
    </row>
    <row r="11" spans="1:34" s="18" customFormat="1" ht="24.95" customHeight="1">
      <c r="A11" s="22">
        <f t="shared" si="0"/>
        <v>2</v>
      </c>
      <c r="B11" s="75"/>
      <c r="C11" s="122">
        <v>1</v>
      </c>
      <c r="D11" s="122"/>
      <c r="E11" s="122"/>
      <c r="F11" s="122"/>
      <c r="G11" s="122"/>
      <c r="H11" s="75"/>
      <c r="I11" s="75"/>
      <c r="J11" s="75"/>
      <c r="K11" s="95"/>
      <c r="L11" s="124"/>
      <c r="M11" s="75" t="s">
        <v>1061</v>
      </c>
      <c r="N11" s="75" t="s">
        <v>1062</v>
      </c>
      <c r="O11" s="126" t="s">
        <v>271</v>
      </c>
      <c r="P11" s="75" t="s">
        <v>250</v>
      </c>
      <c r="Q11" s="95" t="s">
        <v>214</v>
      </c>
      <c r="R11" s="75"/>
      <c r="S11" s="113" t="s">
        <v>213</v>
      </c>
      <c r="T11" s="75" t="s">
        <v>1061</v>
      </c>
      <c r="U11" s="113" t="s">
        <v>223</v>
      </c>
      <c r="V11" s="98" t="s">
        <v>216</v>
      </c>
      <c r="W11" s="98" t="s">
        <v>217</v>
      </c>
      <c r="X11" s="75" t="s">
        <v>268</v>
      </c>
      <c r="Y11" s="122" t="s">
        <v>219</v>
      </c>
      <c r="Z11" s="75" t="s">
        <v>220</v>
      </c>
      <c r="AA11" s="75" t="s">
        <v>220</v>
      </c>
      <c r="AB11" s="105">
        <v>4.9374000000000002</v>
      </c>
      <c r="AC11" s="129" t="s">
        <v>225</v>
      </c>
      <c r="AD11" s="129"/>
      <c r="AE11" s="122">
        <v>0</v>
      </c>
      <c r="AF11" s="122">
        <v>1</v>
      </c>
      <c r="AG11" s="18">
        <f t="shared" si="1"/>
        <v>4.9374000000000002</v>
      </c>
    </row>
    <row r="12" spans="1:34" s="18" customFormat="1" ht="24.95" customHeight="1">
      <c r="A12" s="22">
        <f t="shared" si="0"/>
        <v>3</v>
      </c>
      <c r="B12" s="26"/>
      <c r="C12" s="123"/>
      <c r="D12" s="123">
        <v>2</v>
      </c>
      <c r="E12" s="123"/>
      <c r="F12" s="123"/>
      <c r="G12" s="123"/>
      <c r="H12" s="26"/>
      <c r="I12" s="26"/>
      <c r="J12" s="26"/>
      <c r="K12" s="22"/>
      <c r="L12" s="127" t="s">
        <v>1066</v>
      </c>
      <c r="M12" s="26" t="s">
        <v>1067</v>
      </c>
      <c r="N12" s="26" t="s">
        <v>1068</v>
      </c>
      <c r="O12" s="128" t="s">
        <v>220</v>
      </c>
      <c r="P12" s="26" t="s">
        <v>250</v>
      </c>
      <c r="Q12" s="22" t="s">
        <v>214</v>
      </c>
      <c r="R12" s="26"/>
      <c r="S12" s="94" t="s">
        <v>213</v>
      </c>
      <c r="T12" s="26" t="str">
        <f t="shared" ref="T12:T34" si="2">M12</f>
        <v>SHT0012225</v>
      </c>
      <c r="U12" s="94" t="s">
        <v>213</v>
      </c>
      <c r="V12" s="91" t="s">
        <v>216</v>
      </c>
      <c r="W12" s="91" t="s">
        <v>217</v>
      </c>
      <c r="X12" s="26" t="s">
        <v>912</v>
      </c>
      <c r="Y12" s="123" t="s">
        <v>1069</v>
      </c>
      <c r="Z12" s="26" t="s">
        <v>657</v>
      </c>
      <c r="AA12" s="26" t="s">
        <v>220</v>
      </c>
      <c r="AB12" s="130">
        <v>0.32800000000000001</v>
      </c>
      <c r="AC12" s="131" t="s">
        <v>220</v>
      </c>
      <c r="AD12" s="131"/>
      <c r="AE12" s="123">
        <v>1</v>
      </c>
      <c r="AF12" s="123">
        <v>1</v>
      </c>
      <c r="AG12" s="18">
        <f t="shared" si="1"/>
        <v>0.32800000000000001</v>
      </c>
      <c r="AH12" s="18">
        <f>AB12*AE12</f>
        <v>0.32800000000000001</v>
      </c>
    </row>
    <row r="13" spans="1:34" s="18" customFormat="1" ht="24.95" customHeight="1">
      <c r="A13" s="22">
        <f t="shared" si="0"/>
        <v>4</v>
      </c>
      <c r="B13" s="26"/>
      <c r="C13" s="123"/>
      <c r="D13" s="123">
        <v>2</v>
      </c>
      <c r="E13" s="123"/>
      <c r="F13" s="123"/>
      <c r="G13" s="123"/>
      <c r="H13" s="26"/>
      <c r="I13" s="26"/>
      <c r="J13" s="26"/>
      <c r="K13" s="22"/>
      <c r="L13" s="127" t="s">
        <v>1066</v>
      </c>
      <c r="M13" s="26" t="s">
        <v>1070</v>
      </c>
      <c r="N13" s="26" t="s">
        <v>1071</v>
      </c>
      <c r="O13" s="128" t="s">
        <v>220</v>
      </c>
      <c r="P13" s="26" t="s">
        <v>250</v>
      </c>
      <c r="Q13" s="22" t="s">
        <v>214</v>
      </c>
      <c r="R13" s="26"/>
      <c r="S13" s="94" t="s">
        <v>213</v>
      </c>
      <c r="T13" s="26" t="str">
        <f t="shared" si="2"/>
        <v>SHT0012226</v>
      </c>
      <c r="U13" s="94" t="s">
        <v>213</v>
      </c>
      <c r="V13" s="91" t="s">
        <v>216</v>
      </c>
      <c r="W13" s="91" t="s">
        <v>217</v>
      </c>
      <c r="X13" s="26" t="s">
        <v>1072</v>
      </c>
      <c r="Y13" s="123" t="s">
        <v>1073</v>
      </c>
      <c r="Z13" s="26" t="s">
        <v>657</v>
      </c>
      <c r="AA13" s="26" t="s">
        <v>220</v>
      </c>
      <c r="AB13" s="130">
        <v>4.2999999999999997E-2</v>
      </c>
      <c r="AC13" s="131" t="s">
        <v>220</v>
      </c>
      <c r="AD13" s="131"/>
      <c r="AE13" s="123">
        <v>1</v>
      </c>
      <c r="AF13" s="123">
        <v>1</v>
      </c>
      <c r="AG13" s="18">
        <f t="shared" si="1"/>
        <v>4.2999999999999997E-2</v>
      </c>
      <c r="AH13" s="18">
        <f>AB13*AE13</f>
        <v>4.2999999999999997E-2</v>
      </c>
    </row>
    <row r="14" spans="1:34" s="18" customFormat="1" ht="24.95" customHeight="1">
      <c r="A14" s="22">
        <f t="shared" si="0"/>
        <v>5</v>
      </c>
      <c r="B14" s="26"/>
      <c r="C14" s="123"/>
      <c r="D14" s="123">
        <v>2</v>
      </c>
      <c r="E14" s="123"/>
      <c r="F14" s="123"/>
      <c r="G14" s="123"/>
      <c r="H14" s="26"/>
      <c r="I14" s="26"/>
      <c r="J14" s="26"/>
      <c r="K14" s="22"/>
      <c r="L14" s="127" t="s">
        <v>1066</v>
      </c>
      <c r="M14" s="26" t="s">
        <v>1074</v>
      </c>
      <c r="N14" s="26" t="s">
        <v>1075</v>
      </c>
      <c r="O14" s="128" t="s">
        <v>220</v>
      </c>
      <c r="P14" s="26" t="s">
        <v>250</v>
      </c>
      <c r="Q14" s="22" t="s">
        <v>214</v>
      </c>
      <c r="R14" s="26"/>
      <c r="S14" s="94" t="s">
        <v>213</v>
      </c>
      <c r="T14" s="26" t="str">
        <f t="shared" si="2"/>
        <v>SHT0012227</v>
      </c>
      <c r="U14" s="94" t="s">
        <v>213</v>
      </c>
      <c r="V14" s="91" t="s">
        <v>216</v>
      </c>
      <c r="W14" s="91" t="s">
        <v>217</v>
      </c>
      <c r="X14" s="26" t="s">
        <v>1072</v>
      </c>
      <c r="Y14" s="123" t="s">
        <v>1073</v>
      </c>
      <c r="Z14" s="26" t="s">
        <v>657</v>
      </c>
      <c r="AA14" s="26" t="s">
        <v>220</v>
      </c>
      <c r="AB14" s="130">
        <v>2.3E-2</v>
      </c>
      <c r="AC14" s="131" t="s">
        <v>220</v>
      </c>
      <c r="AD14" s="131"/>
      <c r="AE14" s="123">
        <v>2</v>
      </c>
      <c r="AF14" s="123">
        <v>2</v>
      </c>
      <c r="AG14" s="18">
        <f t="shared" si="1"/>
        <v>4.5999999999999999E-2</v>
      </c>
      <c r="AH14" s="18">
        <f>AB14*AE14</f>
        <v>4.5999999999999999E-2</v>
      </c>
    </row>
    <row r="15" spans="1:34" s="18" customFormat="1" ht="24.95" customHeight="1">
      <c r="A15" s="22">
        <f t="shared" si="0"/>
        <v>6</v>
      </c>
      <c r="B15" s="26"/>
      <c r="C15" s="123"/>
      <c r="D15" s="123">
        <v>2</v>
      </c>
      <c r="E15" s="123"/>
      <c r="F15" s="123"/>
      <c r="G15" s="123"/>
      <c r="H15" s="26"/>
      <c r="I15" s="26"/>
      <c r="J15" s="26"/>
      <c r="K15" s="22"/>
      <c r="L15" s="127" t="s">
        <v>304</v>
      </c>
      <c r="M15" s="26" t="s">
        <v>1076</v>
      </c>
      <c r="N15" s="26" t="s">
        <v>1077</v>
      </c>
      <c r="O15" s="128" t="s">
        <v>950</v>
      </c>
      <c r="P15" s="26" t="s">
        <v>250</v>
      </c>
      <c r="Q15" s="22" t="s">
        <v>214</v>
      </c>
      <c r="R15" s="26"/>
      <c r="S15" s="94" t="s">
        <v>213</v>
      </c>
      <c r="T15" s="26" t="str">
        <f t="shared" si="2"/>
        <v>H4A-6802108</v>
      </c>
      <c r="U15" s="94" t="s">
        <v>213</v>
      </c>
      <c r="V15" s="91" t="s">
        <v>276</v>
      </c>
      <c r="W15" s="91" t="s">
        <v>277</v>
      </c>
      <c r="X15" s="26" t="s">
        <v>912</v>
      </c>
      <c r="Y15" s="123" t="s">
        <v>1078</v>
      </c>
      <c r="Z15" s="26" t="s">
        <v>657</v>
      </c>
      <c r="AA15" s="26" t="s">
        <v>220</v>
      </c>
      <c r="AB15" s="130">
        <v>1.7889999999999999</v>
      </c>
      <c r="AC15" s="131" t="s">
        <v>220</v>
      </c>
      <c r="AD15" s="131"/>
      <c r="AE15" s="123">
        <v>1</v>
      </c>
      <c r="AF15" s="123">
        <v>1</v>
      </c>
      <c r="AG15" s="18">
        <f t="shared" si="1"/>
        <v>1.7889999999999999</v>
      </c>
      <c r="AH15" s="18">
        <f>AB15*AE15</f>
        <v>1.7889999999999999</v>
      </c>
    </row>
    <row r="16" spans="1:34" ht="24.95" customHeight="1">
      <c r="A16" s="22">
        <f t="shared" si="0"/>
        <v>7</v>
      </c>
      <c r="B16" s="26"/>
      <c r="C16" s="123"/>
      <c r="D16" s="123">
        <v>2</v>
      </c>
      <c r="E16" s="123"/>
      <c r="F16" s="123"/>
      <c r="G16" s="123"/>
      <c r="H16" s="26"/>
      <c r="I16" s="26"/>
      <c r="J16" s="26"/>
      <c r="K16" s="22"/>
      <c r="L16" s="127" t="s">
        <v>370</v>
      </c>
      <c r="M16" s="26" t="s">
        <v>1079</v>
      </c>
      <c r="N16" s="26" t="s">
        <v>1080</v>
      </c>
      <c r="O16" s="128" t="s">
        <v>271</v>
      </c>
      <c r="P16" s="26" t="s">
        <v>250</v>
      </c>
      <c r="Q16" s="22" t="s">
        <v>214</v>
      </c>
      <c r="R16" s="26"/>
      <c r="S16" s="94" t="s">
        <v>213</v>
      </c>
      <c r="T16" s="26" t="str">
        <f t="shared" si="2"/>
        <v>H5-6802150</v>
      </c>
      <c r="U16" s="94" t="s">
        <v>213</v>
      </c>
      <c r="V16" s="91" t="s">
        <v>276</v>
      </c>
      <c r="W16" s="91" t="s">
        <v>277</v>
      </c>
      <c r="X16" s="26" t="s">
        <v>1081</v>
      </c>
      <c r="Y16" s="123" t="s">
        <v>219</v>
      </c>
      <c r="Z16" s="26" t="s">
        <v>220</v>
      </c>
      <c r="AA16" s="26" t="s">
        <v>220</v>
      </c>
      <c r="AB16" s="130">
        <v>0.46</v>
      </c>
      <c r="AC16" s="131" t="s">
        <v>220</v>
      </c>
      <c r="AD16" s="131"/>
      <c r="AE16" s="123">
        <v>1</v>
      </c>
      <c r="AF16" s="123">
        <v>0</v>
      </c>
      <c r="AG16" s="18">
        <f t="shared" ref="AG16:AG36" si="3">AB16*AF16</f>
        <v>0</v>
      </c>
      <c r="AH16" s="18">
        <f t="shared" ref="AH16:AH36" si="4">AB16*AE16</f>
        <v>0.46</v>
      </c>
    </row>
    <row r="17" spans="1:34" ht="24.95" customHeight="1">
      <c r="A17" s="22">
        <f t="shared" si="0"/>
        <v>8</v>
      </c>
      <c r="B17" s="26"/>
      <c r="C17" s="123"/>
      <c r="D17" s="123"/>
      <c r="E17" s="123">
        <v>3</v>
      </c>
      <c r="F17" s="123"/>
      <c r="G17" s="123"/>
      <c r="H17" s="26"/>
      <c r="I17" s="26"/>
      <c r="J17" s="26"/>
      <c r="K17" s="22"/>
      <c r="L17" s="127" t="s">
        <v>370</v>
      </c>
      <c r="M17" s="26" t="s">
        <v>1082</v>
      </c>
      <c r="N17" s="26" t="s">
        <v>1083</v>
      </c>
      <c r="O17" s="128" t="s">
        <v>307</v>
      </c>
      <c r="P17" s="26" t="s">
        <v>250</v>
      </c>
      <c r="Q17" s="22" t="s">
        <v>214</v>
      </c>
      <c r="R17" s="26"/>
      <c r="S17" s="94" t="s">
        <v>213</v>
      </c>
      <c r="T17" s="26" t="str">
        <f t="shared" si="2"/>
        <v>H5-6802151</v>
      </c>
      <c r="U17" s="94" t="s">
        <v>213</v>
      </c>
      <c r="V17" s="91" t="s">
        <v>276</v>
      </c>
      <c r="W17" s="91" t="s">
        <v>277</v>
      </c>
      <c r="X17" s="26" t="s">
        <v>308</v>
      </c>
      <c r="Y17" s="123" t="s">
        <v>1084</v>
      </c>
      <c r="Z17" s="26" t="s">
        <v>1085</v>
      </c>
      <c r="AA17" s="26" t="s">
        <v>220</v>
      </c>
      <c r="AB17" s="130">
        <v>0.29799999999999999</v>
      </c>
      <c r="AC17" s="131" t="s">
        <v>220</v>
      </c>
      <c r="AD17" s="131"/>
      <c r="AE17" s="123">
        <v>1</v>
      </c>
      <c r="AF17" s="123">
        <v>0</v>
      </c>
      <c r="AG17" s="18">
        <f t="shared" si="3"/>
        <v>0</v>
      </c>
      <c r="AH17" s="18">
        <f t="shared" si="4"/>
        <v>0.29799999999999999</v>
      </c>
    </row>
    <row r="18" spans="1:34" ht="24.95" customHeight="1">
      <c r="A18" s="22">
        <f t="shared" si="0"/>
        <v>9</v>
      </c>
      <c r="B18" s="26"/>
      <c r="C18" s="123"/>
      <c r="D18" s="123"/>
      <c r="E18" s="123">
        <v>3</v>
      </c>
      <c r="F18" s="123"/>
      <c r="G18" s="123"/>
      <c r="H18" s="26"/>
      <c r="I18" s="26"/>
      <c r="J18" s="26"/>
      <c r="K18" s="22"/>
      <c r="L18" s="127" t="s">
        <v>304</v>
      </c>
      <c r="M18" s="26" t="s">
        <v>1086</v>
      </c>
      <c r="N18" s="26" t="s">
        <v>1087</v>
      </c>
      <c r="O18" s="128" t="s">
        <v>565</v>
      </c>
      <c r="P18" s="26" t="s">
        <v>250</v>
      </c>
      <c r="Q18" s="22" t="s">
        <v>214</v>
      </c>
      <c r="R18" s="26"/>
      <c r="S18" s="94" t="s">
        <v>213</v>
      </c>
      <c r="T18" s="26" t="str">
        <f t="shared" si="2"/>
        <v>H4681010714A0</v>
      </c>
      <c r="U18" s="94" t="s">
        <v>213</v>
      </c>
      <c r="V18" s="91" t="s">
        <v>276</v>
      </c>
      <c r="W18" s="91" t="s">
        <v>277</v>
      </c>
      <c r="X18" s="26" t="s">
        <v>259</v>
      </c>
      <c r="Y18" s="123" t="s">
        <v>1088</v>
      </c>
      <c r="Z18" s="26" t="s">
        <v>657</v>
      </c>
      <c r="AA18" s="26" t="s">
        <v>220</v>
      </c>
      <c r="AB18" s="130">
        <v>4.2999999999999997E-2</v>
      </c>
      <c r="AC18" s="131" t="s">
        <v>220</v>
      </c>
      <c r="AD18" s="131"/>
      <c r="AE18" s="123">
        <v>1</v>
      </c>
      <c r="AF18" s="123">
        <v>0</v>
      </c>
      <c r="AG18" s="18">
        <f t="shared" si="3"/>
        <v>0</v>
      </c>
      <c r="AH18" s="18">
        <f t="shared" si="4"/>
        <v>4.2999999999999997E-2</v>
      </c>
    </row>
    <row r="19" spans="1:34" ht="24.95" customHeight="1">
      <c r="A19" s="22">
        <f t="shared" si="0"/>
        <v>10</v>
      </c>
      <c r="B19" s="26"/>
      <c r="C19" s="123"/>
      <c r="D19" s="123">
        <v>2</v>
      </c>
      <c r="E19" s="123"/>
      <c r="F19" s="123"/>
      <c r="G19" s="123"/>
      <c r="H19" s="26"/>
      <c r="I19" s="26"/>
      <c r="J19" s="26"/>
      <c r="K19" s="22"/>
      <c r="L19" s="127" t="s">
        <v>370</v>
      </c>
      <c r="M19" s="26" t="s">
        <v>1089</v>
      </c>
      <c r="N19" s="26" t="s">
        <v>1090</v>
      </c>
      <c r="O19" s="128" t="s">
        <v>950</v>
      </c>
      <c r="P19" s="26" t="s">
        <v>250</v>
      </c>
      <c r="Q19" s="22" t="s">
        <v>214</v>
      </c>
      <c r="R19" s="26"/>
      <c r="S19" s="94" t="s">
        <v>213</v>
      </c>
      <c r="T19" s="26" t="str">
        <f t="shared" si="2"/>
        <v>H5-6802114</v>
      </c>
      <c r="U19" s="94" t="s">
        <v>213</v>
      </c>
      <c r="V19" s="91" t="s">
        <v>276</v>
      </c>
      <c r="W19" s="91" t="s">
        <v>277</v>
      </c>
      <c r="X19" s="26" t="s">
        <v>912</v>
      </c>
      <c r="Y19" s="123" t="s">
        <v>1078</v>
      </c>
      <c r="Z19" s="26" t="s">
        <v>657</v>
      </c>
      <c r="AA19" s="26" t="s">
        <v>220</v>
      </c>
      <c r="AB19" s="130">
        <v>0.28399999999999997</v>
      </c>
      <c r="AC19" s="131" t="s">
        <v>220</v>
      </c>
      <c r="AD19" s="131"/>
      <c r="AE19" s="123">
        <v>1</v>
      </c>
      <c r="AF19" s="123">
        <v>1</v>
      </c>
      <c r="AG19" s="18">
        <f t="shared" si="3"/>
        <v>0.28399999999999997</v>
      </c>
      <c r="AH19" s="18">
        <f t="shared" si="4"/>
        <v>0.28399999999999997</v>
      </c>
    </row>
    <row r="20" spans="1:34" ht="24.95" customHeight="1">
      <c r="A20" s="22">
        <f t="shared" si="0"/>
        <v>11</v>
      </c>
      <c r="B20" s="26"/>
      <c r="C20" s="123"/>
      <c r="D20" s="123">
        <v>2</v>
      </c>
      <c r="E20" s="123"/>
      <c r="F20" s="123"/>
      <c r="G20" s="123"/>
      <c r="H20" s="26"/>
      <c r="I20" s="26"/>
      <c r="J20" s="26"/>
      <c r="K20" s="22"/>
      <c r="L20" s="127" t="s">
        <v>370</v>
      </c>
      <c r="M20" s="26" t="s">
        <v>1091</v>
      </c>
      <c r="N20" s="26" t="s">
        <v>1092</v>
      </c>
      <c r="O20" s="128" t="s">
        <v>950</v>
      </c>
      <c r="P20" s="26" t="s">
        <v>250</v>
      </c>
      <c r="Q20" s="22" t="s">
        <v>214</v>
      </c>
      <c r="R20" s="26"/>
      <c r="S20" s="94" t="s">
        <v>213</v>
      </c>
      <c r="T20" s="26" t="str">
        <f t="shared" si="2"/>
        <v>H5-6802115</v>
      </c>
      <c r="U20" s="94" t="s">
        <v>213</v>
      </c>
      <c r="V20" s="91" t="s">
        <v>276</v>
      </c>
      <c r="W20" s="91" t="s">
        <v>277</v>
      </c>
      <c r="X20" s="26" t="s">
        <v>912</v>
      </c>
      <c r="Y20" s="123" t="s">
        <v>1078</v>
      </c>
      <c r="Z20" s="26" t="s">
        <v>657</v>
      </c>
      <c r="AA20" s="26" t="s">
        <v>220</v>
      </c>
      <c r="AB20" s="130">
        <v>0.49199999999999999</v>
      </c>
      <c r="AC20" s="131" t="s">
        <v>220</v>
      </c>
      <c r="AD20" s="131"/>
      <c r="AE20" s="123">
        <v>1</v>
      </c>
      <c r="AF20" s="123">
        <v>1</v>
      </c>
      <c r="AG20" s="18">
        <f t="shared" si="3"/>
        <v>0.49199999999999999</v>
      </c>
      <c r="AH20" s="18">
        <f t="shared" si="4"/>
        <v>0.49199999999999999</v>
      </c>
    </row>
    <row r="21" spans="1:34" ht="24.95" customHeight="1">
      <c r="A21" s="22">
        <f t="shared" si="0"/>
        <v>12</v>
      </c>
      <c r="B21" s="26"/>
      <c r="C21" s="123"/>
      <c r="D21" s="123">
        <v>2</v>
      </c>
      <c r="E21" s="123"/>
      <c r="F21" s="123"/>
      <c r="G21" s="123"/>
      <c r="H21" s="26"/>
      <c r="I21" s="26"/>
      <c r="J21" s="26"/>
      <c r="K21" s="22"/>
      <c r="L21" s="127" t="s">
        <v>370</v>
      </c>
      <c r="M21" s="26" t="s">
        <v>1093</v>
      </c>
      <c r="N21" s="26" t="s">
        <v>1094</v>
      </c>
      <c r="O21" s="128" t="s">
        <v>307</v>
      </c>
      <c r="P21" s="26" t="s">
        <v>250</v>
      </c>
      <c r="Q21" s="22" t="s">
        <v>214</v>
      </c>
      <c r="R21" s="26"/>
      <c r="S21" s="94" t="s">
        <v>213</v>
      </c>
      <c r="T21" s="26" t="str">
        <f t="shared" si="2"/>
        <v>H5-6802136</v>
      </c>
      <c r="U21" s="94" t="s">
        <v>213</v>
      </c>
      <c r="V21" s="91" t="s">
        <v>276</v>
      </c>
      <c r="W21" s="91" t="s">
        <v>277</v>
      </c>
      <c r="X21" s="26" t="s">
        <v>1072</v>
      </c>
      <c r="Y21" s="123" t="s">
        <v>1095</v>
      </c>
      <c r="Z21" s="26" t="s">
        <v>657</v>
      </c>
      <c r="AA21" s="26" t="s">
        <v>220</v>
      </c>
      <c r="AB21" s="130">
        <v>0.107</v>
      </c>
      <c r="AC21" s="131" t="s">
        <v>220</v>
      </c>
      <c r="AD21" s="131"/>
      <c r="AE21" s="123">
        <v>1</v>
      </c>
      <c r="AF21" s="123">
        <v>1</v>
      </c>
      <c r="AG21" s="18">
        <f t="shared" si="3"/>
        <v>0.107</v>
      </c>
      <c r="AH21" s="18">
        <f t="shared" si="4"/>
        <v>0.107</v>
      </c>
    </row>
    <row r="22" spans="1:34" ht="24.95" customHeight="1">
      <c r="A22" s="22">
        <f t="shared" si="0"/>
        <v>13</v>
      </c>
      <c r="B22" s="26"/>
      <c r="C22" s="123"/>
      <c r="D22" s="123">
        <v>2</v>
      </c>
      <c r="E22" s="123"/>
      <c r="F22" s="123"/>
      <c r="G22" s="123"/>
      <c r="H22" s="26"/>
      <c r="I22" s="26"/>
      <c r="J22" s="26"/>
      <c r="K22" s="22"/>
      <c r="L22" s="127" t="s">
        <v>370</v>
      </c>
      <c r="M22" s="26" t="s">
        <v>1096</v>
      </c>
      <c r="N22" s="26" t="s">
        <v>1097</v>
      </c>
      <c r="O22" s="128" t="s">
        <v>307</v>
      </c>
      <c r="P22" s="26" t="s">
        <v>250</v>
      </c>
      <c r="Q22" s="22" t="s">
        <v>214</v>
      </c>
      <c r="R22" s="26"/>
      <c r="S22" s="94" t="s">
        <v>213</v>
      </c>
      <c r="T22" s="26" t="str">
        <f t="shared" si="2"/>
        <v>H5-6802137</v>
      </c>
      <c r="U22" s="94" t="s">
        <v>213</v>
      </c>
      <c r="V22" s="91" t="s">
        <v>276</v>
      </c>
      <c r="W22" s="91" t="s">
        <v>277</v>
      </c>
      <c r="X22" s="26" t="s">
        <v>1072</v>
      </c>
      <c r="Y22" s="123" t="s">
        <v>1095</v>
      </c>
      <c r="Z22" s="26" t="s">
        <v>657</v>
      </c>
      <c r="AA22" s="26" t="s">
        <v>220</v>
      </c>
      <c r="AB22" s="130">
        <v>4.8300000000000003E-2</v>
      </c>
      <c r="AC22" s="131" t="s">
        <v>220</v>
      </c>
      <c r="AD22" s="131"/>
      <c r="AE22" s="123">
        <v>2</v>
      </c>
      <c r="AF22" s="123">
        <v>2</v>
      </c>
      <c r="AG22" s="18">
        <f t="shared" si="3"/>
        <v>9.6600000000000005E-2</v>
      </c>
      <c r="AH22" s="18">
        <f t="shared" si="4"/>
        <v>9.6600000000000005E-2</v>
      </c>
    </row>
    <row r="23" spans="1:34" ht="24.95" customHeight="1">
      <c r="A23" s="22">
        <f t="shared" si="0"/>
        <v>14</v>
      </c>
      <c r="B23" s="26"/>
      <c r="C23" s="123"/>
      <c r="D23" s="123">
        <v>2</v>
      </c>
      <c r="E23" s="123"/>
      <c r="F23" s="123"/>
      <c r="G23" s="123"/>
      <c r="H23" s="26"/>
      <c r="I23" s="26"/>
      <c r="J23" s="26"/>
      <c r="K23" s="22"/>
      <c r="L23" s="127" t="s">
        <v>370</v>
      </c>
      <c r="M23" s="26" t="s">
        <v>1098</v>
      </c>
      <c r="N23" s="26" t="s">
        <v>1099</v>
      </c>
      <c r="O23" s="128" t="s">
        <v>258</v>
      </c>
      <c r="P23" s="26" t="s">
        <v>250</v>
      </c>
      <c r="Q23" s="22" t="s">
        <v>214</v>
      </c>
      <c r="R23" s="26"/>
      <c r="S23" s="94" t="s">
        <v>213</v>
      </c>
      <c r="T23" s="26" t="str">
        <f t="shared" si="2"/>
        <v>H5-6802149</v>
      </c>
      <c r="U23" s="94" t="s">
        <v>213</v>
      </c>
      <c r="V23" s="91" t="s">
        <v>276</v>
      </c>
      <c r="W23" s="91" t="s">
        <v>277</v>
      </c>
      <c r="X23" s="26" t="s">
        <v>259</v>
      </c>
      <c r="Y23" s="123" t="s">
        <v>1100</v>
      </c>
      <c r="Z23" s="26" t="s">
        <v>657</v>
      </c>
      <c r="AA23" s="26" t="s">
        <v>220</v>
      </c>
      <c r="AB23" s="130">
        <v>0.189</v>
      </c>
      <c r="AC23" s="131" t="s">
        <v>220</v>
      </c>
      <c r="AD23" s="131"/>
      <c r="AE23" s="123">
        <v>1</v>
      </c>
      <c r="AF23" s="123">
        <v>1</v>
      </c>
      <c r="AG23" s="18">
        <f t="shared" si="3"/>
        <v>0.189</v>
      </c>
      <c r="AH23" s="18">
        <f t="shared" si="4"/>
        <v>0.189</v>
      </c>
    </row>
    <row r="24" spans="1:34" ht="24.95" customHeight="1">
      <c r="A24" s="22">
        <f t="shared" si="0"/>
        <v>15</v>
      </c>
      <c r="B24" s="26"/>
      <c r="C24" s="123"/>
      <c r="D24" s="123">
        <v>2</v>
      </c>
      <c r="E24" s="123"/>
      <c r="F24" s="123"/>
      <c r="G24" s="123"/>
      <c r="H24" s="26"/>
      <c r="I24" s="26"/>
      <c r="J24" s="26"/>
      <c r="K24" s="22"/>
      <c r="L24" s="127" t="s">
        <v>304</v>
      </c>
      <c r="M24" s="26" t="s">
        <v>1101</v>
      </c>
      <c r="N24" s="26" t="s">
        <v>1102</v>
      </c>
      <c r="O24" s="128" t="s">
        <v>307</v>
      </c>
      <c r="P24" s="26" t="s">
        <v>250</v>
      </c>
      <c r="Q24" s="22" t="s">
        <v>214</v>
      </c>
      <c r="R24" s="26"/>
      <c r="S24" s="94" t="s">
        <v>213</v>
      </c>
      <c r="T24" s="26" t="str">
        <f t="shared" si="2"/>
        <v>H4A-6802112</v>
      </c>
      <c r="U24" s="94" t="s">
        <v>213</v>
      </c>
      <c r="V24" s="91" t="s">
        <v>276</v>
      </c>
      <c r="W24" s="91" t="s">
        <v>277</v>
      </c>
      <c r="X24" s="26" t="s">
        <v>308</v>
      </c>
      <c r="Y24" s="123" t="s">
        <v>1103</v>
      </c>
      <c r="Z24" s="26" t="s">
        <v>657</v>
      </c>
      <c r="AA24" s="26" t="s">
        <v>220</v>
      </c>
      <c r="AB24" s="130">
        <v>8.9999999999999993E-3</v>
      </c>
      <c r="AC24" s="131" t="s">
        <v>220</v>
      </c>
      <c r="AD24" s="131"/>
      <c r="AE24" s="123">
        <v>1</v>
      </c>
      <c r="AF24" s="123">
        <v>0</v>
      </c>
      <c r="AG24" s="18">
        <f t="shared" si="3"/>
        <v>0</v>
      </c>
      <c r="AH24" s="18">
        <f t="shared" si="4"/>
        <v>8.9999999999999993E-3</v>
      </c>
    </row>
    <row r="25" spans="1:34" ht="24.95" customHeight="1">
      <c r="A25" s="22">
        <f t="shared" si="0"/>
        <v>16</v>
      </c>
      <c r="B25" s="26"/>
      <c r="C25" s="123"/>
      <c r="D25" s="123">
        <v>2</v>
      </c>
      <c r="E25" s="123"/>
      <c r="F25" s="123"/>
      <c r="G25" s="123"/>
      <c r="H25" s="26"/>
      <c r="I25" s="26"/>
      <c r="J25" s="26"/>
      <c r="K25" s="22"/>
      <c r="L25" s="127" t="s">
        <v>1066</v>
      </c>
      <c r="M25" s="26" t="s">
        <v>1104</v>
      </c>
      <c r="N25" s="26" t="s">
        <v>1105</v>
      </c>
      <c r="O25" s="128" t="s">
        <v>1106</v>
      </c>
      <c r="P25" s="26"/>
      <c r="Q25" s="22"/>
      <c r="R25" s="26"/>
      <c r="S25" s="94" t="s">
        <v>213</v>
      </c>
      <c r="T25" s="26" t="s">
        <v>1104</v>
      </c>
      <c r="U25" s="94" t="s">
        <v>213</v>
      </c>
      <c r="V25" s="91" t="s">
        <v>216</v>
      </c>
      <c r="W25" s="91" t="s">
        <v>217</v>
      </c>
      <c r="X25" s="26" t="s">
        <v>222</v>
      </c>
      <c r="Y25" s="123" t="s">
        <v>219</v>
      </c>
      <c r="Z25" s="26" t="s">
        <v>220</v>
      </c>
      <c r="AA25" s="26" t="s">
        <v>1107</v>
      </c>
      <c r="AB25" s="130">
        <f>AB26+AB27</f>
        <v>0.63630000000000009</v>
      </c>
      <c r="AC25" s="131" t="s">
        <v>220</v>
      </c>
      <c r="AD25" s="131"/>
      <c r="AE25" s="123">
        <v>1</v>
      </c>
      <c r="AF25" s="123">
        <v>1</v>
      </c>
      <c r="AG25" s="18">
        <f t="shared" si="3"/>
        <v>0.63630000000000009</v>
      </c>
      <c r="AH25" s="18">
        <f t="shared" si="4"/>
        <v>0.63630000000000009</v>
      </c>
    </row>
    <row r="26" spans="1:34" ht="24.95" customHeight="1">
      <c r="A26" s="22">
        <f t="shared" si="0"/>
        <v>17</v>
      </c>
      <c r="B26" s="26"/>
      <c r="C26" s="123"/>
      <c r="D26" s="123"/>
      <c r="E26" s="123">
        <v>3</v>
      </c>
      <c r="F26" s="123"/>
      <c r="G26" s="123"/>
      <c r="H26" s="26"/>
      <c r="I26" s="26"/>
      <c r="J26" s="26"/>
      <c r="K26" s="22"/>
      <c r="L26" s="127" t="s">
        <v>1066</v>
      </c>
      <c r="M26" s="26" t="s">
        <v>1108</v>
      </c>
      <c r="N26" s="26" t="s">
        <v>1109</v>
      </c>
      <c r="O26" s="128" t="s">
        <v>258</v>
      </c>
      <c r="P26" s="26"/>
      <c r="Q26" s="22" t="s">
        <v>326</v>
      </c>
      <c r="R26" s="26"/>
      <c r="S26" s="94" t="s">
        <v>213</v>
      </c>
      <c r="T26" s="26" t="s">
        <v>1108</v>
      </c>
      <c r="U26" s="94" t="s">
        <v>213</v>
      </c>
      <c r="V26" s="91" t="s">
        <v>216</v>
      </c>
      <c r="W26" s="91" t="s">
        <v>217</v>
      </c>
      <c r="X26" s="26" t="s">
        <v>259</v>
      </c>
      <c r="Y26" s="123" t="s">
        <v>1100</v>
      </c>
      <c r="Z26" s="26" t="s">
        <v>657</v>
      </c>
      <c r="AA26" s="26" t="s">
        <v>220</v>
      </c>
      <c r="AB26" s="130">
        <v>0.1013</v>
      </c>
      <c r="AC26" s="131" t="s">
        <v>220</v>
      </c>
      <c r="AD26" s="131">
        <v>2</v>
      </c>
      <c r="AE26" s="123">
        <v>1</v>
      </c>
      <c r="AF26" s="123">
        <v>1</v>
      </c>
      <c r="AG26" s="18">
        <f t="shared" si="3"/>
        <v>0.1013</v>
      </c>
      <c r="AH26" s="18">
        <f t="shared" si="4"/>
        <v>0.1013</v>
      </c>
    </row>
    <row r="27" spans="1:34" ht="24.95" customHeight="1">
      <c r="A27" s="22">
        <f t="shared" si="0"/>
        <v>18</v>
      </c>
      <c r="B27" s="26"/>
      <c r="C27" s="123"/>
      <c r="D27" s="123"/>
      <c r="E27" s="123">
        <v>3</v>
      </c>
      <c r="F27" s="123"/>
      <c r="G27" s="123"/>
      <c r="H27" s="26"/>
      <c r="I27" s="26"/>
      <c r="J27" s="26"/>
      <c r="K27" s="22"/>
      <c r="L27" s="127" t="s">
        <v>370</v>
      </c>
      <c r="M27" s="26" t="s">
        <v>1110</v>
      </c>
      <c r="N27" s="26" t="s">
        <v>1111</v>
      </c>
      <c r="O27" s="128" t="s">
        <v>271</v>
      </c>
      <c r="P27" s="26" t="s">
        <v>250</v>
      </c>
      <c r="Q27" s="22" t="s">
        <v>214</v>
      </c>
      <c r="R27" s="26"/>
      <c r="S27" s="94" t="s">
        <v>213</v>
      </c>
      <c r="T27" s="26" t="str">
        <f t="shared" si="2"/>
        <v>H5-6802109</v>
      </c>
      <c r="U27" s="94" t="s">
        <v>213</v>
      </c>
      <c r="V27" s="91" t="s">
        <v>276</v>
      </c>
      <c r="W27" s="91" t="s">
        <v>277</v>
      </c>
      <c r="X27" s="26" t="s">
        <v>268</v>
      </c>
      <c r="Y27" s="123" t="s">
        <v>219</v>
      </c>
      <c r="Z27" s="26" t="s">
        <v>220</v>
      </c>
      <c r="AA27" s="26" t="s">
        <v>1112</v>
      </c>
      <c r="AB27" s="130">
        <v>0.53500000000000003</v>
      </c>
      <c r="AC27" s="131" t="s">
        <v>220</v>
      </c>
      <c r="AD27" s="131"/>
      <c r="AE27" s="123">
        <v>1</v>
      </c>
      <c r="AF27" s="123">
        <v>1</v>
      </c>
      <c r="AG27" s="18">
        <f t="shared" si="3"/>
        <v>0.53500000000000003</v>
      </c>
      <c r="AH27" s="18">
        <f t="shared" si="4"/>
        <v>0.53500000000000003</v>
      </c>
    </row>
    <row r="28" spans="1:34" ht="24.95" customHeight="1">
      <c r="A28" s="22">
        <f t="shared" si="0"/>
        <v>19</v>
      </c>
      <c r="B28" s="26"/>
      <c r="C28" s="123"/>
      <c r="D28" s="123"/>
      <c r="E28" s="123"/>
      <c r="F28" s="123">
        <v>4</v>
      </c>
      <c r="G28" s="123"/>
      <c r="H28" s="26"/>
      <c r="I28" s="26"/>
      <c r="J28" s="26"/>
      <c r="K28" s="22"/>
      <c r="L28" s="127" t="s">
        <v>370</v>
      </c>
      <c r="M28" s="26" t="s">
        <v>1113</v>
      </c>
      <c r="N28" s="26" t="s">
        <v>1114</v>
      </c>
      <c r="O28" s="128" t="s">
        <v>307</v>
      </c>
      <c r="P28" s="26" t="s">
        <v>250</v>
      </c>
      <c r="Q28" s="22" t="s">
        <v>214</v>
      </c>
      <c r="R28" s="26"/>
      <c r="S28" s="94" t="s">
        <v>213</v>
      </c>
      <c r="T28" s="26" t="str">
        <f t="shared" si="2"/>
        <v>H5-6802110</v>
      </c>
      <c r="U28" s="94" t="s">
        <v>213</v>
      </c>
      <c r="V28" s="91" t="s">
        <v>276</v>
      </c>
      <c r="W28" s="91" t="s">
        <v>277</v>
      </c>
      <c r="X28" s="26" t="s">
        <v>308</v>
      </c>
      <c r="Y28" s="123" t="s">
        <v>1115</v>
      </c>
      <c r="Z28" s="26" t="s">
        <v>536</v>
      </c>
      <c r="AA28" s="26" t="s">
        <v>1112</v>
      </c>
      <c r="AB28" s="130">
        <v>0.51500000000000001</v>
      </c>
      <c r="AC28" s="131" t="s">
        <v>220</v>
      </c>
      <c r="AD28" s="131"/>
      <c r="AE28" s="123">
        <v>1</v>
      </c>
      <c r="AF28" s="123">
        <v>1</v>
      </c>
      <c r="AG28" s="18">
        <f t="shared" si="3"/>
        <v>0.51500000000000001</v>
      </c>
      <c r="AH28" s="18">
        <f t="shared" si="4"/>
        <v>0.51500000000000001</v>
      </c>
    </row>
    <row r="29" spans="1:34" ht="24.95" customHeight="1">
      <c r="A29" s="22">
        <f t="shared" si="0"/>
        <v>20</v>
      </c>
      <c r="B29" s="26"/>
      <c r="C29" s="123"/>
      <c r="D29" s="123"/>
      <c r="E29" s="123"/>
      <c r="F29" s="123">
        <v>4</v>
      </c>
      <c r="G29" s="123"/>
      <c r="H29" s="26"/>
      <c r="I29" s="26"/>
      <c r="J29" s="26"/>
      <c r="K29" s="22"/>
      <c r="L29" s="127" t="s">
        <v>370</v>
      </c>
      <c r="M29" s="26" t="s">
        <v>1116</v>
      </c>
      <c r="N29" s="26" t="s">
        <v>636</v>
      </c>
      <c r="O29" s="128" t="s">
        <v>228</v>
      </c>
      <c r="P29" s="26" t="s">
        <v>250</v>
      </c>
      <c r="Q29" s="22" t="s">
        <v>214</v>
      </c>
      <c r="R29" s="26"/>
      <c r="S29" s="94" t="s">
        <v>213</v>
      </c>
      <c r="T29" s="26" t="str">
        <f t="shared" si="2"/>
        <v>Q370C10</v>
      </c>
      <c r="U29" s="94" t="s">
        <v>213</v>
      </c>
      <c r="V29" s="91" t="s">
        <v>276</v>
      </c>
      <c r="W29" s="91" t="s">
        <v>277</v>
      </c>
      <c r="X29" s="26" t="s">
        <v>228</v>
      </c>
      <c r="Y29" s="123" t="s">
        <v>880</v>
      </c>
      <c r="Z29" s="26" t="s">
        <v>220</v>
      </c>
      <c r="AA29" s="26" t="s">
        <v>220</v>
      </c>
      <c r="AB29" s="130">
        <v>0.01</v>
      </c>
      <c r="AC29" s="131" t="s">
        <v>220</v>
      </c>
      <c r="AD29" s="131"/>
      <c r="AE29" s="123">
        <v>2</v>
      </c>
      <c r="AF29" s="123">
        <v>2</v>
      </c>
      <c r="AG29" s="18">
        <f t="shared" si="3"/>
        <v>0.02</v>
      </c>
      <c r="AH29" s="18">
        <f t="shared" si="4"/>
        <v>0.02</v>
      </c>
    </row>
    <row r="30" spans="1:34" ht="24.95" customHeight="1">
      <c r="A30" s="22">
        <f t="shared" si="0"/>
        <v>21</v>
      </c>
      <c r="B30" s="26"/>
      <c r="C30" s="123"/>
      <c r="D30" s="123">
        <v>2</v>
      </c>
      <c r="E30" s="123"/>
      <c r="F30" s="123"/>
      <c r="G30" s="123"/>
      <c r="H30" s="26"/>
      <c r="I30" s="26"/>
      <c r="J30" s="26"/>
      <c r="K30" s="22"/>
      <c r="L30" s="127" t="s">
        <v>1066</v>
      </c>
      <c r="M30" s="26" t="s">
        <v>1117</v>
      </c>
      <c r="N30" s="26" t="s">
        <v>1118</v>
      </c>
      <c r="O30" s="128" t="s">
        <v>1106</v>
      </c>
      <c r="P30" s="26"/>
      <c r="Q30" s="22"/>
      <c r="R30" s="26"/>
      <c r="S30" s="94" t="s">
        <v>213</v>
      </c>
      <c r="T30" s="26" t="s">
        <v>1117</v>
      </c>
      <c r="U30" s="94" t="s">
        <v>213</v>
      </c>
      <c r="V30" s="91" t="s">
        <v>216</v>
      </c>
      <c r="W30" s="91" t="s">
        <v>217</v>
      </c>
      <c r="X30" s="26" t="s">
        <v>222</v>
      </c>
      <c r="Y30" s="123" t="s">
        <v>219</v>
      </c>
      <c r="Z30" s="26" t="s">
        <v>220</v>
      </c>
      <c r="AA30" s="26" t="s">
        <v>1107</v>
      </c>
      <c r="AB30" s="130">
        <f>AB31+AB32</f>
        <v>0.64129999999999998</v>
      </c>
      <c r="AC30" s="131" t="s">
        <v>220</v>
      </c>
      <c r="AD30" s="131"/>
      <c r="AE30" s="123">
        <v>1</v>
      </c>
      <c r="AF30" s="123">
        <v>1</v>
      </c>
      <c r="AG30" s="18">
        <f t="shared" si="3"/>
        <v>0.64129999999999998</v>
      </c>
      <c r="AH30" s="18">
        <f t="shared" si="4"/>
        <v>0.64129999999999998</v>
      </c>
    </row>
    <row r="31" spans="1:34" ht="24.95" customHeight="1">
      <c r="A31" s="22">
        <f t="shared" si="0"/>
        <v>22</v>
      </c>
      <c r="B31" s="26"/>
      <c r="C31" s="123"/>
      <c r="D31" s="123"/>
      <c r="E31" s="123">
        <v>3</v>
      </c>
      <c r="F31" s="123"/>
      <c r="G31" s="123"/>
      <c r="H31" s="26"/>
      <c r="I31" s="26"/>
      <c r="J31" s="26"/>
      <c r="K31" s="22"/>
      <c r="L31" s="127" t="s">
        <v>1066</v>
      </c>
      <c r="M31" s="26" t="s">
        <v>1108</v>
      </c>
      <c r="N31" s="26" t="s">
        <v>1109</v>
      </c>
      <c r="O31" s="128" t="s">
        <v>258</v>
      </c>
      <c r="P31" s="26"/>
      <c r="Q31" s="22" t="s">
        <v>326</v>
      </c>
      <c r="R31" s="26"/>
      <c r="S31" s="94" t="s">
        <v>213</v>
      </c>
      <c r="T31" s="26" t="s">
        <v>1108</v>
      </c>
      <c r="U31" s="94" t="s">
        <v>213</v>
      </c>
      <c r="V31" s="91" t="s">
        <v>216</v>
      </c>
      <c r="W31" s="91" t="s">
        <v>217</v>
      </c>
      <c r="X31" s="26" t="s">
        <v>259</v>
      </c>
      <c r="Y31" s="123" t="s">
        <v>1100</v>
      </c>
      <c r="Z31" s="26" t="s">
        <v>657</v>
      </c>
      <c r="AA31" s="26" t="s">
        <v>220</v>
      </c>
      <c r="AB31" s="130">
        <v>0.1013</v>
      </c>
      <c r="AC31" s="131" t="s">
        <v>220</v>
      </c>
      <c r="AD31" s="131">
        <v>2</v>
      </c>
      <c r="AE31" s="123">
        <v>1</v>
      </c>
      <c r="AF31" s="123">
        <v>1</v>
      </c>
      <c r="AG31" s="18">
        <f t="shared" si="3"/>
        <v>0.1013</v>
      </c>
      <c r="AH31" s="18">
        <f t="shared" si="4"/>
        <v>0.1013</v>
      </c>
    </row>
    <row r="32" spans="1:34" ht="24.95" customHeight="1">
      <c r="A32" s="22">
        <f t="shared" si="0"/>
        <v>23</v>
      </c>
      <c r="B32" s="26"/>
      <c r="C32" s="123"/>
      <c r="D32" s="123"/>
      <c r="E32" s="123">
        <v>3</v>
      </c>
      <c r="F32" s="123"/>
      <c r="G32" s="123"/>
      <c r="H32" s="26"/>
      <c r="I32" s="26"/>
      <c r="J32" s="26"/>
      <c r="K32" s="22"/>
      <c r="L32" s="127" t="s">
        <v>370</v>
      </c>
      <c r="M32" s="26" t="s">
        <v>1119</v>
      </c>
      <c r="N32" s="26" t="s">
        <v>1120</v>
      </c>
      <c r="O32" s="128" t="s">
        <v>271</v>
      </c>
      <c r="P32" s="26" t="s">
        <v>250</v>
      </c>
      <c r="Q32" s="22" t="s">
        <v>214</v>
      </c>
      <c r="R32" s="26"/>
      <c r="S32" s="94" t="s">
        <v>213</v>
      </c>
      <c r="T32" s="26" t="str">
        <f t="shared" si="2"/>
        <v>H5-6802111</v>
      </c>
      <c r="U32" s="94" t="s">
        <v>213</v>
      </c>
      <c r="V32" s="91" t="s">
        <v>276</v>
      </c>
      <c r="W32" s="91" t="s">
        <v>277</v>
      </c>
      <c r="X32" s="26" t="s">
        <v>268</v>
      </c>
      <c r="Y32" s="123" t="s">
        <v>219</v>
      </c>
      <c r="Z32" s="26" t="s">
        <v>220</v>
      </c>
      <c r="AA32" s="26" t="s">
        <v>1112</v>
      </c>
      <c r="AB32" s="130">
        <v>0.54</v>
      </c>
      <c r="AC32" s="131" t="s">
        <v>220</v>
      </c>
      <c r="AD32" s="131"/>
      <c r="AE32" s="123">
        <v>1</v>
      </c>
      <c r="AF32" s="123">
        <v>1</v>
      </c>
      <c r="AG32" s="18">
        <f t="shared" si="3"/>
        <v>0.54</v>
      </c>
      <c r="AH32" s="18">
        <f t="shared" si="4"/>
        <v>0.54</v>
      </c>
    </row>
    <row r="33" spans="1:34" ht="24.95" customHeight="1">
      <c r="A33" s="22">
        <f t="shared" si="0"/>
        <v>24</v>
      </c>
      <c r="B33" s="26"/>
      <c r="C33" s="123"/>
      <c r="D33" s="123"/>
      <c r="E33" s="123"/>
      <c r="F33" s="123">
        <v>4</v>
      </c>
      <c r="G33" s="123"/>
      <c r="H33" s="26"/>
      <c r="I33" s="26"/>
      <c r="J33" s="26"/>
      <c r="K33" s="22"/>
      <c r="L33" s="127" t="s">
        <v>370</v>
      </c>
      <c r="M33" s="26" t="s">
        <v>1121</v>
      </c>
      <c r="N33" s="26" t="s">
        <v>1122</v>
      </c>
      <c r="O33" s="128" t="s">
        <v>307</v>
      </c>
      <c r="P33" s="26" t="s">
        <v>250</v>
      </c>
      <c r="Q33" s="22" t="s">
        <v>214</v>
      </c>
      <c r="R33" s="26"/>
      <c r="S33" s="94" t="s">
        <v>213</v>
      </c>
      <c r="T33" s="26" t="str">
        <f t="shared" si="2"/>
        <v>H5-6802112</v>
      </c>
      <c r="U33" s="94" t="s">
        <v>213</v>
      </c>
      <c r="V33" s="91" t="s">
        <v>276</v>
      </c>
      <c r="W33" s="91" t="s">
        <v>277</v>
      </c>
      <c r="X33" s="26" t="s">
        <v>308</v>
      </c>
      <c r="Y33" s="123" t="s">
        <v>1115</v>
      </c>
      <c r="Z33" s="26" t="s">
        <v>536</v>
      </c>
      <c r="AA33" s="26" t="s">
        <v>1112</v>
      </c>
      <c r="AB33" s="130">
        <v>0.51700000000000002</v>
      </c>
      <c r="AC33" s="131" t="s">
        <v>220</v>
      </c>
      <c r="AD33" s="131"/>
      <c r="AE33" s="123">
        <v>1</v>
      </c>
      <c r="AF33" s="123">
        <v>1</v>
      </c>
      <c r="AG33" s="18">
        <f t="shared" si="3"/>
        <v>0.51700000000000002</v>
      </c>
      <c r="AH33" s="18">
        <f t="shared" si="4"/>
        <v>0.51700000000000002</v>
      </c>
    </row>
    <row r="34" spans="1:34" ht="24.95" customHeight="1">
      <c r="A34" s="22">
        <f t="shared" si="0"/>
        <v>25</v>
      </c>
      <c r="B34" s="26"/>
      <c r="C34" s="123"/>
      <c r="D34" s="123"/>
      <c r="E34" s="123"/>
      <c r="F34" s="123">
        <v>4</v>
      </c>
      <c r="G34" s="123"/>
      <c r="H34" s="26"/>
      <c r="I34" s="26"/>
      <c r="J34" s="26"/>
      <c r="K34" s="22"/>
      <c r="L34" s="127" t="s">
        <v>370</v>
      </c>
      <c r="M34" s="26" t="s">
        <v>1116</v>
      </c>
      <c r="N34" s="26" t="s">
        <v>1123</v>
      </c>
      <c r="O34" s="128" t="s">
        <v>228</v>
      </c>
      <c r="P34" s="26" t="s">
        <v>250</v>
      </c>
      <c r="Q34" s="22" t="s">
        <v>214</v>
      </c>
      <c r="R34" s="26"/>
      <c r="S34" s="94" t="s">
        <v>213</v>
      </c>
      <c r="T34" s="26" t="str">
        <f t="shared" si="2"/>
        <v>Q370C10</v>
      </c>
      <c r="U34" s="94" t="s">
        <v>213</v>
      </c>
      <c r="V34" s="91" t="s">
        <v>276</v>
      </c>
      <c r="W34" s="91" t="s">
        <v>277</v>
      </c>
      <c r="X34" s="26" t="s">
        <v>228</v>
      </c>
      <c r="Y34" s="123" t="s">
        <v>880</v>
      </c>
      <c r="Z34" s="26" t="s">
        <v>220</v>
      </c>
      <c r="AA34" s="26" t="s">
        <v>220</v>
      </c>
      <c r="AB34" s="130">
        <v>0.01</v>
      </c>
      <c r="AC34" s="131" t="s">
        <v>220</v>
      </c>
      <c r="AD34" s="131"/>
      <c r="AE34" s="123">
        <v>2</v>
      </c>
      <c r="AF34" s="123">
        <v>2</v>
      </c>
      <c r="AG34" s="18">
        <f t="shared" si="3"/>
        <v>0.02</v>
      </c>
      <c r="AH34" s="18">
        <f t="shared" si="4"/>
        <v>0.02</v>
      </c>
    </row>
    <row r="35" spans="1:34" ht="24.95" customHeight="1">
      <c r="A35" s="22">
        <f t="shared" si="0"/>
        <v>26</v>
      </c>
      <c r="B35" s="26"/>
      <c r="C35" s="123"/>
      <c r="D35" s="123">
        <v>2</v>
      </c>
      <c r="E35" s="123"/>
      <c r="F35" s="123"/>
      <c r="G35" s="123"/>
      <c r="H35" s="26"/>
      <c r="I35" s="26"/>
      <c r="J35" s="26"/>
      <c r="K35" s="22"/>
      <c r="L35" s="127" t="s">
        <v>1124</v>
      </c>
      <c r="M35" s="26" t="s">
        <v>1125</v>
      </c>
      <c r="N35" s="26" t="s">
        <v>1126</v>
      </c>
      <c r="O35" s="128" t="s">
        <v>1127</v>
      </c>
      <c r="P35" s="26" t="s">
        <v>250</v>
      </c>
      <c r="Q35" s="22" t="s">
        <v>326</v>
      </c>
      <c r="R35" s="26"/>
      <c r="S35" s="94" t="s">
        <v>213</v>
      </c>
      <c r="T35" s="26" t="s">
        <v>1125</v>
      </c>
      <c r="U35" s="94" t="s">
        <v>213</v>
      </c>
      <c r="V35" s="91" t="s">
        <v>276</v>
      </c>
      <c r="W35" s="91" t="s">
        <v>277</v>
      </c>
      <c r="X35" s="26" t="s">
        <v>1128</v>
      </c>
      <c r="Y35" s="123" t="s">
        <v>1129</v>
      </c>
      <c r="Z35" s="26"/>
      <c r="AA35" s="26" t="s">
        <v>1130</v>
      </c>
      <c r="AB35" s="130">
        <v>6.0699999999999997E-2</v>
      </c>
      <c r="AC35" s="131" t="s">
        <v>220</v>
      </c>
      <c r="AD35" s="131"/>
      <c r="AE35" s="123">
        <v>3</v>
      </c>
      <c r="AF35" s="123">
        <v>3</v>
      </c>
      <c r="AG35" s="18">
        <f t="shared" si="3"/>
        <v>0.18209999999999998</v>
      </c>
      <c r="AH35" s="18">
        <f t="shared" si="4"/>
        <v>0.18209999999999998</v>
      </c>
    </row>
    <row r="36" spans="1:34" ht="24.95" customHeight="1">
      <c r="A36" s="22">
        <f t="shared" si="0"/>
        <v>27</v>
      </c>
      <c r="B36" s="26"/>
      <c r="C36" s="123"/>
      <c r="D36" s="123">
        <v>2</v>
      </c>
      <c r="E36" s="123"/>
      <c r="F36" s="123"/>
      <c r="G36" s="123"/>
      <c r="H36" s="26"/>
      <c r="I36" s="26"/>
      <c r="J36" s="26"/>
      <c r="K36" s="22"/>
      <c r="L36" s="127" t="s">
        <v>265</v>
      </c>
      <c r="M36" s="26" t="s">
        <v>1131</v>
      </c>
      <c r="N36" s="26" t="s">
        <v>1132</v>
      </c>
      <c r="O36" s="128" t="s">
        <v>258</v>
      </c>
      <c r="P36" s="26" t="s">
        <v>250</v>
      </c>
      <c r="Q36" s="22" t="s">
        <v>326</v>
      </c>
      <c r="R36" s="26"/>
      <c r="S36" s="94" t="s">
        <v>213</v>
      </c>
      <c r="T36" s="26" t="s">
        <v>1133</v>
      </c>
      <c r="U36" s="94" t="s">
        <v>213</v>
      </c>
      <c r="V36" s="91" t="s">
        <v>276</v>
      </c>
      <c r="W36" s="91" t="s">
        <v>277</v>
      </c>
      <c r="X36" s="26" t="s">
        <v>258</v>
      </c>
      <c r="Y36" s="123" t="s">
        <v>1134</v>
      </c>
      <c r="Z36" s="26"/>
      <c r="AA36" s="26" t="s">
        <v>1135</v>
      </c>
      <c r="AB36" s="130">
        <v>3.5099999999999999E-2</v>
      </c>
      <c r="AC36" s="131" t="s">
        <v>220</v>
      </c>
      <c r="AD36" s="131"/>
      <c r="AE36" s="123">
        <v>2</v>
      </c>
      <c r="AF36" s="123">
        <v>2</v>
      </c>
      <c r="AG36" s="18">
        <f t="shared" si="3"/>
        <v>7.0199999999999999E-2</v>
      </c>
      <c r="AH36" s="18">
        <f t="shared" si="4"/>
        <v>7.0199999999999999E-2</v>
      </c>
    </row>
  </sheetData>
  <autoFilter ref="A9:AF36" xr:uid="{00000000-0009-0000-0000-000006000000}"/>
  <mergeCells count="33">
    <mergeCell ref="AD8:AD9"/>
    <mergeCell ref="AE8:AE9"/>
    <mergeCell ref="AF8:AF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L10:L11">
    <cfRule type="duplicateValues" dxfId="305" priority="13431"/>
    <cfRule type="duplicateValues" dxfId="304" priority="13432"/>
  </conditionalFormatting>
  <conditionalFormatting sqref="L12:L36">
    <cfRule type="duplicateValues" dxfId="303" priority="13577"/>
    <cfRule type="duplicateValues" dxfId="302" priority="13578"/>
  </conditionalFormatting>
  <conditionalFormatting sqref="L37:L65212 L1">
    <cfRule type="duplicateValues" dxfId="301" priority="13422"/>
  </conditionalFormatting>
  <conditionalFormatting sqref="M10:M11">
    <cfRule type="duplicateValues" dxfId="300" priority="13433"/>
  </conditionalFormatting>
  <conditionalFormatting sqref="M12:M36">
    <cfRule type="duplicateValues" dxfId="299" priority="13581"/>
  </conditionalFormatting>
  <conditionalFormatting sqref="M37:M65212 M1:M9">
    <cfRule type="duplicateValues" dxfId="298" priority="13424"/>
  </conditionalFormatting>
  <conditionalFormatting sqref="O10:O11">
    <cfRule type="duplicateValues" dxfId="297" priority="13427"/>
    <cfRule type="duplicateValues" dxfId="296" priority="13428"/>
    <cfRule type="duplicateValues" dxfId="295" priority="13429"/>
    <cfRule type="duplicateValues" dxfId="294" priority="13430"/>
  </conditionalFormatting>
  <conditionalFormatting sqref="O12:O36">
    <cfRule type="duplicateValues" dxfId="293" priority="13583"/>
    <cfRule type="duplicateValues" dxfId="292" priority="13584"/>
    <cfRule type="duplicateValues" dxfId="291" priority="13585"/>
    <cfRule type="duplicateValues" dxfId="290" priority="13586"/>
  </conditionalFormatting>
  <conditionalFormatting sqref="T10">
    <cfRule type="duplicateValues" dxfId="289" priority="49"/>
  </conditionalFormatting>
  <conditionalFormatting sqref="T11">
    <cfRule type="duplicateValues" dxfId="288" priority="11"/>
  </conditionalFormatting>
  <conditionalFormatting sqref="T12:T36">
    <cfRule type="duplicateValues" dxfId="287" priority="13591"/>
  </conditionalFormatting>
  <conditionalFormatting sqref="AE2">
    <cfRule type="duplicateValues" dxfId="286" priority="12"/>
  </conditionalFormatting>
  <conditionalFormatting sqref="AF2">
    <cfRule type="duplicateValues" dxfId="285" priority="10"/>
  </conditionalFormatting>
  <dataValidations count="1">
    <dataValidation allowBlank="1" showInputMessage="1" showErrorMessage="1" promptTitle="包括4种填写情况：" prompt="具体数字；_x000a_RF--参考图、表格图或原理图；_x000a_AR--零件用量按需；_x000a_RP--零件为维修专用。" sqref="AE14:AF14" xr:uid="{00000000-0002-0000-06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3E15-70E7-4E78-8003-84138FBB937A}">
  <dimension ref="A1:AE15"/>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488"/>
      <c r="B1" s="488"/>
      <c r="C1" s="488"/>
      <c r="D1" s="488"/>
      <c r="E1" s="488"/>
      <c r="F1" s="488"/>
      <c r="G1" s="488"/>
      <c r="H1" s="488"/>
      <c r="I1" s="488"/>
      <c r="J1" s="488"/>
      <c r="K1" s="488"/>
      <c r="L1" s="488"/>
      <c r="M1" s="488"/>
      <c r="N1" s="488"/>
      <c r="O1" s="489"/>
      <c r="P1" s="489"/>
      <c r="Q1" s="489"/>
      <c r="R1" s="489"/>
      <c r="S1" s="489"/>
      <c r="T1" s="489"/>
      <c r="U1" s="489"/>
      <c r="V1" s="489"/>
      <c r="W1" s="489"/>
      <c r="X1" s="489"/>
      <c r="Y1" s="489"/>
      <c r="Z1" s="489"/>
      <c r="AA1" s="489"/>
      <c r="AB1" s="489"/>
      <c r="AC1" s="489"/>
      <c r="AD1" s="489"/>
      <c r="AE1" s="489"/>
    </row>
    <row r="2" spans="1:31" ht="28.5" customHeight="1">
      <c r="A2" s="490" t="s">
        <v>178</v>
      </c>
      <c r="B2" s="491"/>
      <c r="C2" s="491"/>
      <c r="D2" s="491"/>
      <c r="E2" s="492"/>
      <c r="F2" s="493" t="s">
        <v>179</v>
      </c>
      <c r="G2" s="494"/>
      <c r="H2" s="494"/>
      <c r="I2" s="494"/>
      <c r="J2" s="494"/>
      <c r="K2" s="495"/>
      <c r="L2" s="496" t="s">
        <v>180</v>
      </c>
      <c r="M2" s="496"/>
      <c r="N2" s="497"/>
      <c r="O2" s="507" t="s">
        <v>1136</v>
      </c>
      <c r="P2" s="508"/>
      <c r="Q2" s="508"/>
      <c r="R2" s="508"/>
      <c r="S2" s="508"/>
      <c r="T2" s="508"/>
      <c r="U2" s="508"/>
      <c r="V2" s="508"/>
      <c r="W2" s="508"/>
      <c r="X2" s="508"/>
      <c r="Y2" s="508"/>
      <c r="Z2" s="508"/>
      <c r="AA2" s="508"/>
      <c r="AB2" s="508"/>
      <c r="AC2" s="508"/>
      <c r="AD2" s="40" t="s">
        <v>56</v>
      </c>
      <c r="AE2" s="22" t="s">
        <v>1137</v>
      </c>
    </row>
    <row r="3" spans="1:31" ht="18.75">
      <c r="A3" s="498" t="s">
        <v>184</v>
      </c>
      <c r="B3" s="498"/>
      <c r="C3" s="498"/>
      <c r="D3" s="498"/>
      <c r="E3" s="498"/>
      <c r="F3" s="498"/>
      <c r="G3" s="498"/>
      <c r="H3" s="498"/>
      <c r="I3" s="498"/>
      <c r="J3" s="498"/>
      <c r="K3" s="498"/>
      <c r="L3" s="498"/>
      <c r="M3" s="498"/>
      <c r="N3" s="498"/>
      <c r="O3" s="507"/>
      <c r="P3" s="508"/>
      <c r="Q3" s="508"/>
      <c r="R3" s="508"/>
      <c r="S3" s="508"/>
      <c r="T3" s="508"/>
      <c r="U3" s="508"/>
      <c r="V3" s="508"/>
      <c r="W3" s="508"/>
      <c r="X3" s="508"/>
      <c r="Y3" s="508"/>
      <c r="Z3" s="508"/>
      <c r="AA3" s="508"/>
      <c r="AB3" s="508"/>
      <c r="AC3" s="508"/>
      <c r="AD3" s="40" t="s">
        <v>185</v>
      </c>
      <c r="AE3" s="41" t="s">
        <v>1138</v>
      </c>
    </row>
    <row r="4" spans="1:31" ht="18.75">
      <c r="A4" s="497" t="s">
        <v>186</v>
      </c>
      <c r="B4" s="497"/>
      <c r="C4" s="497"/>
      <c r="D4" s="497"/>
      <c r="E4" s="497"/>
      <c r="F4" s="497"/>
      <c r="G4" s="497"/>
      <c r="H4" s="497"/>
      <c r="I4" s="497"/>
      <c r="J4" s="497"/>
      <c r="K4" s="497"/>
      <c r="L4" s="496" t="s">
        <v>187</v>
      </c>
      <c r="M4" s="496"/>
      <c r="N4" s="497"/>
      <c r="O4" s="507"/>
      <c r="P4" s="508"/>
      <c r="Q4" s="508"/>
      <c r="R4" s="508"/>
      <c r="S4" s="508"/>
      <c r="T4" s="508"/>
      <c r="U4" s="508"/>
      <c r="V4" s="508"/>
      <c r="W4" s="508"/>
      <c r="X4" s="508"/>
      <c r="Y4" s="508"/>
      <c r="Z4" s="508"/>
      <c r="AA4" s="508"/>
      <c r="AB4" s="508"/>
      <c r="AC4" s="508"/>
      <c r="AD4" s="40" t="s">
        <v>188</v>
      </c>
      <c r="AE4" s="40" t="s">
        <v>220</v>
      </c>
    </row>
    <row r="5" spans="1:31" ht="18.75">
      <c r="A5" s="496" t="s">
        <v>190</v>
      </c>
      <c r="B5" s="496"/>
      <c r="C5" s="496"/>
      <c r="D5" s="496"/>
      <c r="E5" s="496"/>
      <c r="F5" s="496"/>
      <c r="G5" s="496"/>
      <c r="H5" s="496"/>
      <c r="I5" s="496"/>
      <c r="J5" s="496"/>
      <c r="K5" s="496"/>
      <c r="L5" s="496"/>
      <c r="M5" s="496"/>
      <c r="N5" s="496"/>
      <c r="O5" s="507"/>
      <c r="P5" s="508"/>
      <c r="Q5" s="508"/>
      <c r="R5" s="508"/>
      <c r="S5" s="508"/>
      <c r="T5" s="508"/>
      <c r="U5" s="508"/>
      <c r="V5" s="508"/>
      <c r="W5" s="508"/>
      <c r="X5" s="508"/>
      <c r="Y5" s="508"/>
      <c r="Z5" s="508"/>
      <c r="AA5" s="508"/>
      <c r="AB5" s="508"/>
      <c r="AC5" s="508"/>
      <c r="AD5" s="40" t="s">
        <v>21</v>
      </c>
      <c r="AE5" s="40" t="s">
        <v>25</v>
      </c>
    </row>
    <row r="6" spans="1:31" ht="14.25" customHeight="1">
      <c r="A6" s="511" t="s">
        <v>191</v>
      </c>
      <c r="B6" s="512"/>
      <c r="C6" s="512"/>
      <c r="D6" s="512"/>
      <c r="E6" s="512"/>
      <c r="F6" s="512"/>
      <c r="G6" s="512"/>
      <c r="H6" s="512"/>
      <c r="I6" s="512"/>
      <c r="J6" s="512"/>
      <c r="K6" s="512"/>
      <c r="L6" s="512"/>
      <c r="M6" s="512"/>
      <c r="N6" s="513"/>
      <c r="O6" s="507"/>
      <c r="P6" s="508"/>
      <c r="Q6" s="508"/>
      <c r="R6" s="508"/>
      <c r="S6" s="508"/>
      <c r="T6" s="508"/>
      <c r="U6" s="508"/>
      <c r="V6" s="508"/>
      <c r="W6" s="508"/>
      <c r="X6" s="508"/>
      <c r="Y6" s="508"/>
      <c r="Z6" s="508"/>
      <c r="AA6" s="508"/>
      <c r="AB6" s="508"/>
      <c r="AC6" s="508"/>
      <c r="AD6" s="40" t="s">
        <v>192</v>
      </c>
      <c r="AE6" s="40"/>
    </row>
    <row r="7" spans="1:31" ht="14.25" customHeight="1">
      <c r="A7" s="514"/>
      <c r="B7" s="515"/>
      <c r="C7" s="515"/>
      <c r="D7" s="515"/>
      <c r="E7" s="515"/>
      <c r="F7" s="515"/>
      <c r="G7" s="515"/>
      <c r="H7" s="515"/>
      <c r="I7" s="515"/>
      <c r="J7" s="515"/>
      <c r="K7" s="515"/>
      <c r="L7" s="515"/>
      <c r="M7" s="515"/>
      <c r="N7" s="516"/>
      <c r="O7" s="509"/>
      <c r="P7" s="510"/>
      <c r="Q7" s="510"/>
      <c r="R7" s="510"/>
      <c r="S7" s="510"/>
      <c r="T7" s="510"/>
      <c r="U7" s="510"/>
      <c r="V7" s="510"/>
      <c r="W7" s="510"/>
      <c r="X7" s="510"/>
      <c r="Y7" s="510"/>
      <c r="Z7" s="510"/>
      <c r="AA7" s="510"/>
      <c r="AB7" s="510"/>
      <c r="AC7" s="510"/>
      <c r="AD7" s="40" t="s">
        <v>193</v>
      </c>
      <c r="AE7" s="40"/>
    </row>
    <row r="8" spans="1:31" ht="18" customHeight="1">
      <c r="A8" s="465" t="s">
        <v>194</v>
      </c>
      <c r="B8" s="503" t="s">
        <v>195</v>
      </c>
      <c r="C8" s="504"/>
      <c r="D8" s="504"/>
      <c r="E8" s="504"/>
      <c r="F8" s="504"/>
      <c r="G8" s="504"/>
      <c r="H8" s="504"/>
      <c r="I8" s="504"/>
      <c r="J8" s="504"/>
      <c r="K8" s="505"/>
      <c r="L8" s="499" t="s">
        <v>196</v>
      </c>
      <c r="M8" s="501" t="s">
        <v>56</v>
      </c>
      <c r="N8" s="499" t="s">
        <v>185</v>
      </c>
      <c r="O8" s="499" t="s">
        <v>197</v>
      </c>
      <c r="P8" s="499" t="s">
        <v>198</v>
      </c>
      <c r="Q8" s="499" t="s">
        <v>199</v>
      </c>
      <c r="R8" s="499" t="s">
        <v>15</v>
      </c>
      <c r="S8" s="501" t="s">
        <v>200</v>
      </c>
      <c r="T8" s="501" t="s">
        <v>201</v>
      </c>
      <c r="U8" s="501" t="s">
        <v>202</v>
      </c>
      <c r="V8" s="501" t="s">
        <v>203</v>
      </c>
      <c r="W8" s="483" t="s">
        <v>204</v>
      </c>
      <c r="X8" s="483" t="s">
        <v>205</v>
      </c>
      <c r="Y8" s="481" t="s">
        <v>206</v>
      </c>
      <c r="Z8" s="481" t="s">
        <v>207</v>
      </c>
      <c r="AA8" s="499" t="s">
        <v>208</v>
      </c>
      <c r="AB8" s="499" t="s">
        <v>209</v>
      </c>
      <c r="AC8" s="499" t="s">
        <v>210</v>
      </c>
      <c r="AD8" s="499" t="s">
        <v>22</v>
      </c>
      <c r="AE8" s="499" t="s">
        <v>211</v>
      </c>
    </row>
    <row r="9" spans="1:31" s="17" customFormat="1" ht="18" customHeight="1">
      <c r="A9" s="466"/>
      <c r="B9" s="22">
        <v>0</v>
      </c>
      <c r="C9" s="22">
        <v>1</v>
      </c>
      <c r="D9" s="22">
        <v>2</v>
      </c>
      <c r="E9" s="22">
        <v>3</v>
      </c>
      <c r="F9" s="22">
        <v>4</v>
      </c>
      <c r="G9" s="22">
        <v>5</v>
      </c>
      <c r="H9" s="22">
        <v>6</v>
      </c>
      <c r="I9" s="22">
        <v>7</v>
      </c>
      <c r="J9" s="22">
        <v>8</v>
      </c>
      <c r="K9" s="26">
        <v>9</v>
      </c>
      <c r="L9" s="506"/>
      <c r="M9" s="502"/>
      <c r="N9" s="506"/>
      <c r="O9" s="500"/>
      <c r="P9" s="500"/>
      <c r="Q9" s="500"/>
      <c r="R9" s="500"/>
      <c r="S9" s="502"/>
      <c r="T9" s="502"/>
      <c r="U9" s="502"/>
      <c r="V9" s="502"/>
      <c r="W9" s="484"/>
      <c r="X9" s="484"/>
      <c r="Y9" s="482"/>
      <c r="Z9" s="482"/>
      <c r="AA9" s="500"/>
      <c r="AB9" s="500"/>
      <c r="AC9" s="500"/>
      <c r="AD9" s="500"/>
      <c r="AE9" s="500"/>
    </row>
    <row r="10" spans="1:31" s="18" customFormat="1" ht="24" customHeight="1">
      <c r="A10" s="107">
        <v>1</v>
      </c>
      <c r="B10" s="107"/>
      <c r="C10" s="107">
        <v>1</v>
      </c>
      <c r="D10" s="107"/>
      <c r="E10" s="107"/>
      <c r="F10" s="107"/>
      <c r="G10" s="107"/>
      <c r="H10" s="107"/>
      <c r="I10" s="107"/>
      <c r="J10" s="107"/>
      <c r="K10" s="107"/>
      <c r="L10" s="107"/>
      <c r="M10" s="109" t="s">
        <v>1139</v>
      </c>
      <c r="N10" s="109" t="s">
        <v>1138</v>
      </c>
      <c r="O10" s="75" t="s">
        <v>222</v>
      </c>
      <c r="P10" s="110" t="s">
        <v>250</v>
      </c>
      <c r="Q10" s="112" t="s">
        <v>214</v>
      </c>
      <c r="R10" s="75"/>
      <c r="S10" s="96" t="s">
        <v>215</v>
      </c>
      <c r="T10" s="75"/>
      <c r="U10" s="113" t="s">
        <v>223</v>
      </c>
      <c r="V10" s="98" t="s">
        <v>216</v>
      </c>
      <c r="W10" s="98" t="s">
        <v>217</v>
      </c>
      <c r="X10" s="75" t="s">
        <v>218</v>
      </c>
      <c r="Y10" s="78" t="s">
        <v>219</v>
      </c>
      <c r="Z10" s="112" t="s">
        <v>220</v>
      </c>
      <c r="AA10" s="112" t="s">
        <v>353</v>
      </c>
      <c r="AB10" s="117">
        <v>0.22389999999999999</v>
      </c>
      <c r="AC10" s="75" t="s">
        <v>220</v>
      </c>
      <c r="AD10" s="75" t="s">
        <v>220</v>
      </c>
      <c r="AE10" s="75">
        <v>1</v>
      </c>
    </row>
    <row r="11" spans="1:31" s="18" customFormat="1" ht="24" customHeight="1">
      <c r="A11" s="108">
        <v>2</v>
      </c>
      <c r="B11" s="108"/>
      <c r="C11" s="108"/>
      <c r="D11" s="108">
        <v>2</v>
      </c>
      <c r="E11" s="108"/>
      <c r="F11" s="108"/>
      <c r="G11" s="108"/>
      <c r="H11" s="108"/>
      <c r="I11" s="108"/>
      <c r="J11" s="108"/>
      <c r="K11" s="108"/>
      <c r="L11" s="108"/>
      <c r="M11" s="41" t="s">
        <v>1140</v>
      </c>
      <c r="N11" s="41" t="s">
        <v>1141</v>
      </c>
      <c r="O11" s="26" t="s">
        <v>252</v>
      </c>
      <c r="P11" s="74" t="s">
        <v>250</v>
      </c>
      <c r="Q11" s="114" t="s">
        <v>214</v>
      </c>
      <c r="R11" s="26"/>
      <c r="S11" s="90" t="s">
        <v>215</v>
      </c>
      <c r="T11" s="41" t="s">
        <v>1140</v>
      </c>
      <c r="U11" s="94" t="s">
        <v>223</v>
      </c>
      <c r="V11" s="114" t="s">
        <v>217</v>
      </c>
      <c r="W11" s="114" t="s">
        <v>216</v>
      </c>
      <c r="X11" s="26" t="s">
        <v>252</v>
      </c>
      <c r="Y11" s="73" t="s">
        <v>335</v>
      </c>
      <c r="Z11" s="114" t="s">
        <v>220</v>
      </c>
      <c r="AA11" s="114" t="s">
        <v>1142</v>
      </c>
      <c r="AB11" s="118">
        <v>2.4299999999999999E-2</v>
      </c>
      <c r="AC11" s="26" t="s">
        <v>220</v>
      </c>
      <c r="AD11" s="26" t="s">
        <v>220</v>
      </c>
      <c r="AE11" s="119">
        <v>1</v>
      </c>
    </row>
    <row r="12" spans="1:31" s="18" customFormat="1" ht="24" customHeight="1">
      <c r="A12" s="108">
        <v>3</v>
      </c>
      <c r="B12" s="108"/>
      <c r="C12" s="108"/>
      <c r="D12" s="108">
        <v>2</v>
      </c>
      <c r="E12" s="108"/>
      <c r="F12" s="108"/>
      <c r="G12" s="108"/>
      <c r="H12" s="108"/>
      <c r="I12" s="108"/>
      <c r="J12" s="108"/>
      <c r="K12" s="108"/>
      <c r="L12" s="108"/>
      <c r="M12" s="41" t="s">
        <v>1143</v>
      </c>
      <c r="N12" s="41" t="s">
        <v>1144</v>
      </c>
      <c r="O12" s="26" t="s">
        <v>252</v>
      </c>
      <c r="P12" s="74" t="s">
        <v>250</v>
      </c>
      <c r="Q12" s="114" t="s">
        <v>214</v>
      </c>
      <c r="R12" s="26"/>
      <c r="S12" s="90" t="s">
        <v>215</v>
      </c>
      <c r="T12" s="41" t="s">
        <v>1143</v>
      </c>
      <c r="U12" s="94" t="s">
        <v>340</v>
      </c>
      <c r="V12" s="114" t="s">
        <v>217</v>
      </c>
      <c r="W12" s="114" t="s">
        <v>216</v>
      </c>
      <c r="X12" s="26" t="s">
        <v>252</v>
      </c>
      <c r="Y12" s="73" t="s">
        <v>335</v>
      </c>
      <c r="Z12" s="114" t="s">
        <v>220</v>
      </c>
      <c r="AA12" s="114" t="s">
        <v>1145</v>
      </c>
      <c r="AB12" s="118">
        <v>1.83E-2</v>
      </c>
      <c r="AC12" s="26" t="s">
        <v>220</v>
      </c>
      <c r="AD12" s="26" t="s">
        <v>220</v>
      </c>
      <c r="AE12" s="119">
        <v>1</v>
      </c>
    </row>
    <row r="13" spans="1:31" s="18" customFormat="1" ht="24" customHeight="1">
      <c r="A13" s="107">
        <v>4</v>
      </c>
      <c r="B13" s="107"/>
      <c r="C13" s="107"/>
      <c r="D13" s="107">
        <v>2</v>
      </c>
      <c r="E13" s="107"/>
      <c r="F13" s="107"/>
      <c r="G13" s="107"/>
      <c r="H13" s="107"/>
      <c r="I13" s="107"/>
      <c r="J13" s="107"/>
      <c r="K13" s="107"/>
      <c r="L13" s="107"/>
      <c r="M13" s="75" t="s">
        <v>1146</v>
      </c>
      <c r="N13" s="80" t="s">
        <v>1147</v>
      </c>
      <c r="O13" s="75" t="s">
        <v>252</v>
      </c>
      <c r="P13" s="110" t="s">
        <v>250</v>
      </c>
      <c r="Q13" s="112" t="s">
        <v>214</v>
      </c>
      <c r="R13" s="75"/>
      <c r="S13" s="96" t="s">
        <v>215</v>
      </c>
      <c r="T13" s="75" t="s">
        <v>1146</v>
      </c>
      <c r="U13" s="113" t="s">
        <v>223</v>
      </c>
      <c r="V13" s="98" t="s">
        <v>216</v>
      </c>
      <c r="W13" s="98" t="s">
        <v>217</v>
      </c>
      <c r="X13" s="75" t="s">
        <v>252</v>
      </c>
      <c r="Y13" s="98" t="s">
        <v>341</v>
      </c>
      <c r="Z13" s="112" t="s">
        <v>220</v>
      </c>
      <c r="AA13" s="112" t="s">
        <v>1148</v>
      </c>
      <c r="AB13" s="117">
        <v>4.8300000000000003E-2</v>
      </c>
      <c r="AC13" s="75" t="s">
        <v>220</v>
      </c>
      <c r="AD13" s="75" t="s">
        <v>220</v>
      </c>
      <c r="AE13" s="75">
        <v>1</v>
      </c>
    </row>
    <row r="14" spans="1:31" s="18" customFormat="1" ht="24" customHeight="1">
      <c r="A14" s="108">
        <v>5</v>
      </c>
      <c r="B14" s="108"/>
      <c r="C14" s="108"/>
      <c r="D14" s="108">
        <v>2</v>
      </c>
      <c r="E14" s="108"/>
      <c r="F14" s="108"/>
      <c r="G14" s="108"/>
      <c r="H14" s="108"/>
      <c r="I14" s="108"/>
      <c r="J14" s="108"/>
      <c r="K14" s="108"/>
      <c r="L14" s="108"/>
      <c r="M14" s="111" t="s">
        <v>1149</v>
      </c>
      <c r="N14" s="111" t="s">
        <v>1150</v>
      </c>
      <c r="O14" s="26" t="s">
        <v>222</v>
      </c>
      <c r="P14" s="74" t="s">
        <v>250</v>
      </c>
      <c r="Q14" s="114" t="s">
        <v>214</v>
      </c>
      <c r="R14" s="26"/>
      <c r="S14" s="94" t="s">
        <v>215</v>
      </c>
      <c r="T14" s="111" t="s">
        <v>1149</v>
      </c>
      <c r="U14" s="94" t="s">
        <v>223</v>
      </c>
      <c r="V14" s="114" t="s">
        <v>217</v>
      </c>
      <c r="W14" s="114" t="s">
        <v>216</v>
      </c>
      <c r="X14" s="26" t="s">
        <v>222</v>
      </c>
      <c r="Y14" s="120" t="s">
        <v>288</v>
      </c>
      <c r="Z14" s="114" t="s">
        <v>220</v>
      </c>
      <c r="AA14" s="114" t="s">
        <v>220</v>
      </c>
      <c r="AB14" s="118">
        <v>0.13</v>
      </c>
      <c r="AC14" s="26" t="s">
        <v>220</v>
      </c>
      <c r="AD14" s="26" t="s">
        <v>220</v>
      </c>
      <c r="AE14" s="26">
        <v>1</v>
      </c>
    </row>
    <row r="15" spans="1:31" s="18" customFormat="1" ht="24" customHeight="1">
      <c r="A15" s="108">
        <v>6</v>
      </c>
      <c r="B15" s="108"/>
      <c r="C15" s="108"/>
      <c r="D15" s="108">
        <v>2</v>
      </c>
      <c r="E15" s="108"/>
      <c r="F15" s="108"/>
      <c r="G15" s="108"/>
      <c r="H15" s="108"/>
      <c r="I15" s="108"/>
      <c r="J15" s="108"/>
      <c r="K15" s="108"/>
      <c r="L15" s="108"/>
      <c r="M15" s="73" t="s">
        <v>1151</v>
      </c>
      <c r="N15" s="73" t="s">
        <v>1152</v>
      </c>
      <c r="O15" s="26" t="s">
        <v>307</v>
      </c>
      <c r="P15" s="74" t="s">
        <v>250</v>
      </c>
      <c r="Q15" s="115" t="s">
        <v>326</v>
      </c>
      <c r="R15" s="116"/>
      <c r="S15" s="90" t="s">
        <v>215</v>
      </c>
      <c r="T15" s="26" t="s">
        <v>1151</v>
      </c>
      <c r="U15" s="94" t="s">
        <v>223</v>
      </c>
      <c r="V15" s="114" t="s">
        <v>217</v>
      </c>
      <c r="W15" s="114" t="s">
        <v>216</v>
      </c>
      <c r="X15" s="26" t="s">
        <v>308</v>
      </c>
      <c r="Y15" s="73" t="s">
        <v>1153</v>
      </c>
      <c r="Z15" s="114" t="s">
        <v>220</v>
      </c>
      <c r="AA15" s="121" t="s">
        <v>220</v>
      </c>
      <c r="AB15" s="73">
        <v>1.5E-3</v>
      </c>
      <c r="AC15" s="26" t="s">
        <v>220</v>
      </c>
      <c r="AD15" s="26" t="s">
        <v>220</v>
      </c>
      <c r="AE15" s="119">
        <v>2</v>
      </c>
    </row>
  </sheetData>
  <autoFilter ref="A9:AI15" xr:uid="{00000000-0009-0000-0000-000007000000}"/>
  <mergeCells count="32">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 L16:L65182">
    <cfRule type="duplicateValues" dxfId="284" priority="34"/>
  </conditionalFormatting>
  <conditionalFormatting sqref="M13">
    <cfRule type="duplicateValues" dxfId="283" priority="25"/>
  </conditionalFormatting>
  <conditionalFormatting sqref="M15">
    <cfRule type="duplicateValues" dxfId="282" priority="23"/>
    <cfRule type="duplicateValues" dxfId="281" priority="26"/>
    <cfRule type="duplicateValues" dxfId="280" priority="27"/>
    <cfRule type="duplicateValues" dxfId="279" priority="28"/>
  </conditionalFormatting>
  <conditionalFormatting sqref="M16:M65182 M1:M9">
    <cfRule type="duplicateValues" dxfId="278" priority="35"/>
  </conditionalFormatting>
  <conditionalFormatting sqref="O10:O13">
    <cfRule type="duplicateValues" dxfId="277" priority="29"/>
    <cfRule type="duplicateValues" dxfId="276" priority="30"/>
    <cfRule type="duplicateValues" dxfId="275" priority="31"/>
    <cfRule type="duplicateValues" dxfId="274" priority="32"/>
  </conditionalFormatting>
  <conditionalFormatting sqref="O14">
    <cfRule type="duplicateValues" dxfId="273" priority="6"/>
    <cfRule type="duplicateValues" dxfId="272" priority="7"/>
    <cfRule type="duplicateValues" dxfId="271" priority="8"/>
    <cfRule type="duplicateValues" dxfId="270" priority="9"/>
  </conditionalFormatting>
  <conditionalFormatting sqref="O15">
    <cfRule type="duplicateValues" dxfId="269" priority="19"/>
    <cfRule type="duplicateValues" dxfId="268" priority="20"/>
    <cfRule type="duplicateValues" dxfId="267" priority="21"/>
    <cfRule type="duplicateValues" dxfId="266" priority="22"/>
  </conditionalFormatting>
  <conditionalFormatting sqref="T10">
    <cfRule type="duplicateValues" dxfId="265" priority="24"/>
  </conditionalFormatting>
  <conditionalFormatting sqref="T13">
    <cfRule type="duplicateValues" dxfId="264" priority="1"/>
  </conditionalFormatting>
  <conditionalFormatting sqref="T15">
    <cfRule type="duplicateValues" dxfId="263" priority="14"/>
  </conditionalFormatting>
  <conditionalFormatting sqref="X11:X13">
    <cfRule type="duplicateValues" dxfId="262" priority="10"/>
    <cfRule type="duplicateValues" dxfId="261" priority="11"/>
    <cfRule type="duplicateValues" dxfId="260" priority="12"/>
    <cfRule type="duplicateValues" dxfId="259" priority="13"/>
  </conditionalFormatting>
  <conditionalFormatting sqref="X14">
    <cfRule type="duplicateValues" dxfId="258" priority="2"/>
    <cfRule type="duplicateValues" dxfId="257" priority="3"/>
    <cfRule type="duplicateValues" dxfId="256" priority="4"/>
    <cfRule type="duplicateValues" dxfId="255" priority="5"/>
  </conditionalFormatting>
  <conditionalFormatting sqref="X15">
    <cfRule type="duplicateValues" dxfId="254" priority="15"/>
    <cfRule type="duplicateValues" dxfId="253" priority="16"/>
    <cfRule type="duplicateValues" dxfId="252" priority="17"/>
    <cfRule type="duplicateValues" dxfId="251" priority="18"/>
  </conditionalFormatting>
  <conditionalFormatting sqref="AE2">
    <cfRule type="duplicateValues" dxfId="250" priority="33"/>
  </conditionalFormatting>
  <dataValidations count="1">
    <dataValidation type="list" allowBlank="1" showInputMessage="1" showErrorMessage="1" sqref="Q15" xr:uid="{00000000-0002-0000-0700-000000000000}">
      <formula1>"ea,kg,g,m,mm,l,ml,m2"</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9</vt:i4>
      </vt:variant>
    </vt:vector>
  </HeadingPairs>
  <TitlesOfParts>
    <vt:vector size="21" baseType="lpstr">
      <vt:lpstr>主驾驶首页</vt:lpstr>
      <vt:lpstr>主驾驶 (精简)</vt:lpstr>
      <vt:lpstr>主驾驶  (通风加热)</vt:lpstr>
      <vt:lpstr>靠背泡棉</vt:lpstr>
      <vt:lpstr>底座模块化总成</vt:lpstr>
      <vt:lpstr>主驾驶调角器总成</vt:lpstr>
      <vt:lpstr>驾驶员靠背焊接总成</vt:lpstr>
      <vt:lpstr>阻尼调节手柄总成</vt:lpstr>
      <vt:lpstr>升降速降开关气管总成</vt:lpstr>
      <vt:lpstr>驾驶员四孔腰托开关总成</vt:lpstr>
      <vt:lpstr>面料发泡匹配</vt:lpstr>
      <vt:lpstr>XL面料对比</vt:lpstr>
      <vt:lpstr>底座模块化总成!Print_Area</vt:lpstr>
      <vt:lpstr>驾驶员靠背焊接总成!Print_Area</vt:lpstr>
      <vt:lpstr>驾驶员四孔腰托开关总成!Print_Area</vt:lpstr>
      <vt:lpstr>靠背泡棉!Print_Area</vt:lpstr>
      <vt:lpstr>'主驾驶  (通风加热)'!Print_Area</vt:lpstr>
      <vt:lpstr>'主驾驶 (精简)'!Print_Area</vt:lpstr>
      <vt:lpstr>主驾驶调角器总成!Print_Area</vt:lpstr>
      <vt:lpstr>主驾驶首页!Print_Area</vt:lpstr>
      <vt:lpstr>阻尼调节手柄总成!Print_Area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李朝峰</dc:creator>
  <cp:lastModifiedBy>Administrator</cp:lastModifiedBy>
  <dcterms:created xsi:type="dcterms:W3CDTF">2006-09-13T11:21:00Z</dcterms:created>
  <dcterms:modified xsi:type="dcterms:W3CDTF">2025-03-03T03:08:02Z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75ABA598909240E1A82A42BF699EFCA6</vt:lpwstr>
  </property>
</Properties>
</file>