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年签订合同及维修类\合同类\安路普摄像头\"/>
    </mc:Choice>
  </mc:AlternateContent>
  <bookViews>
    <workbookView xWindow="-105" yWindow="-105" windowWidth="22320" windowHeight="120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7" i="1" l="1"/>
  <c r="G12" i="1"/>
  <c r="G9" i="1" l="1"/>
  <c r="G10" i="1"/>
  <c r="G11" i="1"/>
  <c r="G13" i="1"/>
  <c r="G6" i="1" l="1"/>
  <c r="G5" i="1" l="1"/>
  <c r="G3" i="1"/>
  <c r="G8" i="1"/>
  <c r="G4" i="1"/>
</calcChain>
</file>

<file path=xl/sharedStrings.xml><?xml version="1.0" encoding="utf-8"?>
<sst xmlns="http://schemas.openxmlformats.org/spreadsheetml/2006/main" count="53" uniqueCount="49">
  <si>
    <t>序号</t>
  </si>
  <si>
    <t>项目名称</t>
  </si>
  <si>
    <t>特征描述</t>
  </si>
  <si>
    <t>计量单位</t>
  </si>
  <si>
    <t>工程量</t>
  </si>
  <si>
    <t>综合单价</t>
  </si>
  <si>
    <t>合计金额</t>
  </si>
  <si>
    <t>备注</t>
  </si>
  <si>
    <t>合计</t>
  </si>
  <si>
    <t>m</t>
  </si>
  <si>
    <t>台</t>
  </si>
  <si>
    <t>摄像机</t>
  </si>
  <si>
    <t>双绞线缆CAT6</t>
  </si>
  <si>
    <t>辅材</t>
    <phoneticPr fontId="3" type="noConversion"/>
  </si>
  <si>
    <t>施工费</t>
    <phoneticPr fontId="3" type="noConversion"/>
  </si>
  <si>
    <t>装底，PVC管等</t>
    <phoneticPr fontId="3" type="noConversion"/>
  </si>
  <si>
    <t>项</t>
    <phoneticPr fontId="3" type="noConversion"/>
  </si>
  <si>
    <t>监控改造施工工程量清单-20250218</t>
    <phoneticPr fontId="3" type="noConversion"/>
  </si>
  <si>
    <t>台</t>
    <phoneticPr fontId="3" type="noConversion"/>
  </si>
  <si>
    <t>录像机</t>
    <phoneticPr fontId="3" type="noConversion"/>
  </si>
  <si>
    <t>硬盘</t>
    <phoneticPr fontId="3" type="noConversion"/>
  </si>
  <si>
    <t>8T监控级硬盘</t>
    <phoneticPr fontId="3" type="noConversion"/>
  </si>
  <si>
    <t>16口POE交换机</t>
    <phoneticPr fontId="3" type="noConversion"/>
  </si>
  <si>
    <t>1.16个10/100/1000Base-T电口(包含两个uplink口，可作为上行口) 2个1000Base-X SFP端口(uplink)
2.模式切换：标准交换 端口隔离 汇聚上联 网络克隆
3.端口交换容量  36Gbps
4.转发能力 26.8Mpps
5.包缓存 4Mb
6.交换模式 存储转发模式
7.PoE+供电 支持PoE+
8.整机最大输出：225W，单端口最大供电功率 30W
9.电源 100~240V AC
10.安装方式：带挂耳，可上机架</t>
    <phoneticPr fontId="3" type="noConversion"/>
  </si>
  <si>
    <t>海康摄像头400万2.5寸mini PTZ摄像机 支持Wi-Fi功能 支持PoE功能 分辨率2560 × 1440 @30 fps 镜头焦距2.8~6 mm，2倍光学变倍 30米红外距离 支持区域入侵侦测、越界侦测、移动侦测，等智能侦测功能 适合逆光环境监控 支持3D数字降噪、强光抑制、SmartIR 内置麦克风，同时支持1路音频输入和1路音频输出 内置扬声器（内置功放），可无须外接音频设备实现双向语音对讲 支持E家协议</t>
    <phoneticPr fontId="3" type="noConversion"/>
  </si>
  <si>
    <t>收发器</t>
    <phoneticPr fontId="3" type="noConversion"/>
  </si>
  <si>
    <t>千兆单模单纤</t>
    <phoneticPr fontId="3" type="noConversion"/>
  </si>
  <si>
    <t>对</t>
    <phoneticPr fontId="3" type="noConversion"/>
  </si>
  <si>
    <t>机柜</t>
    <phoneticPr fontId="3" type="noConversion"/>
  </si>
  <si>
    <t>9U网络机柜</t>
    <phoneticPr fontId="3" type="noConversion"/>
  </si>
  <si>
    <t xml:space="preserve">类型：16路网络硬盘录像机（NVR）
视频输入：支持16路网络摄像机接入
视频输出：1个HDMI输出（最高支持4K分辨率）1个VGA输出（最高支持1080p分辨率）音频输入：支持16路音频输入（通过网络摄像机）音频输出：1路音频输出（RCA接口）
硬盘接口：支持8个SATA接口，最大支持单盘10TB
USB接口：2个USB 2.0接口，1个USB 3.0接口（支持备份、鼠标控制等）
网络接口：1个RJ45接口（10M/100M/1000M自适应）
2. 视频性能
接入分辨率：支持最高12MP（1200万像素）网络摄像机接入
录像分辨率：支持4K（3840×2160）、1080p、720p等多种分辨率
视频编码：支持H.265、H.264编码，有效降低存储空间和带宽占用
视频码流：支持自定义码流设置，适应不同网络环境
帧率：支持全路数25fps（PAL）或30fps（NTSC）实时录像
3. 存储与备份
硬盘容量：支持最大80TB存储（8个SATA接口，单盘10TB）
存储模式：支持手动录像、定时录像、事件录像等多种模式
备份方式：支持USB设备备份、网络备份（NAS、FTP等）
RAID功能：支持RAID 0、RAID 1、RAID 5、RAID 10等数据保护模式
</t>
    <phoneticPr fontId="3" type="noConversion"/>
  </si>
  <si>
    <t>名称:双绞线缆CAT6   超六类</t>
    <phoneticPr fontId="3" type="noConversion"/>
  </si>
  <si>
    <t>光纤</t>
    <phoneticPr fontId="3" type="noConversion"/>
  </si>
  <si>
    <t>米</t>
    <phoneticPr fontId="3" type="noConversion"/>
  </si>
  <si>
    <t>定制摄像机安装支架</t>
    <phoneticPr fontId="3" type="noConversion"/>
  </si>
  <si>
    <t>个</t>
    <phoneticPr fontId="3" type="noConversion"/>
  </si>
  <si>
    <t>200米国标</t>
    <phoneticPr fontId="3" type="noConversion"/>
  </si>
  <si>
    <t>估算2、3工人施工2天 （高空作业、安装调试、光纤熔接）</t>
    <phoneticPr fontId="3" type="noConversion"/>
  </si>
  <si>
    <t>摄像头支架</t>
    <phoneticPr fontId="3" type="noConversion"/>
  </si>
  <si>
    <t>7716N-I5-V3</t>
    <phoneticPr fontId="3" type="noConversion"/>
  </si>
  <si>
    <t>支持安灯系统各种参数调用
DS-2DE2402IW-DE3(S6)</t>
    <phoneticPr fontId="3" type="noConversion"/>
  </si>
  <si>
    <t>FC01G-3A/3B</t>
    <phoneticPr fontId="3" type="noConversion"/>
  </si>
  <si>
    <t>H3C BS218F-P</t>
    <phoneticPr fontId="3" type="noConversion"/>
  </si>
  <si>
    <t>9U</t>
    <phoneticPr fontId="3" type="noConversion"/>
  </si>
  <si>
    <t xml:space="preserve">H3C GC-X624AWGPVCGY305 </t>
    <phoneticPr fontId="3" type="noConversion"/>
  </si>
  <si>
    <t>希捷盒装</t>
    <phoneticPr fontId="3" type="noConversion"/>
  </si>
  <si>
    <t>定制</t>
    <phoneticPr fontId="3" type="noConversion"/>
  </si>
  <si>
    <t>未税</t>
    <phoneticPr fontId="3" type="noConversion"/>
  </si>
  <si>
    <t>人民币（含税13%）大写：贰万贰仟叁佰伍拾元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</si>
</sst>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9"/>
      <color theme="1"/>
      <name val="等线"/>
      <family val="2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5" fillId="0" borderId="0" applyBorder="0"/>
    <xf numFmtId="0" fontId="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</cellXfs>
  <cellStyles count="4">
    <cellStyle name="20% - 强调文字颜色 3 5 2 2 3 2" xfId="2"/>
    <cellStyle name="Normal" xfId="1"/>
    <cellStyle name="RowLevel_0 2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4" workbookViewId="0">
      <selection activeCell="B15" sqref="B15:F15"/>
    </sheetView>
  </sheetViews>
  <sheetFormatPr defaultRowHeight="14.25" x14ac:dyDescent="0.2"/>
  <cols>
    <col min="1" max="1" width="8.875" bestFit="1" customWidth="1"/>
    <col min="2" max="2" width="12" style="9" bestFit="1" customWidth="1"/>
    <col min="3" max="3" width="95.625" customWidth="1"/>
    <col min="5" max="5" width="8.875" bestFit="1" customWidth="1"/>
    <col min="6" max="6" width="10.25" bestFit="1" customWidth="1"/>
    <col min="7" max="7" width="9.375" bestFit="1" customWidth="1"/>
    <col min="8" max="8" width="14.75" style="13" bestFit="1" customWidth="1"/>
  </cols>
  <sheetData>
    <row r="1" spans="1:8" ht="45" customHeight="1" x14ac:dyDescent="0.2">
      <c r="A1" s="15" t="s">
        <v>17</v>
      </c>
      <c r="B1" s="15"/>
      <c r="C1" s="15"/>
      <c r="D1" s="15"/>
      <c r="E1" s="16"/>
      <c r="F1" s="16"/>
      <c r="G1" s="16"/>
      <c r="H1" s="15"/>
    </row>
    <row r="2" spans="1:8" ht="27.2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</row>
    <row r="3" spans="1:8" ht="48" x14ac:dyDescent="0.2">
      <c r="A3" s="4">
        <v>1</v>
      </c>
      <c r="B3" s="8" t="s">
        <v>11</v>
      </c>
      <c r="C3" s="5" t="s">
        <v>24</v>
      </c>
      <c r="D3" s="6" t="s">
        <v>10</v>
      </c>
      <c r="E3" s="7">
        <v>8</v>
      </c>
      <c r="F3" s="2">
        <v>890</v>
      </c>
      <c r="G3" s="3">
        <f t="shared" ref="G3:G8" si="0">F3*E3</f>
        <v>7120</v>
      </c>
      <c r="H3" s="12" t="s">
        <v>40</v>
      </c>
    </row>
    <row r="4" spans="1:8" ht="192.75" customHeight="1" x14ac:dyDescent="0.2">
      <c r="A4" s="4">
        <v>2</v>
      </c>
      <c r="B4" s="8" t="s">
        <v>19</v>
      </c>
      <c r="C4" s="5" t="s">
        <v>30</v>
      </c>
      <c r="D4" s="6" t="s">
        <v>18</v>
      </c>
      <c r="E4" s="7">
        <v>1</v>
      </c>
      <c r="F4" s="2">
        <v>1980</v>
      </c>
      <c r="G4" s="3">
        <f t="shared" si="0"/>
        <v>1980</v>
      </c>
      <c r="H4" s="12" t="s">
        <v>39</v>
      </c>
    </row>
    <row r="5" spans="1:8" x14ac:dyDescent="0.2">
      <c r="A5" s="4">
        <v>3</v>
      </c>
      <c r="B5" s="8" t="s">
        <v>20</v>
      </c>
      <c r="C5" s="5" t="s">
        <v>21</v>
      </c>
      <c r="D5" s="6" t="s">
        <v>10</v>
      </c>
      <c r="E5" s="7">
        <v>3</v>
      </c>
      <c r="F5" s="2">
        <v>1250</v>
      </c>
      <c r="G5" s="3">
        <f t="shared" si="0"/>
        <v>3750</v>
      </c>
      <c r="H5" s="12" t="s">
        <v>45</v>
      </c>
    </row>
    <row r="6" spans="1:8" x14ac:dyDescent="0.2">
      <c r="A6" s="4">
        <v>4</v>
      </c>
      <c r="B6" s="8" t="s">
        <v>25</v>
      </c>
      <c r="C6" s="5" t="s">
        <v>26</v>
      </c>
      <c r="D6" s="6" t="s">
        <v>27</v>
      </c>
      <c r="E6" s="7">
        <v>2</v>
      </c>
      <c r="F6" s="2">
        <v>180</v>
      </c>
      <c r="G6" s="3">
        <f t="shared" si="0"/>
        <v>360</v>
      </c>
      <c r="H6" s="12" t="s">
        <v>41</v>
      </c>
    </row>
    <row r="7" spans="1:8" x14ac:dyDescent="0.2">
      <c r="A7" s="4">
        <v>5</v>
      </c>
      <c r="B7" s="8" t="s">
        <v>38</v>
      </c>
      <c r="C7" s="5" t="s">
        <v>34</v>
      </c>
      <c r="D7" s="6" t="s">
        <v>35</v>
      </c>
      <c r="E7" s="7">
        <v>8</v>
      </c>
      <c r="F7" s="2">
        <v>80</v>
      </c>
      <c r="G7" s="3">
        <f t="shared" si="0"/>
        <v>640</v>
      </c>
      <c r="H7" s="12" t="s">
        <v>46</v>
      </c>
    </row>
    <row r="8" spans="1:8" x14ac:dyDescent="0.2">
      <c r="A8" s="4">
        <v>6</v>
      </c>
      <c r="B8" s="8" t="s">
        <v>28</v>
      </c>
      <c r="C8" s="5" t="s">
        <v>29</v>
      </c>
      <c r="D8" s="6" t="s">
        <v>10</v>
      </c>
      <c r="E8" s="7">
        <v>1</v>
      </c>
      <c r="F8" s="2">
        <v>220</v>
      </c>
      <c r="G8" s="3">
        <f t="shared" si="0"/>
        <v>220</v>
      </c>
      <c r="H8" s="12" t="s">
        <v>43</v>
      </c>
    </row>
    <row r="9" spans="1:8" ht="24" x14ac:dyDescent="0.2">
      <c r="A9" s="4">
        <v>7</v>
      </c>
      <c r="B9" s="4" t="s">
        <v>12</v>
      </c>
      <c r="C9" s="10" t="s">
        <v>31</v>
      </c>
      <c r="D9" s="6" t="s">
        <v>9</v>
      </c>
      <c r="E9" s="7">
        <v>600</v>
      </c>
      <c r="F9" s="2">
        <v>2</v>
      </c>
      <c r="G9" s="3">
        <f t="shared" ref="G9:G13" si="1">F9*E9</f>
        <v>1200</v>
      </c>
      <c r="H9" s="12" t="s">
        <v>44</v>
      </c>
    </row>
    <row r="10" spans="1:8" ht="120" x14ac:dyDescent="0.2">
      <c r="A10" s="4">
        <v>8</v>
      </c>
      <c r="B10" s="1" t="s">
        <v>22</v>
      </c>
      <c r="C10" s="5" t="s">
        <v>23</v>
      </c>
      <c r="D10" s="6" t="s">
        <v>10</v>
      </c>
      <c r="E10" s="7">
        <v>1</v>
      </c>
      <c r="F10" s="2">
        <v>1300</v>
      </c>
      <c r="G10" s="3">
        <f t="shared" si="1"/>
        <v>1300</v>
      </c>
      <c r="H10" s="12" t="s">
        <v>42</v>
      </c>
    </row>
    <row r="11" spans="1:8" x14ac:dyDescent="0.2">
      <c r="A11" s="4">
        <v>9</v>
      </c>
      <c r="B11" s="1" t="s">
        <v>13</v>
      </c>
      <c r="C11" s="5" t="s">
        <v>15</v>
      </c>
      <c r="D11" s="6" t="s">
        <v>10</v>
      </c>
      <c r="E11" s="7">
        <v>1</v>
      </c>
      <c r="F11" s="2">
        <v>800</v>
      </c>
      <c r="G11" s="3">
        <f t="shared" si="1"/>
        <v>800</v>
      </c>
      <c r="H11" s="12"/>
    </row>
    <row r="12" spans="1:8" x14ac:dyDescent="0.2">
      <c r="A12" s="4">
        <v>10</v>
      </c>
      <c r="B12" s="1" t="s">
        <v>32</v>
      </c>
      <c r="C12" s="5" t="s">
        <v>36</v>
      </c>
      <c r="D12" s="6" t="s">
        <v>33</v>
      </c>
      <c r="E12" s="7">
        <v>1</v>
      </c>
      <c r="F12" s="2">
        <v>480</v>
      </c>
      <c r="G12" s="3">
        <f t="shared" si="1"/>
        <v>480</v>
      </c>
      <c r="H12" s="12"/>
    </row>
    <row r="13" spans="1:8" x14ac:dyDescent="0.2">
      <c r="A13" s="4">
        <v>11</v>
      </c>
      <c r="B13" s="1" t="s">
        <v>14</v>
      </c>
      <c r="C13" s="5" t="s">
        <v>37</v>
      </c>
      <c r="D13" s="6" t="s">
        <v>16</v>
      </c>
      <c r="E13" s="7">
        <v>1</v>
      </c>
      <c r="F13" s="2">
        <v>4500</v>
      </c>
      <c r="G13" s="3">
        <f t="shared" si="1"/>
        <v>4500</v>
      </c>
      <c r="H13" s="12"/>
    </row>
    <row r="14" spans="1:8" x14ac:dyDescent="0.2">
      <c r="A14" s="4"/>
      <c r="B14" s="1" t="s">
        <v>47</v>
      </c>
      <c r="C14" s="5"/>
      <c r="D14" s="6"/>
      <c r="E14" s="7"/>
      <c r="F14" s="2"/>
      <c r="G14" s="3">
        <v>19778</v>
      </c>
      <c r="H14" s="12"/>
    </row>
    <row r="15" spans="1:8" ht="42.6" customHeight="1" x14ac:dyDescent="0.2">
      <c r="A15" s="11" t="s">
        <v>8</v>
      </c>
      <c r="B15" s="14" t="s">
        <v>48</v>
      </c>
      <c r="C15" s="14"/>
      <c r="D15" s="14"/>
      <c r="E15" s="14"/>
      <c r="F15" s="14"/>
      <c r="G15" s="7">
        <f>SUM(G3:G13)</f>
        <v>22350</v>
      </c>
      <c r="H15" s="12"/>
    </row>
  </sheetData>
  <mergeCells count="2">
    <mergeCell ref="B15:F15"/>
    <mergeCell ref="A1:H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user</cp:lastModifiedBy>
  <dcterms:created xsi:type="dcterms:W3CDTF">2024-11-04T09:50:14Z</dcterms:created>
  <dcterms:modified xsi:type="dcterms:W3CDTF">2025-03-11T03:46:05Z</dcterms:modified>
</cp:coreProperties>
</file>