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出差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H2" i="6" l="1"/>
  <c r="M18" i="4" l="1"/>
  <c r="H6" i="6" l="1"/>
  <c r="P18" i="4" l="1"/>
  <c r="K18" i="4"/>
  <c r="C18" i="4" l="1"/>
  <c r="O19" i="4"/>
</calcChain>
</file>

<file path=xl/sharedStrings.xml><?xml version="1.0" encoding="utf-8"?>
<sst xmlns="http://schemas.openxmlformats.org/spreadsheetml/2006/main" count="151" uniqueCount="109">
  <si>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</si>
  <si>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</si>
  <si>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</si>
  <si>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</si>
  <si>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</si>
  <si>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</si>
  <si>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</si>
  <si>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</si>
  <si>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</si>
  <si>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</si>
  <si>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</si>
  <si>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</si>
  <si>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</si>
  <si>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</si>
  <si>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</si>
  <si>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</si>
  <si>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</si>
  <si>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</si>
  <si>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</si>
  <si>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</si>
  <si>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</si>
  <si>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</si>
  <si>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</si>
  <si>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</si>
  <si>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</si>
  <si>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</si>
  <si>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</si>
  <si>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</si>
  <si>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</si>
  <si>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</si>
  <si>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</si>
  <si>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</si>
  <si>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</si>
  <si>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</si>
  <si>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</si>
  <si>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</si>
  <si>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</si>
  <si>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</si>
  <si>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</si>
  <si>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</si>
  <si>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</si>
  <si>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</si>
  <si>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</si>
  <si>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</si>
  <si>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</si>
  <si>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</si>
  <si>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</si>
  <si>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</si>
  <si>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</si>
  <si>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</si>
  <si>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</si>
  <si>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</si>
  <si>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</si>
  <si>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</si>
  <si>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</si>
  <si>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</si>
  <si>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</si>
  <si>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</si>
  <si>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</si>
  <si>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</si>
  <si>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</si>
  <si>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</si>
  <si>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</si>
  <si>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</si>
  <si>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</si>
  <si>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</si>
  <si>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</si>
  <si>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</si>
  <si>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</si>
  <si>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</si>
  <si>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</si>
  <si>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</si>
  <si>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</si>
  <si>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刘文政</t>
    <phoneticPr fontId="1" type="noConversion"/>
  </si>
  <si>
    <t>交接湖南采购</t>
    <phoneticPr fontId="1" type="noConversion"/>
  </si>
  <si>
    <t>北京</t>
    <phoneticPr fontId="1" type="noConversion"/>
  </si>
  <si>
    <t>住宿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</si>
  <si>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</si>
  <si>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</si>
  <si>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</si>
  <si>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</si>
  <si>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荣昌</t>
    <phoneticPr fontId="1" type="noConversion"/>
  </si>
  <si>
    <t>酒店</t>
    <phoneticPr fontId="1" type="noConversion"/>
  </si>
  <si>
    <t>上海虹桥</t>
    <phoneticPr fontId="1" type="noConversion"/>
  </si>
  <si>
    <t>上海虹桥</t>
    <phoneticPr fontId="1" type="noConversion"/>
  </si>
  <si>
    <t>上海俱泰</t>
    <phoneticPr fontId="1" type="noConversion"/>
  </si>
  <si>
    <t>上海舒井</t>
    <phoneticPr fontId="1" type="noConversion"/>
  </si>
  <si>
    <t>余姚北站</t>
    <phoneticPr fontId="1" type="noConversion"/>
  </si>
  <si>
    <t>高德</t>
    <phoneticPr fontId="1" type="noConversion"/>
  </si>
  <si>
    <t>上海、宁波</t>
    <phoneticPr fontId="1" type="noConversion"/>
  </si>
  <si>
    <t>李子坤</t>
    <phoneticPr fontId="1" type="noConversion"/>
  </si>
  <si>
    <t>新技术中心研发部门</t>
    <phoneticPr fontId="1" type="noConversion"/>
  </si>
  <si>
    <t>1.上海舒井商谈A6马达交付及供货事宜；
2.上海俱泰商谈UNEN配模后无纺布价格事宜
3.上海瑞声科技考察A6马达是否能做事宜；
4.宁波天顺考察A6马达与B点气袋开发事宜</t>
    <phoneticPr fontId="1" type="noConversion"/>
  </si>
  <si>
    <t xml:space="preserve">1.上海舒井商谈A6马达交付及供货事宜-交付时间3/14号，供货无问题，周期需要35天；
2.上海俱泰商谈UNEN配模后无纺布价格事宜-配模价格比图纸价格增加0.25元，商谈维持原价，不增加费用；
3.上海瑞声科技考察A6马达是否能做事宜，-八点按摩马达12V，需单独开发驱动器，我司才能使用；
4.宁波天顺考察A6马达与B点气袋开发事宜，马达可适用我司，需修改模具，作为备选，气袋样品已经拿回，需我司研发确认。
</t>
    <phoneticPr fontId="1" type="noConversion"/>
  </si>
  <si>
    <t>北京南</t>
    <phoneticPr fontId="1" type="noConversion"/>
  </si>
  <si>
    <t>上海虹桥</t>
    <phoneticPr fontId="1" type="noConversion"/>
  </si>
  <si>
    <t>上海俱泰</t>
    <phoneticPr fontId="1" type="noConversion"/>
  </si>
  <si>
    <t>灰鲸酒店</t>
    <phoneticPr fontId="1" type="noConversion"/>
  </si>
  <si>
    <t>上海舒京</t>
    <phoneticPr fontId="1" type="noConversion"/>
  </si>
  <si>
    <t>雅高酒店</t>
    <phoneticPr fontId="1" type="noConversion"/>
  </si>
  <si>
    <t>嘉兴南</t>
    <phoneticPr fontId="1" type="noConversion"/>
  </si>
  <si>
    <t>杭州东</t>
    <phoneticPr fontId="1" type="noConversion"/>
  </si>
  <si>
    <t>余姚北</t>
    <phoneticPr fontId="1" type="noConversion"/>
  </si>
  <si>
    <t>华旭酒店</t>
    <phoneticPr fontId="1" type="noConversion"/>
  </si>
  <si>
    <t>余姚北站</t>
    <phoneticPr fontId="1" type="noConversion"/>
  </si>
  <si>
    <t>余姚北站</t>
    <phoneticPr fontId="1" type="noConversion"/>
  </si>
  <si>
    <t>北京南</t>
    <phoneticPr fontId="1" type="noConversion"/>
  </si>
  <si>
    <t>公司</t>
    <phoneticPr fontId="1" type="noConversion"/>
  </si>
  <si>
    <t xml:space="preserve">人民币：贰仟肆佰叁拾壹元壹角伍分整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</si>
</sst>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7" t="s">
        <v>41</v>
      </c>
      <c r="D2" s="37"/>
      <c r="E2" s="37"/>
      <c r="F2" s="37"/>
      <c r="G2" s="37"/>
      <c r="H2" s="37"/>
      <c r="I2" s="37"/>
    </row>
    <row r="3" spans="2:9" ht="36.75" customHeight="1">
      <c r="B3" s="10" t="s">
        <v>29</v>
      </c>
      <c r="C3" s="38"/>
      <c r="D3" s="38"/>
      <c r="E3" s="38"/>
      <c r="F3" s="9" t="s">
        <v>28</v>
      </c>
      <c r="G3" s="38"/>
      <c r="H3" s="38"/>
      <c r="I3" s="39"/>
    </row>
    <row r="4" spans="2:9" ht="36.75" customHeight="1">
      <c r="B4" s="8" t="s">
        <v>27</v>
      </c>
      <c r="C4" s="31"/>
      <c r="D4" s="32"/>
      <c r="E4" s="32"/>
      <c r="F4" s="32"/>
      <c r="G4" s="32"/>
      <c r="H4" s="32"/>
      <c r="I4" s="33"/>
    </row>
    <row r="5" spans="2:9" ht="36.75" customHeight="1">
      <c r="B5" s="8" t="s">
        <v>26</v>
      </c>
      <c r="C5" s="34" t="s">
        <v>31</v>
      </c>
      <c r="D5" s="35"/>
      <c r="E5" s="35"/>
      <c r="F5" s="35"/>
      <c r="G5" s="35"/>
      <c r="H5" s="35"/>
      <c r="I5" s="36"/>
    </row>
    <row r="6" spans="2:9" ht="36.75" customHeight="1">
      <c r="B6" s="8" t="s">
        <v>24</v>
      </c>
      <c r="C6" s="23"/>
      <c r="D6" s="24"/>
      <c r="E6" s="26"/>
      <c r="F6" s="7" t="s">
        <v>23</v>
      </c>
      <c r="G6" s="23"/>
      <c r="H6" s="24"/>
      <c r="I6" s="25"/>
    </row>
    <row r="7" spans="2:9" ht="36.75" customHeight="1">
      <c r="B7" s="8" t="s">
        <v>22</v>
      </c>
      <c r="C7" s="23"/>
      <c r="D7" s="24"/>
      <c r="E7" s="24"/>
      <c r="F7" s="24"/>
      <c r="G7" s="24"/>
      <c r="H7" s="24"/>
      <c r="I7" s="25"/>
    </row>
    <row r="8" spans="2:9" ht="36.75" customHeight="1">
      <c r="B8" s="8" t="s">
        <v>21</v>
      </c>
      <c r="C8" s="23" t="s">
        <v>20</v>
      </c>
      <c r="D8" s="24"/>
      <c r="E8" s="24"/>
      <c r="F8" s="24"/>
      <c r="G8" s="24"/>
      <c r="H8" s="24"/>
      <c r="I8" s="25"/>
    </row>
    <row r="9" spans="2:9" ht="36.75" customHeight="1">
      <c r="B9" s="8" t="s">
        <v>19</v>
      </c>
      <c r="C9" s="23"/>
      <c r="D9" s="24"/>
      <c r="E9" s="26"/>
      <c r="F9" s="7" t="s">
        <v>17</v>
      </c>
      <c r="G9" s="23"/>
      <c r="H9" s="24"/>
      <c r="I9" s="25"/>
    </row>
    <row r="10" spans="2:9" ht="36.75" customHeight="1">
      <c r="B10" s="8" t="s">
        <v>18</v>
      </c>
      <c r="C10" s="23"/>
      <c r="D10" s="24"/>
      <c r="E10" s="26"/>
      <c r="F10" s="7" t="s">
        <v>17</v>
      </c>
      <c r="G10" s="23"/>
      <c r="H10" s="24"/>
      <c r="I10" s="2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7" t="s">
        <v>41</v>
      </c>
      <c r="D13" s="37"/>
      <c r="E13" s="37"/>
      <c r="F13" s="37"/>
      <c r="G13" s="37"/>
      <c r="H13" s="37"/>
      <c r="I13" s="37"/>
    </row>
    <row r="14" spans="2:9" ht="36.75" customHeight="1">
      <c r="B14" s="10" t="s">
        <v>29</v>
      </c>
      <c r="C14" s="38"/>
      <c r="D14" s="38"/>
      <c r="E14" s="38"/>
      <c r="F14" s="9" t="s">
        <v>28</v>
      </c>
      <c r="G14" s="38"/>
      <c r="H14" s="38"/>
      <c r="I14" s="39"/>
    </row>
    <row r="15" spans="2:9" ht="36.75" customHeight="1">
      <c r="B15" s="8" t="s">
        <v>27</v>
      </c>
      <c r="C15" s="31"/>
      <c r="D15" s="32"/>
      <c r="E15" s="32"/>
      <c r="F15" s="32"/>
      <c r="G15" s="32"/>
      <c r="H15" s="32"/>
      <c r="I15" s="33"/>
    </row>
    <row r="16" spans="2:9" ht="36.75" customHeight="1">
      <c r="B16" s="8" t="s">
        <v>26</v>
      </c>
      <c r="C16" s="34" t="s">
        <v>25</v>
      </c>
      <c r="D16" s="35"/>
      <c r="E16" s="35"/>
      <c r="F16" s="35"/>
      <c r="G16" s="35"/>
      <c r="H16" s="35"/>
      <c r="I16" s="36"/>
    </row>
    <row r="17" spans="2:9" ht="36.75" customHeight="1">
      <c r="B17" s="8" t="s">
        <v>24</v>
      </c>
      <c r="C17" s="23"/>
      <c r="D17" s="24"/>
      <c r="E17" s="26"/>
      <c r="F17" s="7" t="s">
        <v>23</v>
      </c>
      <c r="G17" s="23"/>
      <c r="H17" s="24"/>
      <c r="I17" s="25"/>
    </row>
    <row r="18" spans="2:9" ht="36.75" customHeight="1">
      <c r="B18" s="8" t="s">
        <v>22</v>
      </c>
      <c r="C18" s="23"/>
      <c r="D18" s="24"/>
      <c r="E18" s="24"/>
      <c r="F18" s="24"/>
      <c r="G18" s="24"/>
      <c r="H18" s="24"/>
      <c r="I18" s="25"/>
    </row>
    <row r="19" spans="2:9" ht="36.75" customHeight="1">
      <c r="B19" s="8" t="s">
        <v>21</v>
      </c>
      <c r="C19" s="23" t="s">
        <v>20</v>
      </c>
      <c r="D19" s="24"/>
      <c r="E19" s="24"/>
      <c r="F19" s="24"/>
      <c r="G19" s="24"/>
      <c r="H19" s="24"/>
      <c r="I19" s="25"/>
    </row>
    <row r="20" spans="2:9" ht="36.75" customHeight="1">
      <c r="B20" s="8" t="s">
        <v>19</v>
      </c>
      <c r="C20" s="23"/>
      <c r="D20" s="24"/>
      <c r="E20" s="26"/>
      <c r="F20" s="7" t="s">
        <v>17</v>
      </c>
      <c r="G20" s="23"/>
      <c r="H20" s="24"/>
      <c r="I20" s="25"/>
    </row>
    <row r="21" spans="2:9" ht="36.75" customHeight="1" thickBot="1">
      <c r="B21" s="6" t="s">
        <v>18</v>
      </c>
      <c r="C21" s="27"/>
      <c r="D21" s="28"/>
      <c r="E21" s="29"/>
      <c r="F21" s="5" t="s">
        <v>17</v>
      </c>
      <c r="G21" s="27"/>
      <c r="H21" s="28"/>
      <c r="I21" s="30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G7" sqref="G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40" t="s">
        <v>14</v>
      </c>
      <c r="C1" s="40"/>
      <c r="D1" s="40"/>
      <c r="E1" s="40"/>
      <c r="F1" s="41"/>
    </row>
    <row r="2" spans="1:6" ht="50.1" customHeight="1">
      <c r="A2" s="47" t="s">
        <v>16</v>
      </c>
      <c r="B2" s="1" t="s">
        <v>10</v>
      </c>
      <c r="C2" s="1" t="s">
        <v>70</v>
      </c>
      <c r="D2" s="1" t="s">
        <v>0</v>
      </c>
      <c r="E2" s="44" t="s">
        <v>68</v>
      </c>
      <c r="F2" s="46"/>
    </row>
    <row r="3" spans="1:6" ht="50.1" customHeight="1">
      <c r="A3" s="47"/>
      <c r="B3" s="1" t="s">
        <v>1</v>
      </c>
      <c r="C3" s="14">
        <v>45722</v>
      </c>
      <c r="D3" s="1" t="s">
        <v>2</v>
      </c>
      <c r="E3" s="44" t="s">
        <v>67</v>
      </c>
      <c r="F3" s="46"/>
    </row>
    <row r="4" spans="1:6" ht="38.25" customHeight="1">
      <c r="A4" s="47"/>
      <c r="B4" s="1" t="s">
        <v>3</v>
      </c>
      <c r="C4" s="44" t="s">
        <v>89</v>
      </c>
      <c r="D4" s="45"/>
      <c r="E4" s="45"/>
      <c r="F4" s="46"/>
    </row>
    <row r="5" spans="1:6" ht="78" customHeight="1">
      <c r="A5" s="47"/>
      <c r="B5" s="1" t="s">
        <v>4</v>
      </c>
      <c r="C5" s="48" t="s">
        <v>92</v>
      </c>
      <c r="D5" s="49"/>
      <c r="E5" s="49"/>
      <c r="F5" s="50"/>
    </row>
    <row r="6" spans="1:6" ht="50.1" customHeight="1">
      <c r="A6" s="42" t="s">
        <v>15</v>
      </c>
      <c r="B6" s="1" t="s">
        <v>5</v>
      </c>
      <c r="C6" s="1" t="s">
        <v>90</v>
      </c>
      <c r="D6" s="1" t="s">
        <v>6</v>
      </c>
      <c r="E6" s="51" t="s">
        <v>91</v>
      </c>
      <c r="F6" s="50"/>
    </row>
    <row r="7" spans="1:6" ht="348.75" customHeight="1">
      <c r="A7" s="43"/>
      <c r="B7" s="1" t="s">
        <v>7</v>
      </c>
      <c r="C7" s="48" t="s">
        <v>93</v>
      </c>
      <c r="D7" s="49"/>
      <c r="E7" s="49"/>
      <c r="F7" s="50"/>
    </row>
    <row r="8" spans="1:6" ht="24.95" customHeight="1">
      <c r="A8" s="1" t="s">
        <v>8</v>
      </c>
      <c r="B8" s="44"/>
      <c r="C8" s="45"/>
      <c r="D8" s="45"/>
      <c r="E8" s="45"/>
      <c r="F8" s="46"/>
    </row>
    <row r="9" spans="1:6" ht="24.95" customHeight="1">
      <c r="A9" s="1" t="s">
        <v>9</v>
      </c>
      <c r="B9" s="44"/>
      <c r="C9" s="45"/>
      <c r="D9" s="45"/>
      <c r="E9" s="45"/>
      <c r="F9" s="46"/>
    </row>
    <row r="10" spans="1:6" ht="24.95" customHeight="1">
      <c r="A10" s="1" t="s">
        <v>12</v>
      </c>
      <c r="B10" s="44"/>
      <c r="C10" s="45"/>
      <c r="D10" s="45"/>
      <c r="E10" s="45"/>
      <c r="F10" s="46"/>
    </row>
    <row r="11" spans="1:6" ht="24.95" customHeight="1">
      <c r="A11" s="1" t="s">
        <v>11</v>
      </c>
      <c r="B11" s="44"/>
      <c r="C11" s="45"/>
      <c r="D11" s="45"/>
      <c r="E11" s="45"/>
      <c r="F11" s="46"/>
    </row>
    <row r="12" spans="1:6" ht="24.95" customHeight="1">
      <c r="A12" s="3" t="s">
        <v>13</v>
      </c>
      <c r="B12" s="44"/>
      <c r="C12" s="45"/>
      <c r="D12" s="45"/>
      <c r="E12" s="45"/>
      <c r="F12" s="46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E24" sqref="E24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s="12" customFormat="1" ht="20.25" customHeight="1">
      <c r="A2" s="79" t="s">
        <v>44</v>
      </c>
      <c r="B2" s="79"/>
      <c r="C2" s="80" t="s">
        <v>69</v>
      </c>
      <c r="D2" s="81"/>
      <c r="E2" s="81"/>
      <c r="F2" s="81"/>
      <c r="G2" s="81"/>
      <c r="H2" s="81"/>
      <c r="I2" s="82"/>
      <c r="J2" s="83">
        <v>45726</v>
      </c>
      <c r="K2" s="83"/>
      <c r="L2" s="83"/>
      <c r="M2" s="83"/>
      <c r="N2" s="83"/>
      <c r="O2" s="83"/>
      <c r="P2" s="83"/>
    </row>
    <row r="3" spans="1:16" ht="19.5" customHeight="1">
      <c r="A3" s="80" t="s">
        <v>45</v>
      </c>
      <c r="B3" s="81"/>
      <c r="C3" s="82"/>
      <c r="D3" s="80" t="s">
        <v>73</v>
      </c>
      <c r="E3" s="81"/>
      <c r="F3" s="81"/>
      <c r="G3" s="81"/>
      <c r="H3" s="81"/>
      <c r="I3" s="81"/>
      <c r="J3" s="82"/>
      <c r="K3" s="80" t="s">
        <v>40</v>
      </c>
      <c r="L3" s="82"/>
      <c r="M3" s="80" t="s">
        <v>74</v>
      </c>
      <c r="N3" s="81"/>
      <c r="O3" s="81"/>
      <c r="P3" s="82"/>
    </row>
    <row r="4" spans="1:16" ht="19.5" customHeight="1">
      <c r="A4" s="56" t="s">
        <v>32</v>
      </c>
      <c r="B4" s="57"/>
      <c r="C4" s="57"/>
      <c r="D4" s="58"/>
      <c r="E4" s="56" t="s">
        <v>33</v>
      </c>
      <c r="F4" s="57"/>
      <c r="G4" s="57"/>
      <c r="H4" s="58"/>
      <c r="I4" s="59" t="s">
        <v>46</v>
      </c>
      <c r="J4" s="56" t="s">
        <v>47</v>
      </c>
      <c r="K4" s="58"/>
      <c r="L4" s="56" t="s">
        <v>38</v>
      </c>
      <c r="M4" s="58"/>
      <c r="N4" s="56" t="s">
        <v>48</v>
      </c>
      <c r="O4" s="57"/>
      <c r="P4" s="58"/>
    </row>
    <row r="5" spans="1:16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60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6" s="12" customFormat="1" ht="25.5" customHeight="1">
      <c r="A6" s="19">
        <v>3</v>
      </c>
      <c r="B6" s="15">
        <v>6</v>
      </c>
      <c r="C6" s="15"/>
      <c r="D6" s="15" t="s">
        <v>81</v>
      </c>
      <c r="E6" s="15">
        <v>3</v>
      </c>
      <c r="F6" s="15">
        <v>6</v>
      </c>
      <c r="G6" s="15"/>
      <c r="H6" s="15" t="s">
        <v>94</v>
      </c>
      <c r="I6" s="16"/>
      <c r="J6" s="18">
        <v>1</v>
      </c>
      <c r="K6" s="15">
        <v>60</v>
      </c>
      <c r="L6" s="15">
        <v>4</v>
      </c>
      <c r="M6" s="15">
        <v>160</v>
      </c>
      <c r="N6" s="15" t="s">
        <v>76</v>
      </c>
      <c r="O6" s="18">
        <v>3</v>
      </c>
      <c r="P6" s="15">
        <v>557</v>
      </c>
    </row>
    <row r="7" spans="1:16" s="12" customFormat="1" ht="25.5" customHeight="1">
      <c r="A7" s="19">
        <v>3</v>
      </c>
      <c r="B7" s="15">
        <v>6</v>
      </c>
      <c r="C7" s="15"/>
      <c r="D7" s="15" t="s">
        <v>75</v>
      </c>
      <c r="E7" s="15">
        <v>3</v>
      </c>
      <c r="F7" s="15">
        <v>6</v>
      </c>
      <c r="G7" s="15"/>
      <c r="H7" s="15" t="s">
        <v>95</v>
      </c>
      <c r="I7" s="15" t="s">
        <v>66</v>
      </c>
      <c r="J7" s="18">
        <v>1</v>
      </c>
      <c r="K7" s="15">
        <v>662</v>
      </c>
      <c r="L7" s="15"/>
      <c r="M7" s="15"/>
      <c r="N7" s="15"/>
      <c r="O7" s="18"/>
      <c r="P7" s="15"/>
    </row>
    <row r="8" spans="1:16" ht="19.5" customHeight="1">
      <c r="A8" s="19">
        <v>3</v>
      </c>
      <c r="B8" s="15">
        <v>6</v>
      </c>
      <c r="C8" s="15"/>
      <c r="D8" s="15" t="s">
        <v>95</v>
      </c>
      <c r="E8" s="15">
        <v>3</v>
      </c>
      <c r="F8" s="15">
        <v>6</v>
      </c>
      <c r="G8" s="15"/>
      <c r="H8" s="15" t="s">
        <v>96</v>
      </c>
      <c r="I8" s="15" t="s">
        <v>88</v>
      </c>
      <c r="J8" s="15">
        <v>1</v>
      </c>
      <c r="K8" s="15">
        <v>53.29</v>
      </c>
      <c r="L8" s="15"/>
      <c r="M8" s="15"/>
      <c r="N8" s="15"/>
      <c r="O8" s="15"/>
      <c r="P8" s="15"/>
    </row>
    <row r="9" spans="1:16" ht="19.5" customHeight="1">
      <c r="A9" s="19">
        <v>3</v>
      </c>
      <c r="B9" s="15">
        <v>7</v>
      </c>
      <c r="C9" s="15"/>
      <c r="D9" s="15" t="s">
        <v>97</v>
      </c>
      <c r="E9" s="19">
        <v>3</v>
      </c>
      <c r="F9" s="15">
        <v>7</v>
      </c>
      <c r="G9" s="15"/>
      <c r="H9" s="15" t="s">
        <v>98</v>
      </c>
      <c r="I9" s="15" t="s">
        <v>88</v>
      </c>
      <c r="J9" s="15">
        <v>1</v>
      </c>
      <c r="K9" s="15">
        <v>19.440000000000001</v>
      </c>
      <c r="L9" s="15"/>
      <c r="M9" s="15"/>
      <c r="N9" s="15"/>
      <c r="O9" s="15"/>
      <c r="P9" s="15"/>
    </row>
    <row r="10" spans="1:16" ht="19.5" customHeight="1">
      <c r="A10" s="19">
        <v>3</v>
      </c>
      <c r="B10" s="15">
        <v>8</v>
      </c>
      <c r="C10" s="15"/>
      <c r="D10" s="15" t="s">
        <v>99</v>
      </c>
      <c r="E10" s="19">
        <v>3</v>
      </c>
      <c r="F10" s="15">
        <v>8</v>
      </c>
      <c r="G10" s="15"/>
      <c r="H10" s="15" t="s">
        <v>95</v>
      </c>
      <c r="I10" s="15" t="s">
        <v>88</v>
      </c>
      <c r="J10" s="15">
        <v>1</v>
      </c>
      <c r="K10" s="15">
        <v>17.760000000000002</v>
      </c>
      <c r="L10" s="15"/>
      <c r="M10" s="15"/>
      <c r="N10" s="15"/>
      <c r="O10" s="15"/>
      <c r="P10" s="15"/>
    </row>
    <row r="11" spans="1:16" ht="19.5" customHeight="1">
      <c r="A11" s="19">
        <v>3</v>
      </c>
      <c r="B11" s="15">
        <v>8</v>
      </c>
      <c r="C11" s="15"/>
      <c r="D11" s="15" t="s">
        <v>83</v>
      </c>
      <c r="E11" s="19">
        <v>3</v>
      </c>
      <c r="F11" s="15">
        <v>8</v>
      </c>
      <c r="G11" s="15"/>
      <c r="H11" s="15" t="s">
        <v>100</v>
      </c>
      <c r="I11" s="15" t="s">
        <v>66</v>
      </c>
      <c r="J11" s="15">
        <v>1</v>
      </c>
      <c r="K11" s="15">
        <v>42</v>
      </c>
      <c r="L11" s="15"/>
      <c r="M11" s="15"/>
      <c r="N11" s="15"/>
      <c r="O11" s="15"/>
      <c r="P11" s="15"/>
    </row>
    <row r="12" spans="1:16" ht="19.5" customHeight="1">
      <c r="A12" s="15">
        <v>3</v>
      </c>
      <c r="B12" s="15">
        <v>8</v>
      </c>
      <c r="C12" s="15"/>
      <c r="D12" s="15" t="s">
        <v>100</v>
      </c>
      <c r="E12" s="15">
        <v>3</v>
      </c>
      <c r="F12" s="15">
        <v>8</v>
      </c>
      <c r="G12" s="15"/>
      <c r="H12" s="15" t="s">
        <v>101</v>
      </c>
      <c r="I12" s="15" t="s">
        <v>66</v>
      </c>
      <c r="J12" s="15">
        <v>1</v>
      </c>
      <c r="K12" s="15">
        <v>38</v>
      </c>
      <c r="L12" s="15"/>
      <c r="M12" s="15"/>
      <c r="N12" s="15"/>
      <c r="O12" s="15"/>
      <c r="P12" s="15"/>
    </row>
    <row r="13" spans="1:16" ht="19.5" customHeight="1">
      <c r="A13" s="15">
        <v>3</v>
      </c>
      <c r="B13" s="15">
        <v>8</v>
      </c>
      <c r="C13" s="15"/>
      <c r="D13" s="15" t="s">
        <v>101</v>
      </c>
      <c r="E13" s="15">
        <v>3</v>
      </c>
      <c r="F13" s="15">
        <v>8</v>
      </c>
      <c r="G13" s="15"/>
      <c r="H13" s="15" t="s">
        <v>102</v>
      </c>
      <c r="I13" s="15" t="s">
        <v>66</v>
      </c>
      <c r="J13" s="15">
        <v>1</v>
      </c>
      <c r="K13" s="15">
        <v>53</v>
      </c>
      <c r="L13" s="15"/>
      <c r="M13" s="15"/>
      <c r="N13" s="15" t="s">
        <v>57</v>
      </c>
      <c r="O13" s="15"/>
      <c r="P13" s="15"/>
    </row>
    <row r="14" spans="1:16" ht="19.5" customHeight="1">
      <c r="A14" s="15">
        <v>3</v>
      </c>
      <c r="B14" s="15">
        <v>9</v>
      </c>
      <c r="C14" s="15"/>
      <c r="D14" s="15" t="s">
        <v>103</v>
      </c>
      <c r="E14" s="15">
        <v>3</v>
      </c>
      <c r="F14" s="15">
        <v>9</v>
      </c>
      <c r="G14" s="15"/>
      <c r="H14" s="15" t="s">
        <v>104</v>
      </c>
      <c r="I14" s="15" t="s">
        <v>88</v>
      </c>
      <c r="J14" s="15">
        <v>1</v>
      </c>
      <c r="K14" s="15">
        <v>15.66</v>
      </c>
      <c r="L14" s="15"/>
      <c r="M14" s="15"/>
      <c r="N14" s="15" t="s">
        <v>58</v>
      </c>
      <c r="O14" s="15"/>
      <c r="P14" s="15"/>
    </row>
    <row r="15" spans="1:16" ht="19.5" customHeight="1">
      <c r="A15" s="15">
        <v>3</v>
      </c>
      <c r="B15" s="15">
        <v>9</v>
      </c>
      <c r="C15" s="15"/>
      <c r="D15" s="15" t="s">
        <v>105</v>
      </c>
      <c r="E15" s="15">
        <v>3</v>
      </c>
      <c r="F15" s="15">
        <v>9</v>
      </c>
      <c r="G15" s="15"/>
      <c r="H15" s="15" t="s">
        <v>106</v>
      </c>
      <c r="I15" s="15" t="s">
        <v>66</v>
      </c>
      <c r="J15" s="15">
        <v>1</v>
      </c>
      <c r="K15" s="15">
        <v>693</v>
      </c>
      <c r="L15" s="15"/>
      <c r="M15" s="15"/>
      <c r="N15" s="15"/>
      <c r="O15" s="15"/>
      <c r="P15" s="15"/>
    </row>
    <row r="16" spans="1:16" ht="19.5" customHeight="1">
      <c r="A16" s="15">
        <v>3</v>
      </c>
      <c r="B16" s="15">
        <v>9</v>
      </c>
      <c r="C16" s="15"/>
      <c r="D16" s="15" t="s">
        <v>106</v>
      </c>
      <c r="E16" s="15">
        <v>3</v>
      </c>
      <c r="F16" s="15">
        <v>9</v>
      </c>
      <c r="G16" s="15"/>
      <c r="H16" s="15" t="s">
        <v>107</v>
      </c>
      <c r="I16" s="15"/>
      <c r="J16" s="15">
        <v>1</v>
      </c>
      <c r="K16" s="15">
        <v>60</v>
      </c>
      <c r="L16" s="15"/>
      <c r="M16" s="15"/>
      <c r="N16" s="15" t="s">
        <v>59</v>
      </c>
      <c r="O16" s="15"/>
      <c r="P16" s="15"/>
    </row>
    <row r="17" spans="1:16" ht="19.5" customHeight="1">
      <c r="A17" s="75" t="s">
        <v>72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15" t="s">
        <v>60</v>
      </c>
      <c r="O17" s="15"/>
      <c r="P17" s="15"/>
    </row>
    <row r="18" spans="1:16" ht="24.75" customHeight="1">
      <c r="A18" s="20" t="s">
        <v>61</v>
      </c>
      <c r="B18" s="21"/>
      <c r="C18" s="61">
        <f>K18+M18+P18</f>
        <v>2431.15</v>
      </c>
      <c r="D18" s="61"/>
      <c r="E18" s="61"/>
      <c r="F18" s="61"/>
      <c r="G18" s="61"/>
      <c r="H18" s="61"/>
      <c r="I18" s="61"/>
      <c r="J18" s="62"/>
      <c r="K18" s="17">
        <f>SUM(K6:K16)</f>
        <v>1714.15</v>
      </c>
      <c r="L18" s="17"/>
      <c r="M18" s="17">
        <f>SUM(M6:M16)</f>
        <v>160</v>
      </c>
      <c r="N18" s="17"/>
      <c r="O18" s="17"/>
      <c r="P18" s="17">
        <f>SUM(P6:P9)</f>
        <v>557</v>
      </c>
    </row>
    <row r="19" spans="1:16" s="13" customFormat="1" ht="19.5" customHeight="1">
      <c r="A19" s="63" t="s">
        <v>62</v>
      </c>
      <c r="B19" s="64"/>
      <c r="C19" s="67" t="s">
        <v>108</v>
      </c>
      <c r="D19" s="68"/>
      <c r="E19" s="68"/>
      <c r="F19" s="68"/>
      <c r="G19" s="68"/>
      <c r="H19" s="68"/>
      <c r="I19" s="68"/>
      <c r="J19" s="69"/>
      <c r="K19" s="59" t="s">
        <v>63</v>
      </c>
      <c r="L19" s="74"/>
      <c r="M19" s="69"/>
      <c r="N19" s="17" t="s">
        <v>64</v>
      </c>
      <c r="O19" s="52">
        <f>C18-L19</f>
        <v>2431.15</v>
      </c>
      <c r="P19" s="53"/>
    </row>
    <row r="20" spans="1:16">
      <c r="A20" s="65"/>
      <c r="B20" s="66"/>
      <c r="C20" s="70"/>
      <c r="D20" s="71"/>
      <c r="E20" s="71"/>
      <c r="F20" s="71"/>
      <c r="G20" s="71"/>
      <c r="H20" s="71"/>
      <c r="I20" s="71"/>
      <c r="J20" s="72"/>
      <c r="K20" s="73"/>
      <c r="L20" s="70"/>
      <c r="M20" s="72"/>
      <c r="N20" s="17" t="s">
        <v>65</v>
      </c>
      <c r="O20" s="54" t="s">
        <v>39</v>
      </c>
      <c r="P20" s="53"/>
    </row>
    <row r="21" spans="1:16" ht="24.75" customHeight="1">
      <c r="A21" s="55" t="s">
        <v>71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6" spans="1:16" ht="24.7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19.5" customHeight="1"/>
    <row r="37" ht="25.5" customHeight="1"/>
    <row r="38" ht="19.5" customHeight="1"/>
  </sheetData>
  <mergeCells count="23">
    <mergeCell ref="A1:P1"/>
    <mergeCell ref="A2:B2"/>
    <mergeCell ref="C2:I2"/>
    <mergeCell ref="J2:P2"/>
    <mergeCell ref="A3:C3"/>
    <mergeCell ref="D3:J3"/>
    <mergeCell ref="K3:L3"/>
    <mergeCell ref="M3:P3"/>
    <mergeCell ref="O19:P19"/>
    <mergeCell ref="O20:P20"/>
    <mergeCell ref="A21:P21"/>
    <mergeCell ref="A4:D4"/>
    <mergeCell ref="E4:H4"/>
    <mergeCell ref="I4:I5"/>
    <mergeCell ref="L4:M4"/>
    <mergeCell ref="N4:P4"/>
    <mergeCell ref="C18:J18"/>
    <mergeCell ref="A19:B20"/>
    <mergeCell ref="C19:J20"/>
    <mergeCell ref="K19:K20"/>
    <mergeCell ref="L19:M20"/>
    <mergeCell ref="J4:K4"/>
    <mergeCell ref="A17:M1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34" sqref="E34"/>
    </sheetView>
  </sheetViews>
  <sheetFormatPr defaultRowHeight="13.5"/>
  <sheetData>
    <row r="1" spans="1:8">
      <c r="A1" s="15" t="s">
        <v>34</v>
      </c>
      <c r="B1" s="15" t="s">
        <v>42</v>
      </c>
      <c r="C1" s="22" t="s">
        <v>77</v>
      </c>
      <c r="D1" s="15" t="s">
        <v>34</v>
      </c>
      <c r="E1" s="15" t="s">
        <v>42</v>
      </c>
      <c r="F1" s="22" t="s">
        <v>78</v>
      </c>
      <c r="G1" s="22" t="s">
        <v>79</v>
      </c>
      <c r="H1" s="22" t="s">
        <v>56</v>
      </c>
    </row>
    <row r="2" spans="1:8">
      <c r="A2" s="15">
        <v>3</v>
      </c>
      <c r="B2" s="15">
        <v>6</v>
      </c>
      <c r="C2" s="15" t="s">
        <v>84</v>
      </c>
      <c r="D2" s="15">
        <v>3</v>
      </c>
      <c r="E2" s="15">
        <v>6</v>
      </c>
      <c r="F2" s="15" t="s">
        <v>85</v>
      </c>
      <c r="G2" s="15" t="s">
        <v>88</v>
      </c>
      <c r="H2" s="15">
        <f>51.29+2</f>
        <v>53.29</v>
      </c>
    </row>
    <row r="3" spans="1:8">
      <c r="A3" s="15">
        <v>3</v>
      </c>
      <c r="B3" s="15">
        <v>7</v>
      </c>
      <c r="C3" s="15" t="s">
        <v>82</v>
      </c>
      <c r="D3" s="15">
        <v>3</v>
      </c>
      <c r="E3" s="15">
        <v>7</v>
      </c>
      <c r="F3" s="15" t="s">
        <v>86</v>
      </c>
      <c r="G3" s="15" t="s">
        <v>88</v>
      </c>
      <c r="H3" s="15">
        <v>19.440000000000001</v>
      </c>
    </row>
    <row r="4" spans="1:8">
      <c r="A4" s="15">
        <v>3</v>
      </c>
      <c r="B4" s="15">
        <v>8</v>
      </c>
      <c r="C4" s="15" t="s">
        <v>82</v>
      </c>
      <c r="D4" s="15">
        <v>3</v>
      </c>
      <c r="E4" s="15">
        <v>8</v>
      </c>
      <c r="F4" s="15" t="s">
        <v>83</v>
      </c>
      <c r="G4" s="15" t="s">
        <v>88</v>
      </c>
      <c r="H4" s="15">
        <v>17.760000000000002</v>
      </c>
    </row>
    <row r="5" spans="1:8">
      <c r="A5" s="15">
        <v>3</v>
      </c>
      <c r="B5" s="15">
        <v>9</v>
      </c>
      <c r="C5" s="15" t="s">
        <v>82</v>
      </c>
      <c r="D5" s="15">
        <v>3</v>
      </c>
      <c r="E5" s="15">
        <v>9</v>
      </c>
      <c r="F5" s="15" t="s">
        <v>87</v>
      </c>
      <c r="G5" s="15" t="s">
        <v>88</v>
      </c>
      <c r="H5" s="15">
        <v>15.66</v>
      </c>
    </row>
    <row r="6" spans="1:8">
      <c r="A6" s="22" t="s">
        <v>80</v>
      </c>
      <c r="B6" s="22"/>
      <c r="C6" s="22"/>
      <c r="D6" s="22"/>
      <c r="E6" s="22"/>
      <c r="F6" s="22"/>
      <c r="G6" s="22"/>
      <c r="H6" s="22">
        <f>SUM(H2:H5)</f>
        <v>106.15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2024-10-28T01:35:39Z</cp:lastPrinted>
  <dcterms:created xsi:type="dcterms:W3CDTF">2019-08-16T02:07:10Z</dcterms:created>
  <dcterms:modified xsi:type="dcterms:W3CDTF">2025-03-11T05:23:39Z</dcterms:modified>
</cp:coreProperties>
</file>