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2.0平台3.1平台\3.1平台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H10" i="1"/>
  <c r="G10" i="1" l="1"/>
  <c r="G9" i="1"/>
  <c r="G8" i="1"/>
</calcChain>
</file>

<file path=xl/sharedStrings.xml><?xml version="1.0" encoding="utf-8"?>
<sst xmlns="http://schemas.openxmlformats.org/spreadsheetml/2006/main" count="45" uniqueCount="39">
  <si>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</si>
  <si>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</si>
  <si>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</si>
  <si>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</si>
  <si>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</si>
  <si>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</si>
  <si>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</si>
  <si>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</si>
  <si>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</si>
  <si>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</si>
  <si>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</si>
  <si>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</si>
  <si>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</si>
  <si>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</si>
  <si>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</si>
  <si>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</si>
  <si>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</si>
  <si>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</si>
  <si>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</si>
  <si>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</si>
  <si>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</si>
  <si>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熙锐</t>
    <phoneticPr fontId="6" type="noConversion"/>
  </si>
  <si>
    <t>无</t>
    <phoneticPr fontId="6" type="noConversion"/>
  </si>
  <si>
    <t>产品首批供货周期：45天。</t>
    <phoneticPr fontId="6" type="noConversion"/>
  </si>
  <si>
    <t>预付50%，产品验收后支付40%，剩余质保金12个月内支付。</t>
    <phoneticPr fontId="6" type="noConversion"/>
  </si>
  <si>
    <t>广东熙锐</t>
    <phoneticPr fontId="2" type="noConversion"/>
  </si>
  <si>
    <t>含税价格</t>
    <phoneticPr fontId="7" type="noConversion"/>
  </si>
  <si>
    <t>含税价格</t>
    <phoneticPr fontId="6" type="noConversion"/>
  </si>
  <si>
    <t>说明： 以上所有价格均为含税价格。</t>
    <phoneticPr fontId="2" type="noConversion"/>
  </si>
  <si>
    <t>SHT0016571-JJ-01</t>
  </si>
  <si>
    <t>焊接夹具</t>
  </si>
  <si>
    <t>SHT0016571-JJ-02</t>
  </si>
  <si>
    <t>翻转架</t>
  </si>
  <si>
    <t>套</t>
    <phoneticPr fontId="2" type="noConversion"/>
  </si>
  <si>
    <t>数量</t>
    <phoneticPr fontId="2" type="noConversion"/>
  </si>
  <si>
    <t>合计</t>
    <phoneticPr fontId="2" type="noConversion"/>
  </si>
  <si>
    <t>协商最低价格为205000元。</t>
    <phoneticPr fontId="6" type="noConversion"/>
  </si>
  <si>
    <t>3.1座框电控焊胎采购价格审批表</t>
    <phoneticPr fontId="2" type="noConversion"/>
  </si>
  <si>
    <t>3.1C平台产量提升，需要开发3.1C座框焊接总成的机器人焊接夹具+电控防错。开发2个焊接夹具+2个翻转架；生产节拍：10个/h；预估费用含税21.6万元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</si>
</sst>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0_ "/>
  </numFmts>
  <fonts count="8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activeCell="C12" sqref="C12:J12"/>
    </sheetView>
  </sheetViews>
  <sheetFormatPr defaultRowHeight="14.25" x14ac:dyDescent="0.2"/>
  <cols>
    <col min="1" max="1" width="6.75" customWidth="1"/>
    <col min="2" max="2" width="16.875" customWidth="1"/>
    <col min="3" max="3" width="12.625" customWidth="1"/>
    <col min="5" max="5" width="9.125" bestFit="1" customWidth="1"/>
    <col min="6" max="6" width="9.125" customWidth="1"/>
    <col min="7" max="7" width="11.25" bestFit="1" customWidth="1"/>
    <col min="8" max="8" width="10.5" bestFit="1" customWidth="1"/>
    <col min="9" max="9" width="23.875" customWidth="1"/>
    <col min="10" max="10" width="9" customWidth="1"/>
    <col min="12" max="12" width="9.875" bestFit="1" customWidth="1"/>
    <col min="13" max="13" width="10.375" bestFit="1" customWidth="1"/>
  </cols>
  <sheetData>
    <row r="1" spans="1:13" ht="22.5" x14ac:dyDescent="0.2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</row>
    <row r="2" spans="1:13" ht="26.25" customHeight="1" x14ac:dyDescent="0.2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</row>
    <row r="3" spans="1:13" ht="58.5" customHeight="1" x14ac:dyDescent="0.2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7"/>
    </row>
    <row r="4" spans="1:13" x14ac:dyDescent="0.2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28" t="s">
        <v>34</v>
      </c>
      <c r="G4" s="4" t="s">
        <v>21</v>
      </c>
      <c r="H4" s="2" t="s">
        <v>6</v>
      </c>
      <c r="I4" s="16" t="s">
        <v>7</v>
      </c>
      <c r="J4" s="16" t="s">
        <v>8</v>
      </c>
    </row>
    <row r="5" spans="1:13" x14ac:dyDescent="0.2">
      <c r="A5" s="16"/>
      <c r="B5" s="16"/>
      <c r="C5" s="16"/>
      <c r="D5" s="16"/>
      <c r="E5" s="16"/>
      <c r="F5" s="29"/>
      <c r="G5" s="2" t="s">
        <v>26</v>
      </c>
      <c r="H5" s="2" t="s">
        <v>27</v>
      </c>
      <c r="I5" s="16"/>
      <c r="J5" s="16"/>
      <c r="L5" s="12"/>
    </row>
    <row r="6" spans="1:13" x14ac:dyDescent="0.2">
      <c r="A6" s="7">
        <v>1</v>
      </c>
      <c r="B6" s="8" t="s">
        <v>29</v>
      </c>
      <c r="C6" s="9" t="s">
        <v>30</v>
      </c>
      <c r="D6" s="6" t="s">
        <v>33</v>
      </c>
      <c r="E6" s="10">
        <v>0.13</v>
      </c>
      <c r="F6" s="11">
        <v>1</v>
      </c>
      <c r="G6" s="12">
        <f>99180.08*1.13</f>
        <v>112073.4904</v>
      </c>
      <c r="H6" s="7">
        <v>98100</v>
      </c>
      <c r="I6" s="7"/>
      <c r="J6" s="7"/>
      <c r="L6" s="12"/>
    </row>
    <row r="7" spans="1:13" x14ac:dyDescent="0.2">
      <c r="A7" s="7">
        <v>2</v>
      </c>
      <c r="B7" s="8" t="s">
        <v>31</v>
      </c>
      <c r="C7" s="9" t="s">
        <v>30</v>
      </c>
      <c r="D7" s="6" t="s">
        <v>33</v>
      </c>
      <c r="E7" s="10">
        <v>0.13</v>
      </c>
      <c r="F7" s="11">
        <v>1</v>
      </c>
      <c r="G7" s="12">
        <f>97146.51*1.13</f>
        <v>109775.55629999998</v>
      </c>
      <c r="H7" s="7">
        <v>95120</v>
      </c>
      <c r="I7" s="7"/>
      <c r="J7" s="7"/>
      <c r="L7" s="12"/>
    </row>
    <row r="8" spans="1:13" x14ac:dyDescent="0.2">
      <c r="A8" s="7">
        <v>3</v>
      </c>
      <c r="B8" s="8"/>
      <c r="C8" s="9" t="s">
        <v>32</v>
      </c>
      <c r="D8" s="6" t="s">
        <v>33</v>
      </c>
      <c r="E8" s="10">
        <v>0.13</v>
      </c>
      <c r="F8" s="11">
        <v>1</v>
      </c>
      <c r="G8" s="5">
        <f>3000*1.13</f>
        <v>3389.9999999999995</v>
      </c>
      <c r="H8" s="7">
        <v>3390</v>
      </c>
      <c r="I8" s="7"/>
      <c r="J8" s="7"/>
      <c r="L8" s="5"/>
      <c r="M8" s="14"/>
    </row>
    <row r="9" spans="1:13" x14ac:dyDescent="0.2">
      <c r="A9" s="2">
        <v>4</v>
      </c>
      <c r="B9" s="9"/>
      <c r="C9" s="9" t="s">
        <v>32</v>
      </c>
      <c r="D9" s="6" t="s">
        <v>33</v>
      </c>
      <c r="E9" s="10">
        <v>0.13</v>
      </c>
      <c r="F9" s="11">
        <v>1</v>
      </c>
      <c r="G9" s="5">
        <f>3000*1.13</f>
        <v>3389.9999999999995</v>
      </c>
      <c r="H9" s="2">
        <v>3390</v>
      </c>
      <c r="I9" s="2" t="s">
        <v>25</v>
      </c>
      <c r="J9" s="2"/>
    </row>
    <row r="10" spans="1:13" x14ac:dyDescent="0.2">
      <c r="A10" s="7" t="s">
        <v>35</v>
      </c>
      <c r="B10" s="9"/>
      <c r="C10" s="9"/>
      <c r="D10" s="6"/>
      <c r="E10" s="10"/>
      <c r="F10" s="11"/>
      <c r="G10" s="12">
        <f>SUM(G6:G9)</f>
        <v>228629.04669999998</v>
      </c>
      <c r="H10" s="30">
        <f>SUM(H6:H9)</f>
        <v>200000</v>
      </c>
      <c r="I10" s="7">
        <v>210000</v>
      </c>
      <c r="J10" s="7"/>
      <c r="L10" s="13"/>
    </row>
    <row r="11" spans="1:13" ht="42.75" customHeight="1" x14ac:dyDescent="0.2">
      <c r="A11" s="17" t="s">
        <v>28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3" ht="27" customHeight="1" x14ac:dyDescent="0.2">
      <c r="A12" s="1">
        <v>1</v>
      </c>
      <c r="B12" s="1" t="s">
        <v>9</v>
      </c>
      <c r="C12" s="18" t="s">
        <v>38</v>
      </c>
      <c r="D12" s="18"/>
      <c r="E12" s="18"/>
      <c r="F12" s="18"/>
      <c r="G12" s="18"/>
      <c r="H12" s="18"/>
      <c r="I12" s="18"/>
      <c r="J12" s="18"/>
    </row>
    <row r="13" spans="1:13" ht="20.100000000000001" customHeight="1" x14ac:dyDescent="0.2">
      <c r="A13" s="1">
        <v>2</v>
      </c>
      <c r="B13" s="1" t="s">
        <v>10</v>
      </c>
      <c r="C13" s="18" t="s">
        <v>22</v>
      </c>
      <c r="D13" s="18"/>
      <c r="E13" s="18"/>
      <c r="F13" s="18"/>
      <c r="G13" s="18"/>
      <c r="H13" s="18"/>
      <c r="I13" s="18"/>
      <c r="J13" s="18"/>
    </row>
    <row r="14" spans="1:13" ht="20.100000000000001" customHeight="1" x14ac:dyDescent="0.2">
      <c r="A14" s="1">
        <v>3</v>
      </c>
      <c r="B14" s="1" t="s">
        <v>11</v>
      </c>
      <c r="C14" s="18" t="s">
        <v>36</v>
      </c>
      <c r="D14" s="18"/>
      <c r="E14" s="18"/>
      <c r="F14" s="18"/>
      <c r="G14" s="18"/>
      <c r="H14" s="18"/>
      <c r="I14" s="18"/>
      <c r="J14" s="18"/>
    </row>
    <row r="15" spans="1:13" ht="20.100000000000001" customHeight="1" x14ac:dyDescent="0.2">
      <c r="A15" s="1">
        <v>4</v>
      </c>
      <c r="B15" s="1" t="s">
        <v>12</v>
      </c>
      <c r="C15" s="18" t="s">
        <v>23</v>
      </c>
      <c r="D15" s="18"/>
      <c r="E15" s="18"/>
      <c r="F15" s="18"/>
      <c r="G15" s="18"/>
      <c r="H15" s="18"/>
      <c r="I15" s="18"/>
      <c r="J15" s="18"/>
    </row>
    <row r="16" spans="1:13" ht="20.100000000000001" customHeight="1" x14ac:dyDescent="0.2">
      <c r="A16" s="1">
        <v>5</v>
      </c>
      <c r="B16" s="1" t="s">
        <v>13</v>
      </c>
      <c r="C16" s="18" t="s">
        <v>14</v>
      </c>
      <c r="D16" s="18"/>
      <c r="E16" s="18"/>
      <c r="F16" s="18"/>
      <c r="G16" s="18"/>
      <c r="H16" s="18"/>
      <c r="I16" s="18"/>
      <c r="J16" s="18"/>
    </row>
    <row r="17" spans="1:15" ht="20.100000000000001" customHeight="1" x14ac:dyDescent="0.2">
      <c r="A17" s="1">
        <v>6</v>
      </c>
      <c r="B17" s="1" t="s">
        <v>15</v>
      </c>
      <c r="C17" s="18" t="s">
        <v>24</v>
      </c>
      <c r="D17" s="18"/>
      <c r="E17" s="18"/>
      <c r="F17" s="18"/>
      <c r="G17" s="18"/>
      <c r="H17" s="18"/>
      <c r="I17" s="18"/>
      <c r="J17" s="18"/>
    </row>
    <row r="18" spans="1:15" ht="20.100000000000001" customHeight="1" x14ac:dyDescent="0.2">
      <c r="A18" s="1">
        <v>7</v>
      </c>
      <c r="B18" s="1" t="s">
        <v>8</v>
      </c>
      <c r="C18" s="19"/>
      <c r="D18" s="20"/>
      <c r="E18" s="20"/>
      <c r="F18" s="20"/>
      <c r="G18" s="20"/>
      <c r="H18" s="20"/>
      <c r="I18" s="20"/>
      <c r="J18" s="21"/>
    </row>
    <row r="19" spans="1:15" ht="76.5" customHeight="1" x14ac:dyDescent="0.2">
      <c r="A19" s="15" t="s">
        <v>16</v>
      </c>
      <c r="B19" s="15"/>
      <c r="C19" s="15"/>
      <c r="D19" s="15" t="s">
        <v>18</v>
      </c>
      <c r="E19" s="15"/>
      <c r="F19" s="15"/>
      <c r="G19" s="15"/>
      <c r="H19" s="3"/>
      <c r="I19" s="15" t="s">
        <v>17</v>
      </c>
      <c r="J19" s="15"/>
      <c r="O19" t="s">
        <v>20</v>
      </c>
    </row>
  </sheetData>
  <mergeCells count="22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A19:C19"/>
    <mergeCell ref="D19:G19"/>
    <mergeCell ref="I19:J19"/>
    <mergeCell ref="I4:I5"/>
    <mergeCell ref="J4:J5"/>
    <mergeCell ref="A11:J11"/>
    <mergeCell ref="C12:J12"/>
    <mergeCell ref="C13:J13"/>
    <mergeCell ref="C14:J14"/>
    <mergeCell ref="C15:J15"/>
    <mergeCell ref="C16:J16"/>
    <mergeCell ref="C17:J17"/>
    <mergeCell ref="C18:J18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2025-03-12T05:31:17Z</dcterms:modified>
</cp:coreProperties>
</file>