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5" i="1" l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5" i="1"/>
</calcChain>
</file>

<file path=xl/sharedStrings.xml><?xml version="1.0" encoding="utf-8"?>
<sst xmlns="http://schemas.openxmlformats.org/spreadsheetml/2006/main" count="98" uniqueCount="57">
  <si>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</si>
  <si>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</si>
  <si>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</si>
  <si>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</si>
  <si>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</si>
  <si>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</si>
  <si>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</si>
  <si>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</si>
  <si>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</si>
  <si>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</si>
  <si>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</si>
  <si>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</si>
  <si>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</si>
  <si>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</si>
  <si>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</si>
  <si>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</si>
  <si>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</si>
  <si>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</si>
  <si>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物料及工装采购价格审批表（未税、元）</t>
    <phoneticPr fontId="1" type="noConversion"/>
  </si>
  <si>
    <t>套</t>
    <phoneticPr fontId="4" type="noConversion"/>
  </si>
  <si>
    <t>套</t>
    <phoneticPr fontId="1" type="noConversion"/>
  </si>
  <si>
    <t>SLT0012274</t>
    <phoneticPr fontId="1" type="noConversion"/>
  </si>
  <si>
    <t>SLT0012275</t>
    <phoneticPr fontId="1" type="noConversion"/>
  </si>
  <si>
    <t>SLT0012465</t>
    <phoneticPr fontId="1" type="noConversion"/>
  </si>
  <si>
    <t>SLT0012276</t>
    <phoneticPr fontId="1" type="noConversion"/>
  </si>
  <si>
    <t>SLT0012264</t>
    <phoneticPr fontId="1" type="noConversion"/>
  </si>
  <si>
    <t>SLT0012266</t>
    <phoneticPr fontId="1" type="noConversion"/>
  </si>
  <si>
    <t>SLT0012271</t>
    <phoneticPr fontId="1" type="noConversion"/>
  </si>
  <si>
    <t>头枕面套总成PVC</t>
    <phoneticPr fontId="1" type="noConversion"/>
  </si>
  <si>
    <t>减震驾驶员靠背总成PVC</t>
    <phoneticPr fontId="1" type="noConversion"/>
  </si>
  <si>
    <t>减震驾驶员靠背总成（通风）PVC</t>
    <phoneticPr fontId="1" type="noConversion"/>
  </si>
  <si>
    <t>减震驾驶员座垫面套总成PVC</t>
    <phoneticPr fontId="1" type="noConversion"/>
  </si>
  <si>
    <t>副驾靠背面套总成PVC</t>
    <phoneticPr fontId="1" type="noConversion"/>
  </si>
  <si>
    <t>小背（2060）面套总成PVC</t>
    <phoneticPr fontId="1" type="noConversion"/>
  </si>
  <si>
    <t>副座（2060）垫面套总成PVC</t>
    <phoneticPr fontId="1" type="noConversion"/>
  </si>
  <si>
    <t>SLT0012360</t>
    <phoneticPr fontId="1" type="noConversion"/>
  </si>
  <si>
    <t>SLT0012361</t>
    <phoneticPr fontId="1" type="noConversion"/>
  </si>
  <si>
    <t>SLT0012464</t>
    <phoneticPr fontId="1" type="noConversion"/>
  </si>
  <si>
    <t>SLT0012362</t>
    <phoneticPr fontId="1" type="noConversion"/>
  </si>
  <si>
    <t>SLT0012466</t>
    <phoneticPr fontId="1" type="noConversion"/>
  </si>
  <si>
    <t>SLT0012353</t>
    <phoneticPr fontId="1" type="noConversion"/>
  </si>
  <si>
    <t>SLT0012355</t>
    <phoneticPr fontId="1" type="noConversion"/>
  </si>
  <si>
    <t>SLT0012357</t>
    <phoneticPr fontId="1" type="noConversion"/>
  </si>
  <si>
    <t>头枕面套总成织物</t>
    <phoneticPr fontId="1" type="noConversion"/>
  </si>
  <si>
    <t>驾驶员靠背总成织物</t>
    <phoneticPr fontId="1" type="noConversion"/>
  </si>
  <si>
    <t>减震驾驶员靠背总成织物</t>
    <phoneticPr fontId="1" type="noConversion"/>
  </si>
  <si>
    <t>驾驶员座垫面套总成织物</t>
    <phoneticPr fontId="1" type="noConversion"/>
  </si>
  <si>
    <t>减震驾驶员座垫面套总成织物</t>
    <phoneticPr fontId="1" type="noConversion"/>
  </si>
  <si>
    <t>副驾靠背面套总成织物</t>
    <phoneticPr fontId="1" type="noConversion"/>
  </si>
  <si>
    <t>小背（2060）面套总成织物</t>
    <phoneticPr fontId="1" type="noConversion"/>
  </si>
  <si>
    <t>副座（2060）垫面套总成织物</t>
    <phoneticPr fontId="1" type="noConversion"/>
  </si>
  <si>
    <t>湘乡简美新材料科技有限公司</t>
    <phoneticPr fontId="1" type="noConversion"/>
  </si>
  <si>
    <t>相同物料价格</t>
    <phoneticPr fontId="1" type="noConversion"/>
  </si>
  <si>
    <t>供应商报价</t>
    <phoneticPr fontId="1" type="noConversion"/>
  </si>
  <si>
    <t>差异率</t>
    <phoneticPr fontId="1" type="noConversion"/>
  </si>
  <si>
    <t>价格差异</t>
    <phoneticPr fontId="1" type="noConversion"/>
  </si>
  <si>
    <t xml:space="preserve">说明：陕汽轻卡项目,项目号：ZY2419
1、价值工程部提供目标价格，相同物料价格为采购部核算价格,价值工程部与采购部核算差异率在0.36%-3.72%左右，符合面套5%差异率，经几轮协商后供应商最终同意按照目标执行；
2、定点：湘乡简美新材料科技有限公司；
3、定价（详见明细表）；
4、结算方式:银行承兑结算，90天账期；
5、上述价格未税，成品价格（含主、辅面料，含所有辅料、含缝纫加工、含包装运输）；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</si>
</sst>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24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0" xfId="39" applyFont="1" applyAlignment="1"/>
    <xf numFmtId="0" fontId="0" fillId="0" borderId="0" xfId="0" applyAlignment="1">
      <alignment wrapText="1"/>
    </xf>
    <xf numFmtId="176" fontId="0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6" fontId="14" fillId="0" borderId="0" xfId="0" applyNumberFormat="1" applyFont="1"/>
    <xf numFmtId="10" fontId="14" fillId="0" borderId="0" xfId="39" applyNumberFormat="1" applyFont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abSelected="1" topLeftCell="A4" zoomScaleNormal="100" workbookViewId="0">
      <selection activeCell="P21" sqref="P21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11.25" customWidth="1"/>
    <col min="8" max="8" width="13.25" customWidth="1"/>
    <col min="9" max="9" width="9.75" customWidth="1"/>
    <col min="10" max="10" width="7.25" customWidth="1"/>
    <col min="11" max="11" width="9.5" bestFit="1" customWidth="1"/>
    <col min="12" max="12" width="8.75" customWidth="1"/>
    <col min="13" max="13" width="27.25" customWidth="1"/>
    <col min="14" max="14" width="5.75" customWidth="1"/>
    <col min="15" max="15" width="3.5" customWidth="1"/>
    <col min="16" max="16" width="9.75" customWidth="1"/>
  </cols>
  <sheetData>
    <row r="2" spans="1:18" ht="24.75" customHeight="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29" t="s">
        <v>0</v>
      </c>
      <c r="L3" s="29"/>
      <c r="M3" s="29"/>
      <c r="N3" s="29"/>
      <c r="O3" s="29"/>
    </row>
    <row r="4" spans="1:18" ht="36" customHeight="1">
      <c r="A4" s="2" t="s">
        <v>1</v>
      </c>
      <c r="B4" s="2" t="s">
        <v>17</v>
      </c>
      <c r="C4" s="2" t="s">
        <v>2</v>
      </c>
      <c r="D4" s="2" t="s">
        <v>3</v>
      </c>
      <c r="E4" s="2" t="s">
        <v>4</v>
      </c>
      <c r="F4" s="3" t="s">
        <v>53</v>
      </c>
      <c r="G4" s="3" t="s">
        <v>5</v>
      </c>
      <c r="H4" s="3" t="s">
        <v>52</v>
      </c>
      <c r="I4" s="3" t="s">
        <v>6</v>
      </c>
      <c r="J4" s="3" t="s">
        <v>7</v>
      </c>
      <c r="K4" s="2" t="s">
        <v>8</v>
      </c>
      <c r="L4" s="2" t="s">
        <v>9</v>
      </c>
      <c r="M4" s="2" t="s">
        <v>10</v>
      </c>
      <c r="N4" s="30" t="s">
        <v>11</v>
      </c>
      <c r="O4" s="31"/>
      <c r="P4" s="22" t="s">
        <v>55</v>
      </c>
      <c r="Q4" s="22" t="s">
        <v>54</v>
      </c>
      <c r="R4" s="20"/>
    </row>
    <row r="5" spans="1:18" ht="27.75" customHeight="1">
      <c r="A5" s="4">
        <v>1</v>
      </c>
      <c r="B5" s="5" t="s">
        <v>21</v>
      </c>
      <c r="C5" s="6"/>
      <c r="D5" s="14" t="s">
        <v>28</v>
      </c>
      <c r="E5" s="7" t="s">
        <v>20</v>
      </c>
      <c r="F5" s="8">
        <v>11.29</v>
      </c>
      <c r="G5" s="9">
        <v>0.13</v>
      </c>
      <c r="H5" s="17">
        <v>11.05</v>
      </c>
      <c r="I5" s="21">
        <v>11.0137</v>
      </c>
      <c r="J5" s="10" t="s">
        <v>12</v>
      </c>
      <c r="K5" s="21">
        <v>11.01</v>
      </c>
      <c r="L5" s="8"/>
      <c r="M5" s="10" t="s">
        <v>51</v>
      </c>
      <c r="N5" s="34"/>
      <c r="O5" s="35"/>
      <c r="P5" s="23">
        <f>H5-K5</f>
        <v>4.0000000000000924E-2</v>
      </c>
      <c r="Q5" s="24">
        <f>P5/H5</f>
        <v>3.6199095022625269E-3</v>
      </c>
      <c r="R5" s="19"/>
    </row>
    <row r="6" spans="1:18" ht="35.25" customHeight="1">
      <c r="A6" s="4">
        <v>2</v>
      </c>
      <c r="B6" s="12" t="s">
        <v>22</v>
      </c>
      <c r="C6" s="11"/>
      <c r="D6" s="13" t="s">
        <v>29</v>
      </c>
      <c r="E6" s="7" t="s">
        <v>20</v>
      </c>
      <c r="F6" s="8">
        <v>54.2</v>
      </c>
      <c r="G6" s="9">
        <v>0.13</v>
      </c>
      <c r="H6" s="18">
        <v>53.99</v>
      </c>
      <c r="I6" s="21">
        <v>52.826099999999997</v>
      </c>
      <c r="J6" s="10" t="s">
        <v>12</v>
      </c>
      <c r="K6" s="21">
        <v>52.82</v>
      </c>
      <c r="L6" s="8"/>
      <c r="M6" s="10" t="s">
        <v>51</v>
      </c>
      <c r="N6" s="36"/>
      <c r="O6" s="37"/>
      <c r="P6" s="23">
        <f t="shared" ref="P6:P19" si="0">H6-K6</f>
        <v>1.1700000000000017</v>
      </c>
      <c r="Q6" s="24">
        <f t="shared" ref="Q6:Q19" si="1">P6/H6</f>
        <v>2.1670679755510309E-2</v>
      </c>
      <c r="R6" s="19"/>
    </row>
    <row r="7" spans="1:18" ht="35.25" customHeight="1">
      <c r="A7" s="4">
        <v>3</v>
      </c>
      <c r="B7" s="12" t="s">
        <v>23</v>
      </c>
      <c r="C7" s="11"/>
      <c r="D7" s="15" t="s">
        <v>30</v>
      </c>
      <c r="E7" s="7" t="s">
        <v>20</v>
      </c>
      <c r="F7" s="8">
        <v>54.2</v>
      </c>
      <c r="G7" s="9">
        <v>0.13</v>
      </c>
      <c r="H7" s="18">
        <v>53.99</v>
      </c>
      <c r="I7" s="21">
        <v>52.826099999999997</v>
      </c>
      <c r="J7" s="10" t="s">
        <v>12</v>
      </c>
      <c r="K7" s="21">
        <v>52.82</v>
      </c>
      <c r="L7" s="8"/>
      <c r="M7" s="10" t="s">
        <v>51</v>
      </c>
      <c r="N7" s="36"/>
      <c r="O7" s="37"/>
      <c r="P7" s="23">
        <f t="shared" si="0"/>
        <v>1.1700000000000017</v>
      </c>
      <c r="Q7" s="24">
        <f t="shared" si="1"/>
        <v>2.1670679755510309E-2</v>
      </c>
      <c r="R7" s="19"/>
    </row>
    <row r="8" spans="1:18" ht="35.25" customHeight="1">
      <c r="A8" s="4">
        <v>4</v>
      </c>
      <c r="B8" s="16" t="s">
        <v>24</v>
      </c>
      <c r="C8" s="11"/>
      <c r="D8" s="15" t="s">
        <v>31</v>
      </c>
      <c r="E8" s="7" t="s">
        <v>20</v>
      </c>
      <c r="F8" s="8">
        <v>36.78</v>
      </c>
      <c r="G8" s="9">
        <v>0.13</v>
      </c>
      <c r="H8" s="18">
        <v>36.700000000000003</v>
      </c>
      <c r="I8" s="21">
        <v>35.948799999999999</v>
      </c>
      <c r="J8" s="10" t="s">
        <v>12</v>
      </c>
      <c r="K8" s="21">
        <v>35.950000000000003</v>
      </c>
      <c r="L8" s="8"/>
      <c r="M8" s="10" t="s">
        <v>51</v>
      </c>
      <c r="N8" s="36"/>
      <c r="O8" s="37"/>
      <c r="P8" s="23">
        <f t="shared" si="0"/>
        <v>0.75</v>
      </c>
      <c r="Q8" s="24">
        <f t="shared" si="1"/>
        <v>2.0435967302452316E-2</v>
      </c>
      <c r="R8" s="19"/>
    </row>
    <row r="9" spans="1:18" ht="35.25" customHeight="1">
      <c r="A9" s="4">
        <v>5</v>
      </c>
      <c r="B9" s="16" t="s">
        <v>25</v>
      </c>
      <c r="C9" s="11"/>
      <c r="D9" s="15" t="s">
        <v>32</v>
      </c>
      <c r="E9" s="7" t="s">
        <v>20</v>
      </c>
      <c r="F9" s="8">
        <v>53.66</v>
      </c>
      <c r="G9" s="9">
        <v>0.13</v>
      </c>
      <c r="H9" s="18">
        <v>53.66</v>
      </c>
      <c r="I9" s="21">
        <v>52.918199999999999</v>
      </c>
      <c r="J9" s="10" t="s">
        <v>12</v>
      </c>
      <c r="K9" s="21">
        <v>52.92</v>
      </c>
      <c r="L9" s="8"/>
      <c r="M9" s="10" t="s">
        <v>51</v>
      </c>
      <c r="N9" s="36"/>
      <c r="O9" s="37"/>
      <c r="P9" s="23">
        <f t="shared" si="0"/>
        <v>0.73999999999999488</v>
      </c>
      <c r="Q9" s="24">
        <f t="shared" si="1"/>
        <v>1.3790532985463939E-2</v>
      </c>
      <c r="R9" s="19"/>
    </row>
    <row r="10" spans="1:18" ht="35.25" customHeight="1">
      <c r="A10" s="4">
        <v>6</v>
      </c>
      <c r="B10" s="16" t="s">
        <v>26</v>
      </c>
      <c r="C10" s="11"/>
      <c r="D10" s="15" t="s">
        <v>33</v>
      </c>
      <c r="E10" s="7" t="s">
        <v>19</v>
      </c>
      <c r="F10" s="8">
        <v>46.35</v>
      </c>
      <c r="G10" s="9">
        <v>0.13</v>
      </c>
      <c r="H10" s="18">
        <v>45.6</v>
      </c>
      <c r="I10" s="21">
        <v>44.6235</v>
      </c>
      <c r="J10" s="10" t="s">
        <v>12</v>
      </c>
      <c r="K10" s="21">
        <v>44.62</v>
      </c>
      <c r="L10" s="8"/>
      <c r="M10" s="10" t="s">
        <v>51</v>
      </c>
      <c r="N10" s="36"/>
      <c r="O10" s="37"/>
      <c r="P10" s="23">
        <f t="shared" si="0"/>
        <v>0.98000000000000398</v>
      </c>
      <c r="Q10" s="24">
        <f t="shared" si="1"/>
        <v>2.1491228070175526E-2</v>
      </c>
      <c r="R10" s="19"/>
    </row>
    <row r="11" spans="1:18" ht="35.25" customHeight="1">
      <c r="A11" s="4">
        <v>7</v>
      </c>
      <c r="B11" s="16" t="s">
        <v>27</v>
      </c>
      <c r="C11" s="11"/>
      <c r="D11" s="15" t="s">
        <v>34</v>
      </c>
      <c r="E11" s="7" t="s">
        <v>19</v>
      </c>
      <c r="F11" s="8">
        <v>61.52</v>
      </c>
      <c r="G11" s="9">
        <v>0.13</v>
      </c>
      <c r="H11" s="18">
        <v>60.8</v>
      </c>
      <c r="I11" s="21">
        <v>59.520600000000002</v>
      </c>
      <c r="J11" s="10" t="s">
        <v>12</v>
      </c>
      <c r="K11" s="21">
        <v>59.52</v>
      </c>
      <c r="L11" s="8"/>
      <c r="M11" s="10" t="s">
        <v>51</v>
      </c>
      <c r="N11" s="36"/>
      <c r="O11" s="37"/>
      <c r="P11" s="23">
        <f t="shared" si="0"/>
        <v>1.279999999999994</v>
      </c>
      <c r="Q11" s="24">
        <f t="shared" si="1"/>
        <v>2.1052631578947271E-2</v>
      </c>
      <c r="R11" s="19"/>
    </row>
    <row r="12" spans="1:18" ht="35.25" customHeight="1">
      <c r="A12" s="4">
        <v>8</v>
      </c>
      <c r="B12" s="16" t="s">
        <v>35</v>
      </c>
      <c r="C12" s="11"/>
      <c r="D12" s="15" t="s">
        <v>43</v>
      </c>
      <c r="E12" s="7" t="s">
        <v>19</v>
      </c>
      <c r="F12" s="8">
        <v>8.2899999999999991</v>
      </c>
      <c r="G12" s="9">
        <v>0.13</v>
      </c>
      <c r="H12" s="18">
        <v>7.8</v>
      </c>
      <c r="I12" s="18">
        <v>7.5068000000000001</v>
      </c>
      <c r="J12" s="10" t="s">
        <v>12</v>
      </c>
      <c r="K12" s="21">
        <v>7.51</v>
      </c>
      <c r="L12" s="8"/>
      <c r="M12" s="10" t="s">
        <v>51</v>
      </c>
      <c r="N12" s="38"/>
      <c r="O12" s="39"/>
      <c r="P12" s="23">
        <f t="shared" si="0"/>
        <v>0.29000000000000004</v>
      </c>
      <c r="Q12" s="24">
        <f t="shared" si="1"/>
        <v>3.7179487179487186E-2</v>
      </c>
      <c r="R12" s="19"/>
    </row>
    <row r="13" spans="1:18" ht="35.25" customHeight="1">
      <c r="A13" s="4">
        <v>9</v>
      </c>
      <c r="B13" s="16" t="s">
        <v>36</v>
      </c>
      <c r="C13" s="11"/>
      <c r="D13" s="15" t="s">
        <v>44</v>
      </c>
      <c r="E13" s="7" t="s">
        <v>19</v>
      </c>
      <c r="F13" s="8">
        <v>35.42</v>
      </c>
      <c r="G13" s="9">
        <v>0.13</v>
      </c>
      <c r="H13" s="18">
        <v>33.729999999999997</v>
      </c>
      <c r="I13" s="18">
        <v>33.020200000000003</v>
      </c>
      <c r="J13" s="10" t="s">
        <v>12</v>
      </c>
      <c r="K13" s="21">
        <v>33.020000000000003</v>
      </c>
      <c r="L13" s="8"/>
      <c r="M13" s="10" t="s">
        <v>51</v>
      </c>
      <c r="N13" s="34"/>
      <c r="O13" s="35"/>
      <c r="P13" s="23">
        <f t="shared" si="0"/>
        <v>0.70999999999999375</v>
      </c>
      <c r="Q13" s="24">
        <f t="shared" si="1"/>
        <v>2.1049510821227212E-2</v>
      </c>
      <c r="R13" s="19"/>
    </row>
    <row r="14" spans="1:18" ht="35.25" customHeight="1">
      <c r="A14" s="4">
        <v>10</v>
      </c>
      <c r="B14" s="16" t="s">
        <v>37</v>
      </c>
      <c r="C14" s="11"/>
      <c r="D14" s="15" t="s">
        <v>45</v>
      </c>
      <c r="E14" s="7" t="s">
        <v>19</v>
      </c>
      <c r="F14" s="8">
        <v>35.42</v>
      </c>
      <c r="G14" s="9">
        <v>0.13</v>
      </c>
      <c r="H14" s="18">
        <v>33.729999999999997</v>
      </c>
      <c r="I14" s="18">
        <v>33.020200000000003</v>
      </c>
      <c r="J14" s="10" t="s">
        <v>12</v>
      </c>
      <c r="K14" s="21">
        <v>33.020000000000003</v>
      </c>
      <c r="L14" s="8"/>
      <c r="M14" s="10" t="s">
        <v>51</v>
      </c>
      <c r="N14" s="36"/>
      <c r="O14" s="37"/>
      <c r="P14" s="23">
        <f t="shared" si="0"/>
        <v>0.70999999999999375</v>
      </c>
      <c r="Q14" s="24">
        <f t="shared" si="1"/>
        <v>2.1049510821227212E-2</v>
      </c>
      <c r="R14" s="19"/>
    </row>
    <row r="15" spans="1:18" ht="35.25" customHeight="1">
      <c r="A15" s="4">
        <v>11</v>
      </c>
      <c r="B15" s="16" t="s">
        <v>38</v>
      </c>
      <c r="C15" s="11"/>
      <c r="D15" s="15" t="s">
        <v>46</v>
      </c>
      <c r="E15" s="7" t="s">
        <v>19</v>
      </c>
      <c r="F15" s="8">
        <v>25.5</v>
      </c>
      <c r="G15" s="9">
        <v>0.13</v>
      </c>
      <c r="H15" s="18">
        <v>24.68</v>
      </c>
      <c r="I15" s="18">
        <v>24.605799999999999</v>
      </c>
      <c r="J15" s="10" t="s">
        <v>12</v>
      </c>
      <c r="K15" s="21">
        <v>24.61</v>
      </c>
      <c r="L15" s="8"/>
      <c r="M15" s="10" t="s">
        <v>51</v>
      </c>
      <c r="N15" s="36"/>
      <c r="O15" s="37"/>
      <c r="P15" s="23">
        <f t="shared" si="0"/>
        <v>7.0000000000000284E-2</v>
      </c>
      <c r="Q15" s="24">
        <f t="shared" si="1"/>
        <v>2.8363047001620863E-3</v>
      </c>
      <c r="R15" s="19"/>
    </row>
    <row r="16" spans="1:18" ht="35.25" customHeight="1">
      <c r="A16" s="4">
        <v>12</v>
      </c>
      <c r="B16" s="16" t="s">
        <v>39</v>
      </c>
      <c r="C16" s="11"/>
      <c r="D16" s="15" t="s">
        <v>47</v>
      </c>
      <c r="E16" s="7" t="s">
        <v>19</v>
      </c>
      <c r="F16" s="8">
        <v>25.5</v>
      </c>
      <c r="G16" s="9">
        <v>0.13</v>
      </c>
      <c r="H16" s="18">
        <v>24.68</v>
      </c>
      <c r="I16" s="18">
        <v>24.605799999999999</v>
      </c>
      <c r="J16" s="10" t="s">
        <v>12</v>
      </c>
      <c r="K16" s="21">
        <v>24.61</v>
      </c>
      <c r="L16" s="8"/>
      <c r="M16" s="10" t="s">
        <v>51</v>
      </c>
      <c r="N16" s="36"/>
      <c r="O16" s="37"/>
      <c r="P16" s="23">
        <f t="shared" si="0"/>
        <v>7.0000000000000284E-2</v>
      </c>
      <c r="Q16" s="24">
        <f t="shared" si="1"/>
        <v>2.8363047001620863E-3</v>
      </c>
      <c r="R16" s="19"/>
    </row>
    <row r="17" spans="1:18" ht="35.25" customHeight="1">
      <c r="A17" s="4">
        <v>13</v>
      </c>
      <c r="B17" s="16" t="s">
        <v>40</v>
      </c>
      <c r="C17" s="11"/>
      <c r="D17" s="15" t="s">
        <v>48</v>
      </c>
      <c r="E17" s="7" t="s">
        <v>19</v>
      </c>
      <c r="F17" s="8">
        <v>35.700000000000003</v>
      </c>
      <c r="G17" s="9">
        <v>0.13</v>
      </c>
      <c r="H17" s="18">
        <v>34.82</v>
      </c>
      <c r="I17" s="18">
        <v>34.083500000000001</v>
      </c>
      <c r="J17" s="10" t="s">
        <v>12</v>
      </c>
      <c r="K17" s="21">
        <v>34.08</v>
      </c>
      <c r="L17" s="8"/>
      <c r="M17" s="10" t="s">
        <v>51</v>
      </c>
      <c r="N17" s="36"/>
      <c r="O17" s="37"/>
      <c r="P17" s="23">
        <f t="shared" si="0"/>
        <v>0.74000000000000199</v>
      </c>
      <c r="Q17" s="24">
        <f t="shared" si="1"/>
        <v>2.1252153934520446E-2</v>
      </c>
      <c r="R17" s="19"/>
    </row>
    <row r="18" spans="1:18" ht="43.5" customHeight="1">
      <c r="A18" s="4">
        <v>14</v>
      </c>
      <c r="B18" s="16" t="s">
        <v>41</v>
      </c>
      <c r="C18" s="11"/>
      <c r="D18" s="15" t="s">
        <v>49</v>
      </c>
      <c r="E18" s="7" t="s">
        <v>19</v>
      </c>
      <c r="F18" s="8">
        <v>34.5</v>
      </c>
      <c r="G18" s="9">
        <v>0.13</v>
      </c>
      <c r="H18" s="18">
        <v>33.08</v>
      </c>
      <c r="I18" s="18">
        <v>32.380000000000003</v>
      </c>
      <c r="J18" s="10" t="s">
        <v>12</v>
      </c>
      <c r="K18" s="21">
        <v>32.380000000000003</v>
      </c>
      <c r="L18" s="8"/>
      <c r="M18" s="10" t="s">
        <v>51</v>
      </c>
      <c r="N18" s="36"/>
      <c r="O18" s="37"/>
      <c r="P18" s="23">
        <f t="shared" si="0"/>
        <v>0.69999999999999574</v>
      </c>
      <c r="Q18" s="24">
        <f t="shared" si="1"/>
        <v>2.1160822249092978E-2</v>
      </c>
      <c r="R18" s="19"/>
    </row>
    <row r="19" spans="1:18" ht="35.25" customHeight="1">
      <c r="A19" s="4">
        <v>15</v>
      </c>
      <c r="B19" s="16" t="s">
        <v>42</v>
      </c>
      <c r="C19" s="11"/>
      <c r="D19" s="15" t="s">
        <v>50</v>
      </c>
      <c r="E19" s="7" t="s">
        <v>19</v>
      </c>
      <c r="F19" s="8">
        <v>43.68</v>
      </c>
      <c r="G19" s="9">
        <v>0.13</v>
      </c>
      <c r="H19" s="18">
        <v>42.15</v>
      </c>
      <c r="I19" s="18">
        <v>41.244500000000002</v>
      </c>
      <c r="J19" s="10" t="s">
        <v>12</v>
      </c>
      <c r="K19" s="21">
        <v>41.24</v>
      </c>
      <c r="L19" s="8"/>
      <c r="M19" s="10" t="s">
        <v>51</v>
      </c>
      <c r="N19" s="36"/>
      <c r="O19" s="37"/>
      <c r="P19" s="23">
        <f t="shared" si="0"/>
        <v>0.90999999999999659</v>
      </c>
      <c r="Q19" s="24">
        <f t="shared" si="1"/>
        <v>2.1589561091340369E-2</v>
      </c>
      <c r="R19" s="19"/>
    </row>
    <row r="20" spans="1:18">
      <c r="A20" s="32" t="s">
        <v>56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8" ht="81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8" ht="69" customHeight="1">
      <c r="A22" s="25" t="s">
        <v>13</v>
      </c>
      <c r="B22" s="26"/>
      <c r="C22" s="26"/>
      <c r="D22" s="27"/>
      <c r="E22" s="25" t="s">
        <v>14</v>
      </c>
      <c r="F22" s="26"/>
      <c r="G22" s="26"/>
      <c r="H22" s="27"/>
      <c r="I22" s="25" t="s">
        <v>15</v>
      </c>
      <c r="J22" s="26"/>
      <c r="K22" s="27"/>
      <c r="L22" s="25" t="s">
        <v>16</v>
      </c>
      <c r="M22" s="26"/>
      <c r="N22" s="26"/>
      <c r="O22" s="27"/>
    </row>
  </sheetData>
  <mergeCells count="10">
    <mergeCell ref="A22:D22"/>
    <mergeCell ref="E22:H22"/>
    <mergeCell ref="I22:K22"/>
    <mergeCell ref="L22:O22"/>
    <mergeCell ref="A2:O2"/>
    <mergeCell ref="K3:O3"/>
    <mergeCell ref="N4:O4"/>
    <mergeCell ref="A20:O21"/>
    <mergeCell ref="N5:O12"/>
    <mergeCell ref="N13:O19"/>
  </mergeCells>
  <phoneticPr fontId="1" type="noConversion"/>
  <conditionalFormatting sqref="C5:C19">
    <cfRule type="duplicateValues" dxfId="1" priority="8"/>
  </conditionalFormatting>
  <conditionalFormatting sqref="D5:D19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2025-03-20T10:35:28Z</dcterms:modified>
</cp:coreProperties>
</file>