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轻卡减震\焊胎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10" i="1" l="1"/>
</calcChain>
</file>

<file path=xl/sharedStrings.xml><?xml version="1.0" encoding="utf-8"?>
<sst xmlns="http://schemas.openxmlformats.org/spreadsheetml/2006/main" count="47" uniqueCount="43">
  <si>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</si>
  <si>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</si>
  <si>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</si>
  <si>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</si>
  <si>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</si>
  <si>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</si>
  <si>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</si>
  <si>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</si>
  <si>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</si>
  <si>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</si>
  <si>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</si>
  <si>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</si>
  <si>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</si>
  <si>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</si>
  <si>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</si>
  <si>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</si>
  <si>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</si>
  <si>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</si>
  <si>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</si>
  <si>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</si>
  <si>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</si>
  <si>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熙锐</t>
    <phoneticPr fontId="6" type="noConversion"/>
  </si>
  <si>
    <t>无</t>
    <phoneticPr fontId="6" type="noConversion"/>
  </si>
  <si>
    <t>产品首批供货周期：45天。</t>
    <phoneticPr fontId="6" type="noConversion"/>
  </si>
  <si>
    <t>预付50%，产品验收后支付40%，剩余质保金12个月内支付。</t>
    <phoneticPr fontId="6" type="noConversion"/>
  </si>
  <si>
    <t>含税价格</t>
    <phoneticPr fontId="7" type="noConversion"/>
  </si>
  <si>
    <t>含税价格</t>
    <phoneticPr fontId="6" type="noConversion"/>
  </si>
  <si>
    <t>说明： 以上所有价格均为含税价格。</t>
    <phoneticPr fontId="2" type="noConversion"/>
  </si>
  <si>
    <t>翻转架</t>
  </si>
  <si>
    <t>套</t>
    <phoneticPr fontId="2" type="noConversion"/>
  </si>
  <si>
    <t>数量</t>
    <phoneticPr fontId="2" type="noConversion"/>
  </si>
  <si>
    <t>合计</t>
    <phoneticPr fontId="2" type="noConversion"/>
  </si>
  <si>
    <t>SLT0012530-JJ-01</t>
  </si>
  <si>
    <t>SLT0012528&amp;SLT0012529-JJ-01</t>
  </si>
  <si>
    <t>SLT0012528&amp;SLT0012529-JJ-02</t>
  </si>
  <si>
    <t>轻卡下底板焊接总成焊接夹具</t>
  </si>
  <si>
    <t>轻卡上盖板焊接总成焊接夹具一序</t>
  </si>
  <si>
    <t>轻卡上盖板焊接总成焊接夹具二序</t>
  </si>
  <si>
    <t>工艺预估25万</t>
    <phoneticPr fontId="2" type="noConversion"/>
  </si>
  <si>
    <t>轻卡上盖板和下底板焊胎采购价格审批表</t>
    <phoneticPr fontId="2" type="noConversion"/>
  </si>
  <si>
    <t>轻卡减震上盖板和下底板焊胎开发；预估费用含税25万元</t>
    <phoneticPr fontId="6" type="noConversion"/>
  </si>
  <si>
    <t>26万</t>
    <phoneticPr fontId="2" type="noConversion"/>
  </si>
  <si>
    <t>协商最低价格为260000元。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</si>
</sst>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0" fillId="0" borderId="0" xfId="0" applyNumberFormat="1">
      <alignment vertical="center"/>
    </xf>
    <xf numFmtId="1" fontId="5" fillId="2" borderId="5" xfId="0" applyNumberFormat="1" applyFont="1" applyFill="1" applyBorder="1" applyAlignment="1">
      <alignment horizontal="center" vertical="center" wrapText="1"/>
    </xf>
    <xf numFmtId="1" fontId="0" fillId="0" borderId="0" xfId="0" applyNumberFormat="1">
      <alignment vertical="center"/>
    </xf>
    <xf numFmtId="0" fontId="8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C15" sqref="C15:J15"/>
    </sheetView>
  </sheetViews>
  <sheetFormatPr defaultRowHeight="14.25" x14ac:dyDescent="0.2"/>
  <cols>
    <col min="1" max="1" width="6.75" customWidth="1"/>
    <col min="2" max="2" width="16.875" customWidth="1"/>
    <col min="3" max="3" width="12.625" customWidth="1"/>
    <col min="5" max="5" width="9.125" bestFit="1" customWidth="1"/>
    <col min="6" max="6" width="9.125" customWidth="1"/>
    <col min="7" max="7" width="11.25" bestFit="1" customWidth="1"/>
    <col min="8" max="8" width="10.5" bestFit="1" customWidth="1"/>
    <col min="9" max="9" width="23.875" customWidth="1"/>
    <col min="10" max="10" width="9" customWidth="1"/>
    <col min="11" max="11" width="11" customWidth="1"/>
    <col min="12" max="12" width="10" bestFit="1" customWidth="1"/>
    <col min="13" max="13" width="11" bestFit="1" customWidth="1"/>
  </cols>
  <sheetData>
    <row r="1" spans="1:13" ht="22.5" x14ac:dyDescent="0.2">
      <c r="A1" s="23" t="s">
        <v>39</v>
      </c>
      <c r="B1" s="24"/>
      <c r="C1" s="24"/>
      <c r="D1" s="24"/>
      <c r="E1" s="24"/>
      <c r="F1" s="24"/>
      <c r="G1" s="24"/>
      <c r="H1" s="24"/>
      <c r="I1" s="24"/>
      <c r="J1" s="24"/>
    </row>
    <row r="2" spans="1:13" ht="26.25" customHeight="1" x14ac:dyDescent="0.2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</row>
    <row r="3" spans="1:13" ht="58.5" customHeight="1" x14ac:dyDescent="0.2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8"/>
    </row>
    <row r="4" spans="1:13" x14ac:dyDescent="0.2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29" t="s">
        <v>30</v>
      </c>
      <c r="G4" s="4" t="s">
        <v>21</v>
      </c>
      <c r="H4" s="2" t="s">
        <v>6</v>
      </c>
      <c r="I4" s="17" t="s">
        <v>7</v>
      </c>
      <c r="J4" s="17" t="s">
        <v>8</v>
      </c>
    </row>
    <row r="5" spans="1:13" x14ac:dyDescent="0.2">
      <c r="A5" s="17"/>
      <c r="B5" s="17"/>
      <c r="C5" s="17"/>
      <c r="D5" s="17"/>
      <c r="E5" s="17"/>
      <c r="F5" s="30"/>
      <c r="G5" s="2" t="s">
        <v>25</v>
      </c>
      <c r="H5" s="2" t="s">
        <v>26</v>
      </c>
      <c r="I5" s="17"/>
      <c r="J5" s="17"/>
      <c r="L5" s="11"/>
    </row>
    <row r="6" spans="1:13" x14ac:dyDescent="0.2">
      <c r="A6" s="7">
        <v>1</v>
      </c>
      <c r="B6" s="15" t="s">
        <v>32</v>
      </c>
      <c r="C6" s="15" t="s">
        <v>35</v>
      </c>
      <c r="D6" s="6" t="s">
        <v>29</v>
      </c>
      <c r="E6" s="9">
        <v>0.13</v>
      </c>
      <c r="F6" s="10">
        <v>1</v>
      </c>
      <c r="G6" s="11">
        <f>82066.01*1.13</f>
        <v>92734.591299999985</v>
      </c>
      <c r="H6" s="7"/>
      <c r="I6" s="7"/>
      <c r="J6" s="7"/>
      <c r="K6" s="12"/>
      <c r="L6" s="11"/>
      <c r="M6" s="14"/>
    </row>
    <row r="7" spans="1:13" x14ac:dyDescent="0.2">
      <c r="A7" s="7">
        <v>2</v>
      </c>
      <c r="B7" s="15" t="s">
        <v>33</v>
      </c>
      <c r="C7" s="15" t="s">
        <v>36</v>
      </c>
      <c r="D7" s="6" t="s">
        <v>29</v>
      </c>
      <c r="E7" s="9">
        <v>0.13</v>
      </c>
      <c r="F7" s="10">
        <v>1</v>
      </c>
      <c r="G7" s="11">
        <f>73422.5*1.13</f>
        <v>82967.424999999988</v>
      </c>
      <c r="H7" s="7"/>
      <c r="I7" s="7"/>
      <c r="J7" s="7"/>
      <c r="K7" s="12"/>
      <c r="L7" s="11"/>
      <c r="M7" s="14"/>
    </row>
    <row r="8" spans="1:13" x14ac:dyDescent="0.2">
      <c r="A8" s="7">
        <v>3</v>
      </c>
      <c r="B8" s="15" t="s">
        <v>34</v>
      </c>
      <c r="C8" s="15" t="s">
        <v>37</v>
      </c>
      <c r="D8" s="6" t="s">
        <v>29</v>
      </c>
      <c r="E8" s="9">
        <v>0.13</v>
      </c>
      <c r="F8" s="10">
        <v>1</v>
      </c>
      <c r="G8" s="5">
        <f>93033.62*1.13</f>
        <v>105127.99059999999</v>
      </c>
      <c r="H8" s="7"/>
      <c r="I8" s="7"/>
      <c r="J8" s="7"/>
      <c r="K8" s="12"/>
      <c r="L8" s="11"/>
      <c r="M8" s="14"/>
    </row>
    <row r="9" spans="1:13" x14ac:dyDescent="0.2">
      <c r="A9" s="2">
        <v>4</v>
      </c>
      <c r="B9" s="8"/>
      <c r="C9" s="8" t="s">
        <v>28</v>
      </c>
      <c r="D9" s="6" t="s">
        <v>29</v>
      </c>
      <c r="E9" s="9">
        <v>0.13</v>
      </c>
      <c r="F9" s="10">
        <v>3</v>
      </c>
      <c r="G9" s="5">
        <f>9000*1.13</f>
        <v>10169.999999999998</v>
      </c>
      <c r="H9" s="2"/>
      <c r="I9" s="2"/>
      <c r="J9" s="2"/>
      <c r="K9" s="12"/>
      <c r="L9" s="11"/>
      <c r="M9" s="14"/>
    </row>
    <row r="10" spans="1:13" ht="24" x14ac:dyDescent="0.2">
      <c r="A10" s="7" t="s">
        <v>31</v>
      </c>
      <c r="B10" s="8"/>
      <c r="C10" s="8"/>
      <c r="D10" s="6"/>
      <c r="E10" s="9" t="s">
        <v>38</v>
      </c>
      <c r="F10" s="10"/>
      <c r="G10" s="11">
        <f>SUM(G6:G9)</f>
        <v>291000.00689999992</v>
      </c>
      <c r="H10" s="13" t="s">
        <v>41</v>
      </c>
      <c r="I10" s="7"/>
      <c r="J10" s="7"/>
      <c r="K10" s="12"/>
      <c r="L10" s="12"/>
      <c r="M10" s="14"/>
    </row>
    <row r="11" spans="1:13" ht="42.75" customHeight="1" x14ac:dyDescent="0.2">
      <c r="A11" s="18" t="s">
        <v>27</v>
      </c>
      <c r="B11" s="18"/>
      <c r="C11" s="18"/>
      <c r="D11" s="18"/>
      <c r="E11" s="18"/>
      <c r="F11" s="18"/>
      <c r="G11" s="18"/>
      <c r="H11" s="18"/>
      <c r="I11" s="18"/>
      <c r="J11" s="18"/>
    </row>
    <row r="12" spans="1:13" ht="27" customHeight="1" x14ac:dyDescent="0.2">
      <c r="A12" s="1">
        <v>1</v>
      </c>
      <c r="B12" s="1" t="s">
        <v>9</v>
      </c>
      <c r="C12" s="19" t="s">
        <v>40</v>
      </c>
      <c r="D12" s="19"/>
      <c r="E12" s="19"/>
      <c r="F12" s="19"/>
      <c r="G12" s="19"/>
      <c r="H12" s="19"/>
      <c r="I12" s="19"/>
      <c r="J12" s="19"/>
    </row>
    <row r="13" spans="1:13" ht="20.100000000000001" customHeight="1" x14ac:dyDescent="0.2">
      <c r="A13" s="1">
        <v>2</v>
      </c>
      <c r="B13" s="1" t="s">
        <v>10</v>
      </c>
      <c r="C13" s="19" t="s">
        <v>22</v>
      </c>
      <c r="D13" s="19"/>
      <c r="E13" s="19"/>
      <c r="F13" s="19"/>
      <c r="G13" s="19"/>
      <c r="H13" s="19"/>
      <c r="I13" s="19"/>
      <c r="J13" s="19"/>
    </row>
    <row r="14" spans="1:13" ht="20.100000000000001" customHeight="1" x14ac:dyDescent="0.2">
      <c r="A14" s="1">
        <v>3</v>
      </c>
      <c r="B14" s="1" t="s">
        <v>11</v>
      </c>
      <c r="C14" s="19" t="s">
        <v>42</v>
      </c>
      <c r="D14" s="19"/>
      <c r="E14" s="19"/>
      <c r="F14" s="19"/>
      <c r="G14" s="19"/>
      <c r="H14" s="19"/>
      <c r="I14" s="19"/>
      <c r="J14" s="19"/>
    </row>
    <row r="15" spans="1:13" ht="20.100000000000001" customHeight="1" x14ac:dyDescent="0.2">
      <c r="A15" s="1">
        <v>4</v>
      </c>
      <c r="B15" s="1" t="s">
        <v>12</v>
      </c>
      <c r="C15" s="19" t="s">
        <v>23</v>
      </c>
      <c r="D15" s="19"/>
      <c r="E15" s="19"/>
      <c r="F15" s="19"/>
      <c r="G15" s="19"/>
      <c r="H15" s="19"/>
      <c r="I15" s="19"/>
      <c r="J15" s="19"/>
    </row>
    <row r="16" spans="1:13" ht="20.100000000000001" customHeight="1" x14ac:dyDescent="0.2">
      <c r="A16" s="1">
        <v>5</v>
      </c>
      <c r="B16" s="1" t="s">
        <v>13</v>
      </c>
      <c r="C16" s="19" t="s">
        <v>14</v>
      </c>
      <c r="D16" s="19"/>
      <c r="E16" s="19"/>
      <c r="F16" s="19"/>
      <c r="G16" s="19"/>
      <c r="H16" s="19"/>
      <c r="I16" s="19"/>
      <c r="J16" s="19"/>
    </row>
    <row r="17" spans="1:15" ht="20.100000000000001" customHeight="1" x14ac:dyDescent="0.2">
      <c r="A17" s="1">
        <v>6</v>
      </c>
      <c r="B17" s="1" t="s">
        <v>15</v>
      </c>
      <c r="C17" s="19" t="s">
        <v>24</v>
      </c>
      <c r="D17" s="19"/>
      <c r="E17" s="19"/>
      <c r="F17" s="19"/>
      <c r="G17" s="19"/>
      <c r="H17" s="19"/>
      <c r="I17" s="19"/>
      <c r="J17" s="19"/>
    </row>
    <row r="18" spans="1:15" ht="20.100000000000001" customHeight="1" x14ac:dyDescent="0.2">
      <c r="A18" s="1">
        <v>7</v>
      </c>
      <c r="B18" s="1" t="s">
        <v>8</v>
      </c>
      <c r="C18" s="20"/>
      <c r="D18" s="21"/>
      <c r="E18" s="21"/>
      <c r="F18" s="21"/>
      <c r="G18" s="21"/>
      <c r="H18" s="21"/>
      <c r="I18" s="21"/>
      <c r="J18" s="22"/>
    </row>
    <row r="19" spans="1:15" ht="76.5" customHeight="1" x14ac:dyDescent="0.2">
      <c r="A19" s="16" t="s">
        <v>16</v>
      </c>
      <c r="B19" s="16"/>
      <c r="C19" s="16"/>
      <c r="D19" s="16" t="s">
        <v>18</v>
      </c>
      <c r="E19" s="16"/>
      <c r="F19" s="16"/>
      <c r="G19" s="16"/>
      <c r="H19" s="3"/>
      <c r="I19" s="16" t="s">
        <v>17</v>
      </c>
      <c r="J19" s="16"/>
      <c r="O19" t="s">
        <v>20</v>
      </c>
    </row>
  </sheetData>
  <mergeCells count="22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A19:C19"/>
    <mergeCell ref="D19:G19"/>
    <mergeCell ref="I19:J19"/>
    <mergeCell ref="I4:I5"/>
    <mergeCell ref="J4:J5"/>
    <mergeCell ref="A11:J11"/>
    <mergeCell ref="C12:J12"/>
    <mergeCell ref="C13:J13"/>
    <mergeCell ref="C14:J14"/>
    <mergeCell ref="C15:J15"/>
    <mergeCell ref="C16:J16"/>
    <mergeCell ref="C17:J17"/>
    <mergeCell ref="C18:J18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2025-03-20T06:24:50Z</dcterms:modified>
</cp:coreProperties>
</file>