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外购件开发申请单!$A$7:$P$16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<sst xmlns="http://schemas.openxmlformats.org/spreadsheetml/2006/main" count="405" uniqueCount="179">
  <si>
    <t>外 购 件 开 发 申 请 单</t>
  </si>
  <si>
    <t>零一汽车座椅项目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</si>
  <si>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</si>
  <si>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</si>
  <si>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</si>
  <si>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</si>
  <si>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</si>
  <si>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</si>
  <si>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</si>
  <si>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</si>
  <si>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</si>
  <si>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</si>
  <si>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</si>
  <si>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</si>
  <si>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</si>
  <si>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外购件开发申请单/零一汽车座椅项目</t>
  </si>
  <si>
    <t>A1</t>
  </si>
  <si>
    <t>2024.12.26</t>
  </si>
  <si>
    <t>根据EBOM，编制清单，共有9个新开件</t>
  </si>
  <si>
    <t>A2</t>
  </si>
  <si>
    <t>2025.3.24</t>
  </si>
  <si>
    <t>依据EBOM“小满DS座椅总成EBOM-20250319.xlsx”，编制外购件开发申请单，新增1个新开件：驾驶员滑轨总成-SHT0017962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</si>
  <si>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</si>
  <si>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</si>
  <si>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</si>
  <si>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</si>
  <si>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</si>
  <si>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</si>
  <si>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</si>
  <si>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</si>
  <si>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项目名称：零一汽车座椅项目</t>
  </si>
  <si>
    <t>项目代码：ZY2340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</si>
  <si>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</si>
  <si>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</si>
  <si>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</si>
  <si>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</si>
  <si>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</si>
  <si>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</si>
  <si>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</si>
  <si>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</si>
  <si>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</si>
  <si>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</si>
  <si>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</si>
  <si>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</si>
  <si>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</si>
  <si>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</si>
  <si>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</si>
  <si>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</si>
  <si>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SHT0017652</t>
  </si>
  <si>
    <t>驾驶员靠背面套总成</t>
  </si>
  <si>
    <t>EA</t>
  </si>
  <si>
    <t>缝纫总成</t>
  </si>
  <si>
    <t>ASSY</t>
  </si>
  <si>
    <t>西安外购</t>
  </si>
  <si>
    <t>梁红波</t>
  </si>
  <si>
    <t>SHT0017653</t>
  </si>
  <si>
    <t>SHT0017656</t>
  </si>
  <si>
    <t>坐垫面套总成</t>
  </si>
  <si>
    <t>缝纫总成件</t>
  </si>
  <si>
    <t>SHT0017657</t>
  </si>
  <si>
    <t>SHT0017664</t>
  </si>
  <si>
    <t>副驾驶员靠背面套总成</t>
  </si>
  <si>
    <t>SHT0017665</t>
  </si>
  <si>
    <t>SLT0000835</t>
  </si>
  <si>
    <t>M4-6905101</t>
  </si>
  <si>
    <t>副司机主边调角器总成</t>
  </si>
  <si>
    <t>焊接分总成</t>
  </si>
  <si>
    <t>李世新</t>
  </si>
  <si>
    <t>原河北工厂使用需要重新签署价格协议</t>
  </si>
  <si>
    <t>SHT0017840</t>
  </si>
  <si>
    <t>调角器手柄</t>
  </si>
  <si>
    <t>注塑件</t>
  </si>
  <si>
    <t>PP</t>
  </si>
  <si>
    <t>SHT0017841</t>
  </si>
  <si>
    <t>副司机底支架总成</t>
  </si>
  <si>
    <t>焊接总成</t>
  </si>
  <si>
    <t>在SHT0015160基础上增加一个塑料件固定钣金</t>
  </si>
  <si>
    <t>SHT0017962</t>
  </si>
  <si>
    <t>驾驶员滑轨总成</t>
  </si>
  <si>
    <t>装配总成</t>
  </si>
  <si>
    <t>2025.3.24新增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</si>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</sst>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1" fillId="0" borderId="0" applyNumberFormat="0" applyBorder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39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34" borderId="26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0" fontId="1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50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0" fillId="2" borderId="1" xfId="73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6" fillId="0" borderId="9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常规 10" xfId="52"/>
    <cellStyle name="常规 10 4" xfId="53"/>
    <cellStyle name="常规 12" xfId="54"/>
    <cellStyle name="常规 2" xfId="55"/>
    <cellStyle name="常规 2 2" xfId="56"/>
    <cellStyle name="常规 2 27" xfId="57"/>
    <cellStyle name="常规 2 27 2" xfId="58"/>
    <cellStyle name="常规 3" xfId="59"/>
    <cellStyle name="常规 3 29" xfId="60"/>
    <cellStyle name="常规 3 29 2" xfId="61"/>
    <cellStyle name="常规 3 30" xfId="62"/>
    <cellStyle name="常规 3 31" xfId="63"/>
    <cellStyle name="常规 4 2" xfId="64"/>
    <cellStyle name="常规 40" xfId="65"/>
    <cellStyle name="常规 41" xfId="66"/>
    <cellStyle name="常规 44" xfId="67"/>
    <cellStyle name="常规 45" xfId="68"/>
    <cellStyle name="常规 47" xfId="69"/>
    <cellStyle name="常规 5" xfId="70"/>
    <cellStyle name="常规 5 2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  <cellStyle name="注释 10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emf"/><Relationship Id="rId8" Type="http://schemas.openxmlformats.org/officeDocument/2006/relationships/image" Target="../media/image11.wmf"/><Relationship Id="rId7" Type="http://schemas.openxmlformats.org/officeDocument/2006/relationships/image" Target="../media/image10.wmf"/><Relationship Id="rId6" Type="http://schemas.openxmlformats.org/officeDocument/2006/relationships/image" Target="../media/image9.wmf"/><Relationship Id="rId5" Type="http://schemas.openxmlformats.org/officeDocument/2006/relationships/image" Target="../media/image8.wmf"/><Relationship Id="rId4" Type="http://schemas.openxmlformats.org/officeDocument/2006/relationships/image" Target="../media/image7.wmf"/><Relationship Id="rId3" Type="http://schemas.openxmlformats.org/officeDocument/2006/relationships/image" Target="../media/image6.wmf"/><Relationship Id="rId26" Type="http://schemas.openxmlformats.org/officeDocument/2006/relationships/image" Target="../media/image29.wmf"/><Relationship Id="rId25" Type="http://schemas.openxmlformats.org/officeDocument/2006/relationships/image" Target="../media/image28.wmf"/><Relationship Id="rId24" Type="http://schemas.openxmlformats.org/officeDocument/2006/relationships/image" Target="../media/image27.wmf"/><Relationship Id="rId23" Type="http://schemas.openxmlformats.org/officeDocument/2006/relationships/image" Target="../media/image26.wmf"/><Relationship Id="rId22" Type="http://schemas.openxmlformats.org/officeDocument/2006/relationships/image" Target="../media/image25.wmf"/><Relationship Id="rId21" Type="http://schemas.openxmlformats.org/officeDocument/2006/relationships/image" Target="../media/image24.wmf"/><Relationship Id="rId20" Type="http://schemas.openxmlformats.org/officeDocument/2006/relationships/image" Target="../media/image23.emf"/><Relationship Id="rId2" Type="http://schemas.openxmlformats.org/officeDocument/2006/relationships/image" Target="../media/image5.emf"/><Relationship Id="rId19" Type="http://schemas.openxmlformats.org/officeDocument/2006/relationships/image" Target="../media/image22.emf"/><Relationship Id="rId18" Type="http://schemas.openxmlformats.org/officeDocument/2006/relationships/image" Target="../media/image21.wmf"/><Relationship Id="rId17" Type="http://schemas.openxmlformats.org/officeDocument/2006/relationships/image" Target="../media/image20.emf"/><Relationship Id="rId16" Type="http://schemas.openxmlformats.org/officeDocument/2006/relationships/image" Target="../media/image19.emf"/><Relationship Id="rId15" Type="http://schemas.openxmlformats.org/officeDocument/2006/relationships/image" Target="../media/image18.wmf"/><Relationship Id="rId14" Type="http://schemas.openxmlformats.org/officeDocument/2006/relationships/image" Target="../media/image17.emf"/><Relationship Id="rId13" Type="http://schemas.openxmlformats.org/officeDocument/2006/relationships/image" Target="../media/image16.wmf"/><Relationship Id="rId12" Type="http://schemas.openxmlformats.org/officeDocument/2006/relationships/image" Target="../media/image15.wmf"/><Relationship Id="rId11" Type="http://schemas.openxmlformats.org/officeDocument/2006/relationships/image" Target="../media/image14.emf"/><Relationship Id="rId10" Type="http://schemas.openxmlformats.org/officeDocument/2006/relationships/image" Target="../media/image13.w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144145</xdr:colOff>
      <xdr:row>7</xdr:row>
      <xdr:rowOff>85090</xdr:rowOff>
    </xdr:from>
    <xdr:to>
      <xdr:col>6</xdr:col>
      <xdr:colOff>464185</xdr:colOff>
      <xdr:row>7</xdr:row>
      <xdr:rowOff>281940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73295" y="1572260"/>
          <a:ext cx="19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8</xdr:row>
      <xdr:rowOff>58737</xdr:rowOff>
    </xdr:from>
    <xdr:to>
      <xdr:col>6</xdr:col>
      <xdr:colOff>446722</xdr:colOff>
      <xdr:row>8</xdr:row>
      <xdr:rowOff>274002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45990" y="1985645"/>
          <a:ext cx="21526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75394</xdr:colOff>
      <xdr:row>11</xdr:row>
      <xdr:rowOff>109391</xdr:rowOff>
    </xdr:from>
    <xdr:to>
      <xdr:col>6</xdr:col>
      <xdr:colOff>530279</xdr:colOff>
      <xdr:row>11</xdr:row>
      <xdr:rowOff>353114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48530" y="3274695"/>
          <a:ext cx="24320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56979</xdr:colOff>
      <xdr:row>12</xdr:row>
      <xdr:rowOff>73831</xdr:rowOff>
    </xdr:from>
    <xdr:to>
      <xdr:col>6</xdr:col>
      <xdr:colOff>511864</xdr:colOff>
      <xdr:row>12</xdr:row>
      <xdr:rowOff>317554</xdr:rowOff>
    </xdr:to>
    <xdr:pic>
      <xdr:nvPicPr>
        <xdr:cNvPr id="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30115" y="3667760"/>
          <a:ext cx="24320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188819</xdr:colOff>
      <xdr:row>13</xdr:row>
      <xdr:rowOff>130760</xdr:rowOff>
    </xdr:from>
    <xdr:to>
      <xdr:col>6</xdr:col>
      <xdr:colOff>470647</xdr:colOff>
      <xdr:row>13</xdr:row>
      <xdr:rowOff>343697</xdr:rowOff>
    </xdr:to>
    <xdr:pic>
      <xdr:nvPicPr>
        <xdr:cNvPr id="8" name="图片 26" descr="14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756150" y="425831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58420</xdr:colOff>
      <xdr:row>14</xdr:row>
      <xdr:rowOff>110490</xdr:rowOff>
    </xdr:from>
    <xdr:to>
      <xdr:col>6</xdr:col>
      <xdr:colOff>466090</xdr:colOff>
      <xdr:row>14</xdr:row>
      <xdr:rowOff>295910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975" y="4667250"/>
          <a:ext cx="407670" cy="18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6" sqref="J6"/>
    </sheetView>
  </sheetViews>
  <sheetFormatPr defaultColWidth="9" defaultRowHeight="14"/>
  <cols>
    <col min="1" max="16383" width="9" style="82"/>
  </cols>
  <sheetData>
    <row r="1" ht="48" customHeight="1" spans="1:16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ht="69.95" customHeight="1" spans="1:16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ht="69.95" customHeight="1" spans="1:16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ht="69.95" customHeight="1" spans="1:16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6" ht="45" customHeight="1" spans="5:10">
      <c r="E6" s="91"/>
      <c r="F6" s="91" t="s">
        <v>2</v>
      </c>
      <c r="G6" s="91"/>
      <c r="H6" s="92"/>
      <c r="I6" s="94" t="s">
        <v>3</v>
      </c>
      <c r="J6" s="92"/>
    </row>
    <row r="7" ht="45" customHeight="1" spans="5:10">
      <c r="E7" s="91"/>
      <c r="F7" s="91" t="s">
        <v>4</v>
      </c>
      <c r="G7" s="91"/>
      <c r="H7" s="93"/>
      <c r="I7" s="93"/>
      <c r="J7" s="93"/>
    </row>
    <row r="8" ht="45" customHeight="1" spans="5:10">
      <c r="E8" s="91"/>
      <c r="F8" s="91" t="s">
        <v>5</v>
      </c>
      <c r="G8" s="91"/>
      <c r="H8" s="93"/>
      <c r="I8" s="93"/>
      <c r="J8" s="93"/>
    </row>
    <row r="9" ht="45" customHeight="1" spans="5:14">
      <c r="E9" s="91"/>
      <c r="F9" s="91" t="s">
        <v>6</v>
      </c>
      <c r="G9" s="91"/>
      <c r="H9" s="93"/>
      <c r="I9" s="93"/>
      <c r="J9" s="93"/>
      <c r="N9" s="9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1" sqref="D11"/>
    </sheetView>
  </sheetViews>
  <sheetFormatPr defaultColWidth="8" defaultRowHeight="14" outlineLevelRow="4" outlineLevelCol="5"/>
  <cols>
    <col min="1" max="1" width="14.8727272727273" style="82" customWidth="1"/>
    <col min="2" max="2" width="9.12727272727273" style="82" customWidth="1"/>
    <col min="3" max="3" width="10.6272727272727" style="82" customWidth="1"/>
    <col min="4" max="4" width="84.8727272727273" style="82" customWidth="1"/>
    <col min="5" max="5" width="9.37272727272727" style="82" customWidth="1"/>
    <col min="6" max="6" width="7.37272727272727" style="82" customWidth="1"/>
    <col min="7" max="16384" width="8" style="82"/>
  </cols>
  <sheetData>
    <row r="1" ht="22.5" customHeight="1" spans="1:6">
      <c r="A1" s="83" t="s">
        <v>8</v>
      </c>
      <c r="B1" s="83"/>
      <c r="C1" s="83"/>
      <c r="D1" s="83"/>
      <c r="E1" s="83"/>
      <c r="F1" s="83"/>
    </row>
    <row r="2" spans="1:6">
      <c r="A2" s="83"/>
      <c r="B2" s="83"/>
      <c r="C2" s="83"/>
      <c r="D2" s="83"/>
      <c r="E2" s="83"/>
      <c r="F2" s="83"/>
    </row>
    <row r="3" ht="26.25" customHeight="1" spans="1:6">
      <c r="A3" s="84" t="s">
        <v>9</v>
      </c>
      <c r="B3" s="84" t="s">
        <v>10</v>
      </c>
      <c r="C3" s="84" t="s">
        <v>11</v>
      </c>
      <c r="D3" s="84" t="s">
        <v>12</v>
      </c>
      <c r="E3" s="84" t="s">
        <v>13</v>
      </c>
      <c r="F3" s="84" t="s">
        <v>14</v>
      </c>
    </row>
    <row r="4" ht="50.25" customHeight="1" spans="1:6">
      <c r="A4" s="85" t="s">
        <v>15</v>
      </c>
      <c r="B4" s="86" t="s">
        <v>16</v>
      </c>
      <c r="C4" s="87" t="s">
        <v>17</v>
      </c>
      <c r="D4" s="88" t="s">
        <v>18</v>
      </c>
      <c r="E4" s="86" t="s">
        <v>3</v>
      </c>
      <c r="F4" s="84"/>
    </row>
    <row r="5" ht="30" customHeight="1" spans="1:6">
      <c r="A5" s="85" t="s">
        <v>15</v>
      </c>
      <c r="B5" s="86" t="s">
        <v>19</v>
      </c>
      <c r="C5" s="87" t="s">
        <v>20</v>
      </c>
      <c r="D5" s="88" t="s">
        <v>21</v>
      </c>
      <c r="E5" s="86" t="s">
        <v>3</v>
      </c>
      <c r="F5" s="8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"/>
  <sheetViews>
    <sheetView showGridLines="0" tabSelected="1" view="pageBreakPreview" zoomScale="70" zoomScaleNormal="100" workbookViewId="0">
      <selection activeCell="S11" sqref="S11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20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22</v>
      </c>
      <c r="D1" s="14"/>
      <c r="E1" s="14"/>
      <c r="F1" s="56"/>
      <c r="G1" s="14"/>
      <c r="H1" s="14"/>
      <c r="I1" s="56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56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56"/>
      <c r="J3" s="14"/>
      <c r="K3" s="14"/>
      <c r="L3" s="37" t="s">
        <v>27</v>
      </c>
      <c r="M3" s="37"/>
      <c r="N3" s="38" t="s">
        <v>19</v>
      </c>
      <c r="O3" s="38"/>
      <c r="P3" s="38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56"/>
      <c r="J4" s="14"/>
      <c r="K4" s="14"/>
      <c r="L4" s="37" t="s">
        <v>28</v>
      </c>
      <c r="M4" s="37"/>
      <c r="N4" s="38" t="s">
        <v>29</v>
      </c>
      <c r="O4" s="38"/>
      <c r="P4" s="38"/>
    </row>
    <row r="5" s="2" customFormat="1" ht="20.1" customHeight="1" spans="1:16">
      <c r="A5" s="57" t="s">
        <v>30</v>
      </c>
      <c r="B5" s="58"/>
      <c r="C5" s="58"/>
      <c r="D5" s="58"/>
      <c r="E5" s="57"/>
      <c r="F5" s="59" t="s">
        <v>31</v>
      </c>
      <c r="G5" s="57"/>
      <c r="H5" s="57"/>
      <c r="I5" s="59"/>
      <c r="J5" s="57"/>
      <c r="K5" s="57"/>
      <c r="L5" s="37" t="s">
        <v>32</v>
      </c>
      <c r="M5" s="37"/>
      <c r="N5" s="38" t="s">
        <v>20</v>
      </c>
      <c r="O5" s="38"/>
      <c r="P5" s="38"/>
    </row>
    <row r="6" s="3" customFormat="1" ht="15" customHeight="1" spans="1:16">
      <c r="A6" s="60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48</v>
      </c>
      <c r="C8" s="63" t="s">
        <v>48</v>
      </c>
      <c r="D8" s="64" t="s">
        <v>49</v>
      </c>
      <c r="E8" s="64"/>
      <c r="F8" s="64" t="s">
        <v>50</v>
      </c>
      <c r="G8" s="65"/>
      <c r="H8" s="62" t="s">
        <v>51</v>
      </c>
      <c r="I8" s="62" t="s">
        <v>52</v>
      </c>
      <c r="J8" s="77"/>
      <c r="K8" s="78" t="s">
        <v>53</v>
      </c>
      <c r="L8" s="78"/>
      <c r="M8" s="61">
        <v>1</v>
      </c>
      <c r="N8" s="61"/>
      <c r="O8" s="61" t="s">
        <v>54</v>
      </c>
      <c r="P8" s="61"/>
    </row>
    <row r="9" s="52" customFormat="1" ht="33.95" customHeight="1" spans="1:16">
      <c r="A9" s="61">
        <f t="shared" ref="A9:A10" si="0">ROW()-7</f>
        <v>2</v>
      </c>
      <c r="B9" s="62" t="s">
        <v>55</v>
      </c>
      <c r="C9" s="63" t="s">
        <v>55</v>
      </c>
      <c r="D9" s="64" t="s">
        <v>49</v>
      </c>
      <c r="E9" s="64"/>
      <c r="F9" s="64" t="s">
        <v>50</v>
      </c>
      <c r="G9" s="65"/>
      <c r="H9" s="62" t="s">
        <v>51</v>
      </c>
      <c r="I9" s="62" t="s">
        <v>52</v>
      </c>
      <c r="J9" s="77"/>
      <c r="K9" s="78" t="s">
        <v>53</v>
      </c>
      <c r="L9" s="78"/>
      <c r="M9" s="61">
        <v>1</v>
      </c>
      <c r="N9" s="61"/>
      <c r="O9" s="61" t="s">
        <v>54</v>
      </c>
      <c r="P9" s="61"/>
    </row>
    <row r="10" s="52" customFormat="1" ht="33.95" customHeight="1" spans="1:16">
      <c r="A10" s="61">
        <f t="shared" si="0"/>
        <v>3</v>
      </c>
      <c r="B10" s="62" t="s">
        <v>56</v>
      </c>
      <c r="C10" s="63" t="s">
        <v>56</v>
      </c>
      <c r="D10" s="64" t="s">
        <v>57</v>
      </c>
      <c r="E10" s="64"/>
      <c r="F10" s="64" t="s">
        <v>50</v>
      </c>
      <c r="G10" s="66"/>
      <c r="H10" s="62" t="s">
        <v>58</v>
      </c>
      <c r="I10" s="62" t="s">
        <v>52</v>
      </c>
      <c r="J10" s="77"/>
      <c r="K10" s="78" t="s">
        <v>53</v>
      </c>
      <c r="L10" s="78"/>
      <c r="M10" s="61">
        <v>1</v>
      </c>
      <c r="N10" s="61"/>
      <c r="O10" s="61" t="s">
        <v>54</v>
      </c>
      <c r="P10" s="61"/>
    </row>
    <row r="11" s="53" customFormat="1" ht="33.75" customHeight="1" spans="1:16">
      <c r="A11" s="61">
        <f t="shared" ref="A11:A14" si="1">ROW()-7</f>
        <v>4</v>
      </c>
      <c r="B11" s="66" t="s">
        <v>59</v>
      </c>
      <c r="C11" s="66" t="s">
        <v>59</v>
      </c>
      <c r="D11" s="67" t="s">
        <v>57</v>
      </c>
      <c r="E11" s="68"/>
      <c r="F11" s="64" t="s">
        <v>50</v>
      </c>
      <c r="G11" s="61"/>
      <c r="H11" s="62" t="s">
        <v>58</v>
      </c>
      <c r="I11" s="62" t="s">
        <v>52</v>
      </c>
      <c r="J11" s="79"/>
      <c r="K11" s="78" t="s">
        <v>53</v>
      </c>
      <c r="L11" s="61"/>
      <c r="M11" s="61">
        <v>1</v>
      </c>
      <c r="N11" s="61"/>
      <c r="O11" s="61" t="s">
        <v>54</v>
      </c>
      <c r="P11" s="79"/>
    </row>
    <row r="12" s="53" customFormat="1" ht="33.75" customHeight="1" spans="1:16">
      <c r="A12" s="61">
        <f t="shared" si="1"/>
        <v>5</v>
      </c>
      <c r="B12" s="66" t="s">
        <v>60</v>
      </c>
      <c r="C12" s="66" t="s">
        <v>60</v>
      </c>
      <c r="D12" s="67" t="s">
        <v>61</v>
      </c>
      <c r="E12" s="69"/>
      <c r="F12" s="64" t="s">
        <v>50</v>
      </c>
      <c r="G12" s="65"/>
      <c r="H12" s="62" t="s">
        <v>58</v>
      </c>
      <c r="I12" s="62" t="s">
        <v>52</v>
      </c>
      <c r="J12" s="79"/>
      <c r="K12" s="78" t="s">
        <v>53</v>
      </c>
      <c r="L12" s="61"/>
      <c r="M12" s="61">
        <v>1</v>
      </c>
      <c r="N12" s="61"/>
      <c r="O12" s="61" t="s">
        <v>54</v>
      </c>
      <c r="P12" s="79"/>
    </row>
    <row r="13" s="53" customFormat="1" ht="33.75" customHeight="1" spans="1:16">
      <c r="A13" s="61">
        <f t="shared" si="1"/>
        <v>6</v>
      </c>
      <c r="B13" s="66" t="s">
        <v>62</v>
      </c>
      <c r="C13" s="66" t="s">
        <v>62</v>
      </c>
      <c r="D13" s="67" t="s">
        <v>61</v>
      </c>
      <c r="E13" s="69"/>
      <c r="F13" s="64" t="s">
        <v>50</v>
      </c>
      <c r="G13" s="65"/>
      <c r="H13" s="62" t="s">
        <v>58</v>
      </c>
      <c r="I13" s="62" t="s">
        <v>52</v>
      </c>
      <c r="J13" s="79"/>
      <c r="K13" s="78" t="s">
        <v>53</v>
      </c>
      <c r="L13" s="61"/>
      <c r="M13" s="61">
        <v>1</v>
      </c>
      <c r="N13" s="61"/>
      <c r="O13" s="61" t="s">
        <v>54</v>
      </c>
      <c r="P13" s="79"/>
    </row>
    <row r="14" s="53" customFormat="1" ht="33.75" customHeight="1" spans="1:16">
      <c r="A14" s="61">
        <f t="shared" si="1"/>
        <v>7</v>
      </c>
      <c r="B14" s="66" t="s">
        <v>63</v>
      </c>
      <c r="C14" s="66" t="s">
        <v>64</v>
      </c>
      <c r="D14" s="67" t="s">
        <v>65</v>
      </c>
      <c r="E14" s="69"/>
      <c r="F14" s="64" t="s">
        <v>50</v>
      </c>
      <c r="G14" s="65"/>
      <c r="H14" s="62" t="s">
        <v>66</v>
      </c>
      <c r="I14" s="62" t="s">
        <v>52</v>
      </c>
      <c r="J14" s="79"/>
      <c r="K14" s="78" t="s">
        <v>53</v>
      </c>
      <c r="L14" s="61"/>
      <c r="M14" s="61">
        <v>1</v>
      </c>
      <c r="N14" s="61"/>
      <c r="O14" s="79" t="s">
        <v>67</v>
      </c>
      <c r="P14" s="79" t="s">
        <v>68</v>
      </c>
    </row>
    <row r="15" s="53" customFormat="1" ht="33.75" customHeight="1" spans="1:16">
      <c r="A15" s="61">
        <f>ROW()-7</f>
        <v>8</v>
      </c>
      <c r="B15" s="66" t="s">
        <v>69</v>
      </c>
      <c r="C15" s="66" t="s">
        <v>69</v>
      </c>
      <c r="D15" s="67" t="s">
        <v>70</v>
      </c>
      <c r="E15" s="69"/>
      <c r="F15" s="64" t="s">
        <v>50</v>
      </c>
      <c r="G15" s="65"/>
      <c r="H15" s="62" t="s">
        <v>71</v>
      </c>
      <c r="I15" s="62" t="s">
        <v>72</v>
      </c>
      <c r="J15" s="79"/>
      <c r="K15" s="78" t="s">
        <v>53</v>
      </c>
      <c r="L15" s="61"/>
      <c r="M15" s="61">
        <v>1</v>
      </c>
      <c r="N15" s="61"/>
      <c r="O15" s="79" t="s">
        <v>67</v>
      </c>
      <c r="P15" s="79"/>
    </row>
    <row r="16" s="53" customFormat="1" ht="33.75" customHeight="1" spans="1:16">
      <c r="A16" s="61">
        <f>ROW()-7</f>
        <v>9</v>
      </c>
      <c r="B16" s="66" t="s">
        <v>73</v>
      </c>
      <c r="C16" s="66" t="s">
        <v>73</v>
      </c>
      <c r="D16" s="67" t="s">
        <v>74</v>
      </c>
      <c r="E16" s="69"/>
      <c r="F16" s="64" t="s">
        <v>50</v>
      </c>
      <c r="G16" s="61"/>
      <c r="H16" s="70" t="s">
        <v>75</v>
      </c>
      <c r="I16" s="67" t="s">
        <v>52</v>
      </c>
      <c r="J16" s="79"/>
      <c r="K16" s="78" t="s">
        <v>53</v>
      </c>
      <c r="L16" s="61"/>
      <c r="M16" s="61">
        <v>1</v>
      </c>
      <c r="N16" s="61"/>
      <c r="O16" s="79" t="s">
        <v>67</v>
      </c>
      <c r="P16" s="79" t="s">
        <v>76</v>
      </c>
    </row>
    <row r="17" s="54" customFormat="1" ht="33.75" customHeight="1" spans="1:16">
      <c r="A17" s="71">
        <f>ROW()-7</f>
        <v>10</v>
      </c>
      <c r="B17" s="72" t="s">
        <v>77</v>
      </c>
      <c r="C17" s="72" t="s">
        <v>77</v>
      </c>
      <c r="D17" s="73" t="s">
        <v>78</v>
      </c>
      <c r="E17" s="74"/>
      <c r="F17" s="75" t="s">
        <v>50</v>
      </c>
      <c r="G17" s="71"/>
      <c r="H17" s="76" t="s">
        <v>79</v>
      </c>
      <c r="I17" s="73" t="s">
        <v>52</v>
      </c>
      <c r="J17" s="80"/>
      <c r="K17" s="81" t="s">
        <v>53</v>
      </c>
      <c r="L17" s="71"/>
      <c r="M17" s="71">
        <v>1</v>
      </c>
      <c r="N17" s="71"/>
      <c r="O17" s="80" t="s">
        <v>67</v>
      </c>
      <c r="P17" s="80" t="s">
        <v>80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printOptions horizontalCentered="1"/>
  <pageMargins left="0.31496062992126" right="0.275590551181102" top="0.31496062992126" bottom="0.31496062992126" header="0.31496062992126" footer="0.31496062992126"/>
  <pageSetup paperSize="9" scale="88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81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82</v>
      </c>
      <c r="B5" s="18"/>
      <c r="C5" s="18"/>
      <c r="D5" s="18"/>
      <c r="E5" s="18"/>
      <c r="F5" s="18" t="s">
        <v>83</v>
      </c>
      <c r="G5" s="18"/>
      <c r="H5" s="18"/>
      <c r="I5" s="18"/>
      <c r="J5" s="18"/>
      <c r="K5" s="18"/>
      <c r="L5" s="41" t="s">
        <v>32</v>
      </c>
      <c r="M5" s="41"/>
      <c r="N5" s="41" t="s">
        <v>84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85</v>
      </c>
      <c r="C8" s="28" t="s">
        <v>85</v>
      </c>
      <c r="D8" s="29" t="s">
        <v>86</v>
      </c>
      <c r="E8" s="30"/>
      <c r="F8" s="31" t="s">
        <v>50</v>
      </c>
      <c r="G8" s="30"/>
      <c r="H8" s="32" t="s">
        <v>51</v>
      </c>
      <c r="I8" s="33" t="s">
        <v>52</v>
      </c>
      <c r="J8" s="33"/>
      <c r="K8" s="49" t="s">
        <v>87</v>
      </c>
      <c r="L8" s="49"/>
      <c r="M8" s="50">
        <v>1</v>
      </c>
      <c r="N8" s="50">
        <f t="shared" ref="N8:N16" si="0">M8*40000</f>
        <v>40000</v>
      </c>
      <c r="O8" s="50" t="s">
        <v>88</v>
      </c>
      <c r="P8" s="51"/>
    </row>
    <row r="9" s="4" customFormat="1" ht="30" customHeight="1" spans="1:16">
      <c r="A9" s="27">
        <f>ROW()-7</f>
        <v>2</v>
      </c>
      <c r="B9" s="28" t="s">
        <v>89</v>
      </c>
      <c r="C9" s="28" t="s">
        <v>89</v>
      </c>
      <c r="D9" s="29" t="s">
        <v>90</v>
      </c>
      <c r="E9" s="30"/>
      <c r="F9" s="31" t="s">
        <v>50</v>
      </c>
      <c r="G9" s="30"/>
      <c r="H9" s="32" t="s">
        <v>51</v>
      </c>
      <c r="I9" s="33" t="s">
        <v>52</v>
      </c>
      <c r="J9" s="33"/>
      <c r="K9" s="49" t="s">
        <v>87</v>
      </c>
      <c r="L9" s="49"/>
      <c r="M9" s="50">
        <v>1</v>
      </c>
      <c r="N9" s="50">
        <f t="shared" si="0"/>
        <v>40000</v>
      </c>
      <c r="O9" s="50" t="s">
        <v>88</v>
      </c>
      <c r="P9" s="51"/>
    </row>
    <row r="10" s="4" customFormat="1" ht="30" customHeight="1" spans="1:16">
      <c r="A10" s="27">
        <f>ROW()-7</f>
        <v>3</v>
      </c>
      <c r="B10" s="28" t="s">
        <v>91</v>
      </c>
      <c r="C10" s="28" t="s">
        <v>91</v>
      </c>
      <c r="D10" s="29" t="s">
        <v>92</v>
      </c>
      <c r="E10" s="30"/>
      <c r="F10" s="31" t="s">
        <v>50</v>
      </c>
      <c r="G10" s="30"/>
      <c r="H10" s="32" t="s">
        <v>51</v>
      </c>
      <c r="I10" s="33" t="s">
        <v>52</v>
      </c>
      <c r="J10" s="33"/>
      <c r="K10" s="49" t="s">
        <v>87</v>
      </c>
      <c r="L10" s="49"/>
      <c r="M10" s="50">
        <v>1</v>
      </c>
      <c r="N10" s="50">
        <f t="shared" si="0"/>
        <v>40000</v>
      </c>
      <c r="O10" s="50" t="s">
        <v>88</v>
      </c>
      <c r="P10" s="51"/>
    </row>
    <row r="11" s="4" customFormat="1" ht="30" customHeight="1" spans="1:16">
      <c r="A11" s="27">
        <v>14</v>
      </c>
      <c r="B11" s="28" t="s">
        <v>93</v>
      </c>
      <c r="C11" s="28" t="s">
        <v>93</v>
      </c>
      <c r="D11" s="29" t="s">
        <v>94</v>
      </c>
      <c r="E11" s="30"/>
      <c r="F11" s="31" t="s">
        <v>50</v>
      </c>
      <c r="G11" s="30"/>
      <c r="H11" s="32" t="s">
        <v>51</v>
      </c>
      <c r="I11" s="33" t="s">
        <v>52</v>
      </c>
      <c r="J11" s="33"/>
      <c r="K11" s="49" t="s">
        <v>87</v>
      </c>
      <c r="L11" s="49"/>
      <c r="M11" s="50">
        <v>1</v>
      </c>
      <c r="N11" s="50">
        <f t="shared" si="0"/>
        <v>40000</v>
      </c>
      <c r="O11" s="50" t="s">
        <v>88</v>
      </c>
      <c r="P11" s="51"/>
    </row>
    <row r="12" s="4" customFormat="1" ht="30" customHeight="1" spans="1:16">
      <c r="A12" s="27">
        <v>17</v>
      </c>
      <c r="B12" s="28" t="s">
        <v>95</v>
      </c>
      <c r="C12" s="28" t="s">
        <v>95</v>
      </c>
      <c r="D12" s="29" t="s">
        <v>96</v>
      </c>
      <c r="E12" s="30"/>
      <c r="F12" s="31" t="s">
        <v>50</v>
      </c>
      <c r="G12" s="30"/>
      <c r="H12" s="32" t="s">
        <v>51</v>
      </c>
      <c r="I12" s="33" t="s">
        <v>52</v>
      </c>
      <c r="J12" s="33"/>
      <c r="K12" s="49" t="s">
        <v>87</v>
      </c>
      <c r="L12" s="49"/>
      <c r="M12" s="50">
        <v>1</v>
      </c>
      <c r="N12" s="50">
        <f t="shared" si="0"/>
        <v>40000</v>
      </c>
      <c r="O12" s="50" t="s">
        <v>88</v>
      </c>
      <c r="P12" s="51"/>
    </row>
    <row r="13" s="4" customFormat="1" ht="30" customHeight="1" spans="1:16">
      <c r="A13" s="27">
        <v>16</v>
      </c>
      <c r="B13" s="28" t="s">
        <v>97</v>
      </c>
      <c r="C13" s="28" t="s">
        <v>97</v>
      </c>
      <c r="D13" s="29" t="s">
        <v>98</v>
      </c>
      <c r="E13" s="30"/>
      <c r="F13" s="31" t="s">
        <v>50</v>
      </c>
      <c r="G13" s="30"/>
      <c r="H13" s="32" t="s">
        <v>51</v>
      </c>
      <c r="I13" s="33" t="s">
        <v>52</v>
      </c>
      <c r="J13" s="33"/>
      <c r="K13" s="49" t="s">
        <v>87</v>
      </c>
      <c r="L13" s="49"/>
      <c r="M13" s="50">
        <v>1</v>
      </c>
      <c r="N13" s="50">
        <f t="shared" si="0"/>
        <v>40000</v>
      </c>
      <c r="O13" s="50" t="s">
        <v>88</v>
      </c>
      <c r="P13" s="51"/>
    </row>
    <row r="14" s="4" customFormat="1" ht="30" customHeight="1" spans="1:16">
      <c r="A14" s="27">
        <f>ROW()-7</f>
        <v>7</v>
      </c>
      <c r="B14" s="28" t="s">
        <v>99</v>
      </c>
      <c r="C14" s="28" t="s">
        <v>99</v>
      </c>
      <c r="D14" s="29" t="s">
        <v>100</v>
      </c>
      <c r="E14" s="30"/>
      <c r="F14" s="31" t="s">
        <v>50</v>
      </c>
      <c r="G14" s="30"/>
      <c r="H14" s="33" t="s">
        <v>101</v>
      </c>
      <c r="I14" s="33" t="s">
        <v>102</v>
      </c>
      <c r="J14" s="33"/>
      <c r="K14" s="49" t="s">
        <v>87</v>
      </c>
      <c r="L14" s="49"/>
      <c r="M14" s="50">
        <v>1</v>
      </c>
      <c r="N14" s="50">
        <f t="shared" si="0"/>
        <v>40000</v>
      </c>
      <c r="O14" s="50" t="s">
        <v>88</v>
      </c>
      <c r="P14" s="51"/>
    </row>
    <row r="15" s="4" customFormat="1" ht="30" customHeight="1" spans="1:16">
      <c r="A15" s="27">
        <f>ROW()-7</f>
        <v>8</v>
      </c>
      <c r="B15" s="28" t="s">
        <v>103</v>
      </c>
      <c r="C15" s="28" t="s">
        <v>103</v>
      </c>
      <c r="D15" s="29" t="s">
        <v>104</v>
      </c>
      <c r="E15" s="30"/>
      <c r="F15" s="31" t="s">
        <v>50</v>
      </c>
      <c r="G15" s="30"/>
      <c r="H15" s="33" t="s">
        <v>101</v>
      </c>
      <c r="I15" s="33" t="s">
        <v>102</v>
      </c>
      <c r="J15" s="33"/>
      <c r="K15" s="49" t="s">
        <v>87</v>
      </c>
      <c r="L15" s="49"/>
      <c r="M15" s="50">
        <v>1</v>
      </c>
      <c r="N15" s="50">
        <f t="shared" si="0"/>
        <v>40000</v>
      </c>
      <c r="O15" s="50" t="s">
        <v>88</v>
      </c>
      <c r="P15" s="51"/>
    </row>
    <row r="16" s="4" customFormat="1" ht="30" customHeight="1" spans="1:16">
      <c r="A16" s="27">
        <v>15</v>
      </c>
      <c r="B16" s="28" t="s">
        <v>105</v>
      </c>
      <c r="C16" s="28" t="s">
        <v>105</v>
      </c>
      <c r="D16" s="29" t="s">
        <v>106</v>
      </c>
      <c r="E16" s="30"/>
      <c r="F16" s="31" t="s">
        <v>50</v>
      </c>
      <c r="G16" s="30"/>
      <c r="H16" s="33" t="s">
        <v>101</v>
      </c>
      <c r="I16" s="33" t="s">
        <v>102</v>
      </c>
      <c r="J16" s="33"/>
      <c r="K16" s="49" t="s">
        <v>87</v>
      </c>
      <c r="L16" s="49"/>
      <c r="M16" s="50">
        <v>1</v>
      </c>
      <c r="N16" s="50">
        <f t="shared" si="0"/>
        <v>40000</v>
      </c>
      <c r="O16" s="50" t="s">
        <v>88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107</v>
      </c>
      <c r="C17" s="28" t="s">
        <v>107</v>
      </c>
      <c r="D17" s="29" t="s">
        <v>108</v>
      </c>
      <c r="E17" s="30"/>
      <c r="F17" s="31" t="s">
        <v>50</v>
      </c>
      <c r="G17" s="30"/>
      <c r="H17" s="32" t="s">
        <v>109</v>
      </c>
      <c r="I17" s="33" t="s">
        <v>110</v>
      </c>
      <c r="J17" s="33"/>
      <c r="K17" s="49" t="s">
        <v>87</v>
      </c>
      <c r="L17" s="49"/>
      <c r="M17" s="50">
        <v>1</v>
      </c>
      <c r="N17" s="50">
        <f t="shared" ref="N17:N27" si="2">M17*40000</f>
        <v>40000</v>
      </c>
      <c r="O17" s="50" t="s">
        <v>111</v>
      </c>
      <c r="P17" s="51"/>
    </row>
    <row r="18" s="4" customFormat="1" ht="30" customHeight="1" spans="1:16">
      <c r="A18" s="27">
        <f t="shared" si="1"/>
        <v>11</v>
      </c>
      <c r="B18" s="28" t="s">
        <v>112</v>
      </c>
      <c r="C18" s="28" t="s">
        <v>112</v>
      </c>
      <c r="D18" s="29" t="s">
        <v>113</v>
      </c>
      <c r="E18" s="30"/>
      <c r="F18" s="31" t="s">
        <v>50</v>
      </c>
      <c r="G18" s="30"/>
      <c r="H18" s="32" t="s">
        <v>114</v>
      </c>
      <c r="I18" s="33" t="s">
        <v>115</v>
      </c>
      <c r="J18" s="33"/>
      <c r="K18" s="49" t="s">
        <v>87</v>
      </c>
      <c r="L18" s="49"/>
      <c r="M18" s="50">
        <v>1</v>
      </c>
      <c r="N18" s="50">
        <f t="shared" si="2"/>
        <v>40000</v>
      </c>
      <c r="O18" s="50" t="s">
        <v>111</v>
      </c>
      <c r="P18" s="51"/>
    </row>
    <row r="19" s="4" customFormat="1" ht="30" customHeight="1" spans="1:16">
      <c r="A19" s="27">
        <f t="shared" si="1"/>
        <v>12</v>
      </c>
      <c r="B19" s="28" t="s">
        <v>116</v>
      </c>
      <c r="C19" s="28" t="s">
        <v>116</v>
      </c>
      <c r="D19" s="29" t="s">
        <v>117</v>
      </c>
      <c r="E19" s="30"/>
      <c r="F19" s="31" t="s">
        <v>50</v>
      </c>
      <c r="G19" s="30"/>
      <c r="H19" s="32" t="s">
        <v>118</v>
      </c>
      <c r="I19" s="33" t="s">
        <v>119</v>
      </c>
      <c r="J19" s="33" t="s">
        <v>120</v>
      </c>
      <c r="K19" s="49" t="s">
        <v>87</v>
      </c>
      <c r="L19" s="49"/>
      <c r="M19" s="50">
        <v>1</v>
      </c>
      <c r="N19" s="50">
        <f t="shared" si="2"/>
        <v>40000</v>
      </c>
      <c r="O19" s="50" t="s">
        <v>111</v>
      </c>
      <c r="P19" s="51"/>
    </row>
    <row r="20" s="4" customFormat="1" ht="30" customHeight="1" spans="1:16">
      <c r="A20" s="27">
        <f t="shared" si="1"/>
        <v>13</v>
      </c>
      <c r="B20" s="28" t="s">
        <v>121</v>
      </c>
      <c r="C20" s="28" t="s">
        <v>121</v>
      </c>
      <c r="D20" s="29" t="s">
        <v>122</v>
      </c>
      <c r="E20" s="30"/>
      <c r="F20" s="31" t="s">
        <v>50</v>
      </c>
      <c r="G20" s="30"/>
      <c r="H20" s="32" t="s">
        <v>118</v>
      </c>
      <c r="I20" s="33" t="s">
        <v>119</v>
      </c>
      <c r="J20" s="33" t="s">
        <v>120</v>
      </c>
      <c r="K20" s="49" t="s">
        <v>87</v>
      </c>
      <c r="L20" s="49"/>
      <c r="M20" s="50">
        <v>1</v>
      </c>
      <c r="N20" s="50">
        <f t="shared" si="2"/>
        <v>40000</v>
      </c>
      <c r="O20" s="50" t="s">
        <v>111</v>
      </c>
      <c r="P20" s="51"/>
    </row>
    <row r="21" s="4" customFormat="1" ht="30" customHeight="1" spans="1:16">
      <c r="A21" s="27">
        <f t="shared" si="1"/>
        <v>14</v>
      </c>
      <c r="B21" s="28" t="s">
        <v>123</v>
      </c>
      <c r="C21" s="28" t="s">
        <v>123</v>
      </c>
      <c r="D21" s="29" t="s">
        <v>124</v>
      </c>
      <c r="E21" s="30"/>
      <c r="F21" s="31" t="s">
        <v>50</v>
      </c>
      <c r="G21" s="30"/>
      <c r="H21" s="32" t="s">
        <v>125</v>
      </c>
      <c r="I21" s="33" t="s">
        <v>52</v>
      </c>
      <c r="J21" s="33"/>
      <c r="K21" s="49" t="s">
        <v>87</v>
      </c>
      <c r="L21" s="49"/>
      <c r="M21" s="50">
        <v>1</v>
      </c>
      <c r="N21" s="50">
        <f t="shared" si="2"/>
        <v>40000</v>
      </c>
      <c r="O21" s="50" t="s">
        <v>111</v>
      </c>
      <c r="P21" s="51"/>
    </row>
    <row r="22" s="4" customFormat="1" ht="30" customHeight="1" spans="1:16">
      <c r="A22" s="27">
        <f t="shared" si="1"/>
        <v>15</v>
      </c>
      <c r="B22" s="28" t="s">
        <v>126</v>
      </c>
      <c r="C22" s="28" t="s">
        <v>126</v>
      </c>
      <c r="D22" s="29" t="s">
        <v>127</v>
      </c>
      <c r="E22" s="30"/>
      <c r="F22" s="31" t="s">
        <v>50</v>
      </c>
      <c r="G22" s="30"/>
      <c r="H22" s="32" t="s">
        <v>118</v>
      </c>
      <c r="I22" s="33" t="s">
        <v>119</v>
      </c>
      <c r="J22" s="33"/>
      <c r="K22" s="49" t="s">
        <v>87</v>
      </c>
      <c r="L22" s="49"/>
      <c r="M22" s="50">
        <v>2</v>
      </c>
      <c r="N22" s="50">
        <f t="shared" si="2"/>
        <v>80000</v>
      </c>
      <c r="O22" s="50" t="s">
        <v>111</v>
      </c>
      <c r="P22" s="51"/>
    </row>
    <row r="23" s="4" customFormat="1" ht="30" customHeight="1" spans="1:16">
      <c r="A23" s="27">
        <f t="shared" si="1"/>
        <v>16</v>
      </c>
      <c r="B23" s="28" t="s">
        <v>128</v>
      </c>
      <c r="C23" s="28" t="s">
        <v>128</v>
      </c>
      <c r="D23" s="29" t="s">
        <v>129</v>
      </c>
      <c r="E23" s="30"/>
      <c r="F23" s="31" t="s">
        <v>50</v>
      </c>
      <c r="G23" s="30"/>
      <c r="H23" s="32" t="s">
        <v>109</v>
      </c>
      <c r="I23" s="33" t="s">
        <v>130</v>
      </c>
      <c r="J23" s="33"/>
      <c r="K23" s="49" t="s">
        <v>87</v>
      </c>
      <c r="L23" s="49"/>
      <c r="M23" s="50">
        <v>1</v>
      </c>
      <c r="N23" s="50">
        <f t="shared" si="2"/>
        <v>40000</v>
      </c>
      <c r="O23" s="50" t="s">
        <v>111</v>
      </c>
      <c r="P23" s="51"/>
    </row>
    <row r="24" s="4" customFormat="1" ht="30" customHeight="1" spans="1:16">
      <c r="A24" s="27">
        <v>13</v>
      </c>
      <c r="B24" s="28" t="s">
        <v>131</v>
      </c>
      <c r="C24" s="28" t="s">
        <v>131</v>
      </c>
      <c r="D24" s="29" t="s">
        <v>132</v>
      </c>
      <c r="E24" s="30"/>
      <c r="F24" s="31" t="s">
        <v>50</v>
      </c>
      <c r="G24" s="30"/>
      <c r="H24" s="32" t="s">
        <v>109</v>
      </c>
      <c r="I24" s="33" t="s">
        <v>130</v>
      </c>
      <c r="J24" s="33"/>
      <c r="K24" s="49" t="s">
        <v>87</v>
      </c>
      <c r="L24" s="49"/>
      <c r="M24" s="50">
        <v>1</v>
      </c>
      <c r="N24" s="50">
        <f t="shared" si="2"/>
        <v>40000</v>
      </c>
      <c r="O24" s="50" t="s">
        <v>111</v>
      </c>
      <c r="P24" s="51"/>
    </row>
    <row r="25" s="4" customFormat="1" ht="30" customHeight="1" spans="1:16">
      <c r="A25" s="27">
        <v>18</v>
      </c>
      <c r="B25" s="28" t="s">
        <v>133</v>
      </c>
      <c r="C25" s="28" t="s">
        <v>133</v>
      </c>
      <c r="D25" s="29" t="s">
        <v>134</v>
      </c>
      <c r="E25" s="30"/>
      <c r="F25" s="31" t="s">
        <v>50</v>
      </c>
      <c r="G25" s="30"/>
      <c r="H25" s="32" t="s">
        <v>75</v>
      </c>
      <c r="I25" s="33" t="s">
        <v>52</v>
      </c>
      <c r="J25" s="33"/>
      <c r="K25" s="49" t="s">
        <v>87</v>
      </c>
      <c r="L25" s="49"/>
      <c r="M25" s="50">
        <v>1</v>
      </c>
      <c r="N25" s="50">
        <f t="shared" si="2"/>
        <v>40000</v>
      </c>
      <c r="O25" s="50" t="s">
        <v>111</v>
      </c>
      <c r="P25" s="51"/>
    </row>
    <row r="26" s="4" customFormat="1" ht="30" customHeight="1" spans="1:16">
      <c r="A26" s="27">
        <v>19</v>
      </c>
      <c r="B26" s="28" t="s">
        <v>135</v>
      </c>
      <c r="C26" s="28" t="s">
        <v>135</v>
      </c>
      <c r="D26" s="29" t="s">
        <v>136</v>
      </c>
      <c r="E26" s="30"/>
      <c r="F26" s="31" t="s">
        <v>50</v>
      </c>
      <c r="G26" s="30"/>
      <c r="H26" s="32" t="s">
        <v>118</v>
      </c>
      <c r="I26" s="33" t="s">
        <v>137</v>
      </c>
      <c r="J26" s="33"/>
      <c r="K26" s="49" t="s">
        <v>87</v>
      </c>
      <c r="L26" s="49"/>
      <c r="M26" s="50">
        <v>1</v>
      </c>
      <c r="N26" s="50">
        <f t="shared" si="2"/>
        <v>40000</v>
      </c>
      <c r="O26" s="50" t="s">
        <v>111</v>
      </c>
      <c r="P26" s="51"/>
    </row>
    <row r="27" s="4" customFormat="1" ht="30" customHeight="1" spans="1:16">
      <c r="A27" s="27">
        <v>20</v>
      </c>
      <c r="B27" s="28" t="s">
        <v>138</v>
      </c>
      <c r="C27" s="28" t="s">
        <v>138</v>
      </c>
      <c r="D27" s="29" t="s">
        <v>139</v>
      </c>
      <c r="E27" s="30"/>
      <c r="F27" s="31" t="s">
        <v>50</v>
      </c>
      <c r="G27" s="30"/>
      <c r="H27" s="32" t="s">
        <v>118</v>
      </c>
      <c r="I27" s="33" t="s">
        <v>140</v>
      </c>
      <c r="J27" s="33"/>
      <c r="K27" s="49" t="s">
        <v>87</v>
      </c>
      <c r="L27" s="49"/>
      <c r="M27" s="50">
        <v>1</v>
      </c>
      <c r="N27" s="50">
        <f t="shared" si="2"/>
        <v>40000</v>
      </c>
      <c r="O27" s="50" t="s">
        <v>111</v>
      </c>
      <c r="P27" s="51"/>
    </row>
    <row r="28" s="4" customFormat="1" ht="30" customHeight="1" spans="1:16">
      <c r="A28" s="27">
        <v>21</v>
      </c>
      <c r="B28" s="28" t="s">
        <v>141</v>
      </c>
      <c r="C28" s="28" t="s">
        <v>141</v>
      </c>
      <c r="D28" s="29" t="s">
        <v>142</v>
      </c>
      <c r="E28" s="30"/>
      <c r="F28" s="31" t="s">
        <v>50</v>
      </c>
      <c r="G28" s="30"/>
      <c r="H28" s="32" t="s">
        <v>75</v>
      </c>
      <c r="I28" s="33" t="s">
        <v>52</v>
      </c>
      <c r="J28" s="33"/>
      <c r="K28" s="49" t="s">
        <v>87</v>
      </c>
      <c r="L28" s="49"/>
      <c r="M28" s="50">
        <v>1</v>
      </c>
      <c r="N28" s="50">
        <f t="shared" ref="N28:N33" si="3">M28*40000</f>
        <v>40000</v>
      </c>
      <c r="O28" s="50" t="s">
        <v>111</v>
      </c>
      <c r="P28" s="51"/>
    </row>
    <row r="29" s="4" customFormat="1" ht="30" customHeight="1" spans="1:16">
      <c r="A29" s="27">
        <v>22</v>
      </c>
      <c r="B29" s="28" t="s">
        <v>143</v>
      </c>
      <c r="C29" s="28" t="s">
        <v>143</v>
      </c>
      <c r="D29" s="29" t="s">
        <v>144</v>
      </c>
      <c r="E29" s="30"/>
      <c r="F29" s="31" t="s">
        <v>50</v>
      </c>
      <c r="G29" s="30"/>
      <c r="H29" s="32" t="s">
        <v>109</v>
      </c>
      <c r="I29" s="33" t="s">
        <v>145</v>
      </c>
      <c r="J29" s="33"/>
      <c r="K29" s="49" t="s">
        <v>87</v>
      </c>
      <c r="L29" s="49"/>
      <c r="M29" s="50">
        <v>2</v>
      </c>
      <c r="N29" s="50">
        <f t="shared" si="3"/>
        <v>80000</v>
      </c>
      <c r="O29" s="50" t="s">
        <v>111</v>
      </c>
      <c r="P29" s="51"/>
    </row>
    <row r="30" s="4" customFormat="1" ht="30" customHeight="1" spans="1:16">
      <c r="A30" s="27">
        <v>23</v>
      </c>
      <c r="B30" s="28" t="s">
        <v>146</v>
      </c>
      <c r="C30" s="28" t="s">
        <v>146</v>
      </c>
      <c r="D30" s="29" t="s">
        <v>147</v>
      </c>
      <c r="E30" s="30"/>
      <c r="F30" s="31" t="s">
        <v>50</v>
      </c>
      <c r="G30" s="30"/>
      <c r="H30" s="32" t="s">
        <v>118</v>
      </c>
      <c r="I30" s="33" t="s">
        <v>148</v>
      </c>
      <c r="J30" s="33"/>
      <c r="K30" s="49" t="s">
        <v>87</v>
      </c>
      <c r="L30" s="49"/>
      <c r="M30" s="50">
        <v>1</v>
      </c>
      <c r="N30" s="50">
        <f t="shared" si="3"/>
        <v>40000</v>
      </c>
      <c r="O30" s="50" t="s">
        <v>111</v>
      </c>
      <c r="P30" s="51"/>
    </row>
    <row r="31" s="4" customFormat="1" ht="30" customHeight="1" spans="1:16">
      <c r="A31" s="27">
        <v>24</v>
      </c>
      <c r="B31" s="28" t="s">
        <v>149</v>
      </c>
      <c r="C31" s="28" t="s">
        <v>149</v>
      </c>
      <c r="D31" s="29" t="s">
        <v>150</v>
      </c>
      <c r="E31" s="30"/>
      <c r="F31" s="31" t="s">
        <v>50</v>
      </c>
      <c r="G31" s="30"/>
      <c r="H31" s="32" t="s">
        <v>109</v>
      </c>
      <c r="I31" s="33" t="s">
        <v>151</v>
      </c>
      <c r="J31" s="33"/>
      <c r="K31" s="49" t="s">
        <v>87</v>
      </c>
      <c r="L31" s="49"/>
      <c r="M31" s="50">
        <v>1</v>
      </c>
      <c r="N31" s="50">
        <f t="shared" si="3"/>
        <v>40000</v>
      </c>
      <c r="O31" s="50" t="s">
        <v>111</v>
      </c>
      <c r="P31" s="51"/>
    </row>
    <row r="32" s="4" customFormat="1" ht="30" customHeight="1" spans="1:16">
      <c r="A32" s="27">
        <v>25</v>
      </c>
      <c r="B32" s="28" t="s">
        <v>152</v>
      </c>
      <c r="C32" s="28" t="s">
        <v>152</v>
      </c>
      <c r="D32" s="29" t="s">
        <v>153</v>
      </c>
      <c r="E32" s="30"/>
      <c r="F32" s="31" t="s">
        <v>50</v>
      </c>
      <c r="G32" s="30"/>
      <c r="H32" s="32" t="s">
        <v>75</v>
      </c>
      <c r="I32" s="33" t="s">
        <v>52</v>
      </c>
      <c r="J32" s="33"/>
      <c r="K32" s="49" t="s">
        <v>87</v>
      </c>
      <c r="L32" s="49"/>
      <c r="M32" s="50">
        <v>2</v>
      </c>
      <c r="N32" s="50">
        <f t="shared" si="3"/>
        <v>80000</v>
      </c>
      <c r="O32" s="50" t="s">
        <v>111</v>
      </c>
      <c r="P32" s="51"/>
    </row>
    <row r="33" s="4" customFormat="1" ht="30" customHeight="1" spans="1:16">
      <c r="A33" s="27">
        <v>26</v>
      </c>
      <c r="B33" s="28" t="s">
        <v>154</v>
      </c>
      <c r="C33" s="28" t="s">
        <v>154</v>
      </c>
      <c r="D33" s="29" t="s">
        <v>155</v>
      </c>
      <c r="E33" s="30"/>
      <c r="F33" s="31" t="s">
        <v>50</v>
      </c>
      <c r="G33" s="30"/>
      <c r="H33" s="32" t="s">
        <v>118</v>
      </c>
      <c r="I33" s="33" t="s">
        <v>156</v>
      </c>
      <c r="J33" s="33"/>
      <c r="K33" s="49" t="s">
        <v>87</v>
      </c>
      <c r="L33" s="49"/>
      <c r="M33" s="50">
        <v>1</v>
      </c>
      <c r="N33" s="50">
        <f t="shared" si="3"/>
        <v>40000</v>
      </c>
      <c r="O33" s="50" t="s">
        <v>111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79</v>
      </c>
    </row>
    <row r="2" spans="1:1">
      <c r="A2" s="1" t="s">
        <v>157</v>
      </c>
    </row>
    <row r="3" spans="1:1">
      <c r="A3" s="1" t="s">
        <v>51</v>
      </c>
    </row>
    <row r="4" spans="1:1">
      <c r="A4" s="1" t="s">
        <v>158</v>
      </c>
    </row>
    <row r="5" spans="1:1">
      <c r="A5" s="1" t="s">
        <v>75</v>
      </c>
    </row>
    <row r="6" spans="1:1">
      <c r="A6" s="1" t="s">
        <v>125</v>
      </c>
    </row>
    <row r="7" spans="1:1">
      <c r="A7" s="1" t="s">
        <v>159</v>
      </c>
    </row>
    <row r="8" spans="1:1">
      <c r="A8" s="1" t="s">
        <v>160</v>
      </c>
    </row>
    <row r="9" spans="1:1">
      <c r="A9" s="1" t="s">
        <v>161</v>
      </c>
    </row>
    <row r="10" spans="1:1">
      <c r="A10" s="1" t="s">
        <v>162</v>
      </c>
    </row>
    <row r="11" spans="1:1">
      <c r="A11" s="1" t="s">
        <v>163</v>
      </c>
    </row>
    <row r="12" spans="1:1">
      <c r="A12" s="1" t="s">
        <v>164</v>
      </c>
    </row>
    <row r="13" spans="1:1">
      <c r="A13" s="1" t="s">
        <v>165</v>
      </c>
    </row>
    <row r="14" spans="1:1">
      <c r="A14" s="1" t="s">
        <v>166</v>
      </c>
    </row>
    <row r="15" spans="1:1">
      <c r="A15" s="1" t="s">
        <v>167</v>
      </c>
    </row>
    <row r="16" spans="1:1">
      <c r="A16" s="1" t="s">
        <v>168</v>
      </c>
    </row>
    <row r="17" spans="1:1">
      <c r="A17" s="1" t="s">
        <v>169</v>
      </c>
    </row>
    <row r="18" spans="1:1">
      <c r="A18" s="1" t="s">
        <v>170</v>
      </c>
    </row>
    <row r="19" spans="1:1">
      <c r="A19" s="1" t="s">
        <v>171</v>
      </c>
    </row>
    <row r="20" spans="1:1">
      <c r="A20" s="1" t="s">
        <v>172</v>
      </c>
    </row>
    <row r="21" spans="1:1">
      <c r="A21" s="1" t="s">
        <v>173</v>
      </c>
    </row>
    <row r="22" spans="1:1">
      <c r="A22" s="1" t="s">
        <v>118</v>
      </c>
    </row>
    <row r="23" spans="1:1">
      <c r="A23" s="1" t="s">
        <v>174</v>
      </c>
    </row>
    <row r="24" spans="1:1">
      <c r="A24" s="1" t="s">
        <v>109</v>
      </c>
    </row>
    <row r="25" spans="1:1">
      <c r="A25" s="1" t="s">
        <v>175</v>
      </c>
    </row>
    <row r="26" spans="1:1">
      <c r="A26" s="1" t="s">
        <v>176</v>
      </c>
    </row>
    <row r="27" spans="1:1">
      <c r="A27" s="1" t="s">
        <v>114</v>
      </c>
    </row>
    <row r="28" spans="1:1">
      <c r="A28" s="1" t="s">
        <v>177</v>
      </c>
    </row>
    <row r="29" spans="1:1">
      <c r="A29" s="1" t="s">
        <v>178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2022-12-23T02:41:00Z</cp:lastPrinted>
  <dcterms:modified xsi:type="dcterms:W3CDTF">2025-03-24T08:52:38Z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