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yang01\Documents\WeChat Files\wxid_xwlm641rdb9a22\FileStorage\File\2024-07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Print_Area" localSheetId="0">Sheet1!$A$1:$J$55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8" i="1"/>
</calcChain>
</file>

<file path=xl/sharedStrings.xml><?xml version="1.0" encoding="utf-8"?>
<sst xmlns="http://schemas.openxmlformats.org/spreadsheetml/2006/main" count="116" uniqueCount="73">
  <si>
    <t>甲方：北京汽车集团越野车有限公司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</si>
  <si>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</si>
  <si>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</si>
  <si>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</si>
  <si>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</si>
  <si>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</si>
  <si>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</si>
  <si>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</si>
  <si>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</si>
  <si>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</si>
  <si>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</si>
  <si>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</si>
  <si>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</si>
  <si>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</si>
  <si>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</si>
  <si>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</si>
  <si>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</si>
  <si>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</si>
  <si>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</si>
  <si>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甲方（盖章）：</t>
  </si>
  <si>
    <t>法定代表人</t>
  </si>
  <si>
    <t>或授权代表 （签字）：</t>
  </si>
  <si>
    <t>日    期：</t>
  </si>
  <si>
    <t>售后备件价格协议</t>
    <phoneticPr fontId="1" type="noConversion"/>
  </si>
  <si>
    <t>左外后视镜总成</t>
  </si>
  <si>
    <t>右外后视镜总成</t>
  </si>
  <si>
    <t>乙方：北京光华荣昌汽车部件有限公司</t>
    <phoneticPr fontId="1" type="noConversion"/>
  </si>
  <si>
    <t>乙方（盖章）：北京光华荣昌汽车部件有限公司</t>
    <phoneticPr fontId="1" type="noConversion"/>
  </si>
  <si>
    <t>一、确定的零部件价格  ：                                                                                                                                          单位 元：（RMB）</t>
    <phoneticPr fontId="1" type="noConversion"/>
  </si>
  <si>
    <t>1、零件的材料费、制造费用、模具摊销状况等发生变化时，需重新签署价格协议。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</si>
  <si>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</si>
  <si>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3、关税：关税执行现行有效的中华人民共和国海关进出口税则的相关规定。若关税发生变化，需重新签署价格协议。</t>
  </si>
  <si>
    <t>4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</si>
  <si>
    <t>5、本价格包括备件运送到甲方指定地点的全部费用。</t>
  </si>
  <si>
    <r>
      <t>三、付款方式</t>
    </r>
    <r>
      <rPr>
        <sz val="14"/>
        <rFont val="微软雅黑"/>
        <family val="2"/>
        <charset val="134"/>
      </rPr>
      <t>：</t>
    </r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</si>
  <si>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</si>
  <si>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</si>
  <si>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r>
      <t>根据甲乙双方签署的编号为</t>
    </r>
    <r>
      <rPr>
        <u/>
        <sz val="14"/>
        <rFont val="微软雅黑"/>
        <family val="2"/>
        <charset val="134"/>
      </rPr>
      <t xml:space="preserve"> SL24B40L-E4000277I010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GR1500277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" type="noConversion"/>
  </si>
  <si>
    <t>B00037752</t>
  </si>
  <si>
    <t>B00037753</t>
  </si>
  <si>
    <t>协议编号：SA24B40L00277I012</t>
    <phoneticPr fontId="1" type="noConversion"/>
  </si>
  <si>
    <t>B00009686</t>
  </si>
  <si>
    <t>B40L-F05</t>
  </si>
  <si>
    <t>B00009697</t>
  </si>
  <si>
    <t>B00014346</t>
  </si>
  <si>
    <t>B00014347</t>
  </si>
  <si>
    <t>B00011407</t>
  </si>
  <si>
    <t>B00011408</t>
  </si>
  <si>
    <t>B00020070</t>
  </si>
  <si>
    <t>B40L-E23</t>
  </si>
  <si>
    <t>B00020071</t>
  </si>
  <si>
    <t>B00020072</t>
  </si>
  <si>
    <t>B00021106</t>
  </si>
  <si>
    <t>B00020073</t>
  </si>
  <si>
    <t>B00021105</t>
  </si>
  <si>
    <t>B00017244</t>
  </si>
  <si>
    <t>B40L-E09</t>
  </si>
  <si>
    <t>B00017245</t>
  </si>
  <si>
    <t>B00028501</t>
  </si>
  <si>
    <t>B40L-Z37</t>
  </si>
  <si>
    <t>B00028520</t>
  </si>
  <si>
    <t>B00033773</t>
  </si>
  <si>
    <t>B40L-E40</t>
  </si>
  <si>
    <t>B00033774</t>
  </si>
  <si>
    <t>B00034689</t>
  </si>
  <si>
    <t>B00034695</t>
  </si>
  <si>
    <t>B00042151</t>
  </si>
  <si>
    <t>B40L-E48</t>
  </si>
  <si>
    <t>B00042152</t>
  </si>
  <si>
    <t>1、本价格有效期为自_2024_年_1_月_1_日起的一个日历年。在合同履行期间，如遇国家税率调整，则不含税价格保持不变，根据新的税率调整合同标的额（价税合计金额）。</t>
    <phoneticPr fontId="1" type="noConversion"/>
  </si>
  <si>
    <r>
      <t xml:space="preserve">供应商代码：A010X00277                                     </t>
    </r>
    <r>
      <rPr>
        <sz val="16"/>
        <rFont val="微软雅黑"/>
        <family val="2"/>
        <charset val="134"/>
      </rPr>
      <t>【581】</t>
    </r>
    <phoneticPr fontId="1" type="noConversion"/>
  </si>
  <si>
    <t>北京汽车集团越野车有限公司</t>
    <phoneticPr fontId="1" type="noConversion"/>
  </si>
  <si>
    <t>3、 本协议经双方法定代表人/负责人或授权代表签字并加盖公司公章或合同专用章后生效。本协议一式三份，甲方执两份，乙方持一份，具有同等法律效力。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</si>
</sst>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24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.5"/>
      <name val="微软雅黑"/>
      <family val="2"/>
      <charset val="134"/>
    </font>
    <font>
      <sz val="16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 shrinkToFit="1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176" fontId="3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tabSelected="1" view="pageBreakPreview" zoomScale="70" zoomScaleNormal="90" zoomScaleSheetLayoutView="70" workbookViewId="0">
      <selection activeCell="K8" sqref="K8:K31"/>
    </sheetView>
  </sheetViews>
  <sheetFormatPr defaultColWidth="9" defaultRowHeight="17.25" x14ac:dyDescent="0.15"/>
  <cols>
    <col min="1" max="1" width="18.625" style="2" customWidth="1"/>
    <col min="2" max="2" width="23.5" style="2" customWidth="1"/>
    <col min="3" max="3" width="16.75" style="2" customWidth="1"/>
    <col min="4" max="4" width="11.5" style="2" customWidth="1"/>
    <col min="5" max="9" width="19.375" style="2" customWidth="1"/>
    <col min="10" max="10" width="19.375" style="11" customWidth="1"/>
    <col min="11" max="16384" width="9" style="2"/>
  </cols>
  <sheetData>
    <row r="1" spans="1:10" ht="14.25" customHeight="1" x14ac:dyDescent="0.15">
      <c r="A1" s="35" t="s">
        <v>40</v>
      </c>
      <c r="B1" s="35"/>
      <c r="C1" s="1"/>
      <c r="F1" s="31" t="s">
        <v>70</v>
      </c>
      <c r="G1" s="31"/>
      <c r="H1" s="31"/>
      <c r="I1" s="31"/>
      <c r="J1" s="31"/>
    </row>
    <row r="2" spans="1:10" ht="25.5" customHeight="1" thickBot="1" x14ac:dyDescent="0.2">
      <c r="A2" s="36"/>
      <c r="B2" s="36"/>
      <c r="C2" s="3"/>
      <c r="D2" s="4"/>
      <c r="E2" s="4"/>
      <c r="F2" s="32"/>
      <c r="G2" s="32"/>
      <c r="H2" s="32"/>
      <c r="I2" s="32"/>
      <c r="J2" s="32"/>
    </row>
    <row r="3" spans="1:10" ht="26.25" customHeight="1" x14ac:dyDescent="0.15">
      <c r="A3" s="33" t="s">
        <v>23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7.6" customHeight="1" x14ac:dyDescent="0.15">
      <c r="A4" s="34" t="s">
        <v>0</v>
      </c>
      <c r="B4" s="34"/>
      <c r="C4" s="34"/>
      <c r="D4" s="5"/>
      <c r="F4" s="6"/>
      <c r="G4" s="30" t="s">
        <v>26</v>
      </c>
      <c r="H4" s="30"/>
      <c r="I4" s="30"/>
      <c r="J4" s="30"/>
    </row>
    <row r="5" spans="1:10" ht="35.1" customHeight="1" x14ac:dyDescent="0.15">
      <c r="A5" s="25" t="s">
        <v>37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27" customHeight="1" x14ac:dyDescent="0.15">
      <c r="A6" s="35" t="s">
        <v>28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24" customFormat="1" ht="24.95" customHeight="1" x14ac:dyDescent="0.35">
      <c r="A7" s="21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1" t="s">
        <v>8</v>
      </c>
      <c r="I7" s="21" t="s">
        <v>9</v>
      </c>
      <c r="J7" s="23" t="s">
        <v>10</v>
      </c>
    </row>
    <row r="8" spans="1:10" s="24" customFormat="1" ht="24.95" customHeight="1" x14ac:dyDescent="0.35">
      <c r="A8" s="21" t="s">
        <v>41</v>
      </c>
      <c r="B8" s="21" t="s">
        <v>24</v>
      </c>
      <c r="C8" s="21" t="s">
        <v>42</v>
      </c>
      <c r="D8" s="21">
        <v>1</v>
      </c>
      <c r="E8" s="21">
        <f>I8-F8-G8</f>
        <v>154.38</v>
      </c>
      <c r="F8" s="21">
        <v>3</v>
      </c>
      <c r="G8" s="21">
        <v>2.4700000000000002</v>
      </c>
      <c r="H8" s="21">
        <v>1</v>
      </c>
      <c r="I8" s="21">
        <v>159.85</v>
      </c>
      <c r="J8" s="23">
        <f>I8*1.13</f>
        <v>180.63049999999998</v>
      </c>
    </row>
    <row r="9" spans="1:10" s="24" customFormat="1" ht="24.95" customHeight="1" x14ac:dyDescent="0.35">
      <c r="A9" s="21" t="s">
        <v>43</v>
      </c>
      <c r="B9" s="21" t="s">
        <v>25</v>
      </c>
      <c r="C9" s="21" t="s">
        <v>42</v>
      </c>
      <c r="D9" s="21">
        <v>1</v>
      </c>
      <c r="E9" s="21">
        <f t="shared" ref="E9:E31" si="0">I9-F9-G9</f>
        <v>154.38</v>
      </c>
      <c r="F9" s="21">
        <v>3</v>
      </c>
      <c r="G9" s="21">
        <v>2.4700000000000002</v>
      </c>
      <c r="H9" s="21">
        <v>1</v>
      </c>
      <c r="I9" s="21">
        <v>159.85</v>
      </c>
      <c r="J9" s="23">
        <f t="shared" ref="J9:J31" si="1">I9*1.13</f>
        <v>180.63049999999998</v>
      </c>
    </row>
    <row r="10" spans="1:10" s="24" customFormat="1" ht="24.95" customHeight="1" x14ac:dyDescent="0.35">
      <c r="A10" s="21" t="s">
        <v>44</v>
      </c>
      <c r="B10" s="21" t="s">
        <v>24</v>
      </c>
      <c r="C10" s="21" t="s">
        <v>42</v>
      </c>
      <c r="D10" s="21">
        <v>1</v>
      </c>
      <c r="E10" s="21">
        <f t="shared" si="0"/>
        <v>194.55</v>
      </c>
      <c r="F10" s="21">
        <v>3</v>
      </c>
      <c r="G10" s="21">
        <v>2.4700000000000002</v>
      </c>
      <c r="H10" s="21">
        <v>1</v>
      </c>
      <c r="I10" s="21">
        <v>200.02</v>
      </c>
      <c r="J10" s="23">
        <f t="shared" si="1"/>
        <v>226.02259999999998</v>
      </c>
    </row>
    <row r="11" spans="1:10" s="24" customFormat="1" ht="24.95" customHeight="1" x14ac:dyDescent="0.35">
      <c r="A11" s="21" t="s">
        <v>45</v>
      </c>
      <c r="B11" s="21" t="s">
        <v>25</v>
      </c>
      <c r="C11" s="21" t="s">
        <v>42</v>
      </c>
      <c r="D11" s="21">
        <v>1</v>
      </c>
      <c r="E11" s="21">
        <f t="shared" si="0"/>
        <v>194.55</v>
      </c>
      <c r="F11" s="21">
        <v>3</v>
      </c>
      <c r="G11" s="21">
        <v>2.4700000000000002</v>
      </c>
      <c r="H11" s="21">
        <v>1</v>
      </c>
      <c r="I11" s="21">
        <v>200.02</v>
      </c>
      <c r="J11" s="23">
        <f t="shared" si="1"/>
        <v>226.02259999999998</v>
      </c>
    </row>
    <row r="12" spans="1:10" s="24" customFormat="1" ht="24.95" customHeight="1" x14ac:dyDescent="0.35">
      <c r="A12" s="21" t="s">
        <v>46</v>
      </c>
      <c r="B12" s="21" t="s">
        <v>24</v>
      </c>
      <c r="C12" s="21" t="s">
        <v>42</v>
      </c>
      <c r="D12" s="21">
        <v>1</v>
      </c>
      <c r="E12" s="21">
        <f t="shared" si="0"/>
        <v>194.55</v>
      </c>
      <c r="F12" s="21">
        <v>3</v>
      </c>
      <c r="G12" s="21">
        <v>2.4700000000000002</v>
      </c>
      <c r="H12" s="21">
        <v>1</v>
      </c>
      <c r="I12" s="21">
        <v>200.02</v>
      </c>
      <c r="J12" s="23">
        <f t="shared" si="1"/>
        <v>226.02259999999998</v>
      </c>
    </row>
    <row r="13" spans="1:10" s="24" customFormat="1" ht="24.95" customHeight="1" x14ac:dyDescent="0.35">
      <c r="A13" s="21" t="s">
        <v>47</v>
      </c>
      <c r="B13" s="21" t="s">
        <v>25</v>
      </c>
      <c r="C13" s="21" t="s">
        <v>42</v>
      </c>
      <c r="D13" s="21">
        <v>1</v>
      </c>
      <c r="E13" s="21">
        <f t="shared" si="0"/>
        <v>194.55</v>
      </c>
      <c r="F13" s="21">
        <v>3</v>
      </c>
      <c r="G13" s="21">
        <v>2.4700000000000002</v>
      </c>
      <c r="H13" s="21">
        <v>1</v>
      </c>
      <c r="I13" s="21">
        <v>200.02</v>
      </c>
      <c r="J13" s="23">
        <f t="shared" si="1"/>
        <v>226.02259999999998</v>
      </c>
    </row>
    <row r="14" spans="1:10" s="24" customFormat="1" ht="24.95" customHeight="1" x14ac:dyDescent="0.35">
      <c r="A14" s="21" t="s">
        <v>48</v>
      </c>
      <c r="B14" s="21" t="s">
        <v>24</v>
      </c>
      <c r="C14" s="21" t="s">
        <v>49</v>
      </c>
      <c r="D14" s="21">
        <v>1</v>
      </c>
      <c r="E14" s="21">
        <f t="shared" si="0"/>
        <v>194.55</v>
      </c>
      <c r="F14" s="21">
        <v>3</v>
      </c>
      <c r="G14" s="21">
        <v>2.4700000000000002</v>
      </c>
      <c r="H14" s="21">
        <v>1</v>
      </c>
      <c r="I14" s="21">
        <v>200.02</v>
      </c>
      <c r="J14" s="23">
        <f t="shared" si="1"/>
        <v>226.02259999999998</v>
      </c>
    </row>
    <row r="15" spans="1:10" s="24" customFormat="1" ht="24.95" customHeight="1" x14ac:dyDescent="0.35">
      <c r="A15" s="21" t="s">
        <v>50</v>
      </c>
      <c r="B15" s="21" t="s">
        <v>25</v>
      </c>
      <c r="C15" s="21" t="s">
        <v>49</v>
      </c>
      <c r="D15" s="21">
        <v>1</v>
      </c>
      <c r="E15" s="21">
        <f t="shared" si="0"/>
        <v>194.55</v>
      </c>
      <c r="F15" s="21">
        <v>3</v>
      </c>
      <c r="G15" s="21">
        <v>2.4700000000000002</v>
      </c>
      <c r="H15" s="21">
        <v>1</v>
      </c>
      <c r="I15" s="21">
        <v>200.02</v>
      </c>
      <c r="J15" s="23">
        <f t="shared" si="1"/>
        <v>226.02259999999998</v>
      </c>
    </row>
    <row r="16" spans="1:10" s="24" customFormat="1" ht="24.95" customHeight="1" x14ac:dyDescent="0.35">
      <c r="A16" s="21" t="s">
        <v>51</v>
      </c>
      <c r="B16" s="21" t="s">
        <v>24</v>
      </c>
      <c r="C16" s="21" t="s">
        <v>42</v>
      </c>
      <c r="D16" s="21">
        <v>1</v>
      </c>
      <c r="E16" s="21">
        <f t="shared" si="0"/>
        <v>265.14</v>
      </c>
      <c r="F16" s="21">
        <v>3</v>
      </c>
      <c r="G16" s="21">
        <v>2.4700000000000002</v>
      </c>
      <c r="H16" s="21">
        <v>1</v>
      </c>
      <c r="I16" s="21">
        <v>270.61</v>
      </c>
      <c r="J16" s="23">
        <f t="shared" si="1"/>
        <v>305.78929999999997</v>
      </c>
    </row>
    <row r="17" spans="1:10" s="24" customFormat="1" ht="24.95" customHeight="1" x14ac:dyDescent="0.35">
      <c r="A17" s="21" t="s">
        <v>52</v>
      </c>
      <c r="B17" s="21" t="s">
        <v>25</v>
      </c>
      <c r="C17" s="21" t="s">
        <v>42</v>
      </c>
      <c r="D17" s="21">
        <v>1</v>
      </c>
      <c r="E17" s="21">
        <f t="shared" si="0"/>
        <v>255.44000000000003</v>
      </c>
      <c r="F17" s="21">
        <v>3</v>
      </c>
      <c r="G17" s="21">
        <v>2.4700000000000002</v>
      </c>
      <c r="H17" s="21">
        <v>1</v>
      </c>
      <c r="I17" s="21">
        <v>260.91000000000003</v>
      </c>
      <c r="J17" s="23">
        <f t="shared" si="1"/>
        <v>294.82830000000001</v>
      </c>
    </row>
    <row r="18" spans="1:10" s="24" customFormat="1" ht="24.95" customHeight="1" x14ac:dyDescent="0.35">
      <c r="A18" s="21" t="s">
        <v>53</v>
      </c>
      <c r="B18" s="21" t="s">
        <v>25</v>
      </c>
      <c r="C18" s="21" t="s">
        <v>42</v>
      </c>
      <c r="D18" s="21">
        <v>1</v>
      </c>
      <c r="E18" s="21">
        <f t="shared" si="0"/>
        <v>265.14</v>
      </c>
      <c r="F18" s="21">
        <v>3</v>
      </c>
      <c r="G18" s="21">
        <v>2.4700000000000002</v>
      </c>
      <c r="H18" s="21">
        <v>1</v>
      </c>
      <c r="I18" s="21">
        <v>270.61</v>
      </c>
      <c r="J18" s="23">
        <f t="shared" si="1"/>
        <v>305.78929999999997</v>
      </c>
    </row>
    <row r="19" spans="1:10" s="24" customFormat="1" ht="24.95" customHeight="1" x14ac:dyDescent="0.35">
      <c r="A19" s="21" t="s">
        <v>54</v>
      </c>
      <c r="B19" s="21" t="s">
        <v>24</v>
      </c>
      <c r="C19" s="21" t="s">
        <v>42</v>
      </c>
      <c r="D19" s="21">
        <v>1</v>
      </c>
      <c r="E19" s="21">
        <f t="shared" si="0"/>
        <v>255.44000000000003</v>
      </c>
      <c r="F19" s="21">
        <v>3</v>
      </c>
      <c r="G19" s="21">
        <v>2.4700000000000002</v>
      </c>
      <c r="H19" s="21">
        <v>1</v>
      </c>
      <c r="I19" s="21">
        <v>260.91000000000003</v>
      </c>
      <c r="J19" s="23">
        <f t="shared" si="1"/>
        <v>294.82830000000001</v>
      </c>
    </row>
    <row r="20" spans="1:10" s="24" customFormat="1" ht="24.95" customHeight="1" x14ac:dyDescent="0.35">
      <c r="A20" s="21" t="s">
        <v>55</v>
      </c>
      <c r="B20" s="21" t="s">
        <v>24</v>
      </c>
      <c r="C20" s="21" t="s">
        <v>56</v>
      </c>
      <c r="D20" s="21">
        <v>1</v>
      </c>
      <c r="E20" s="21">
        <f t="shared" si="0"/>
        <v>154.38</v>
      </c>
      <c r="F20" s="21">
        <v>3</v>
      </c>
      <c r="G20" s="21">
        <v>2.4700000000000002</v>
      </c>
      <c r="H20" s="21">
        <v>1</v>
      </c>
      <c r="I20" s="21">
        <v>159.85</v>
      </c>
      <c r="J20" s="23">
        <f t="shared" si="1"/>
        <v>180.63049999999998</v>
      </c>
    </row>
    <row r="21" spans="1:10" s="24" customFormat="1" ht="24.95" customHeight="1" x14ac:dyDescent="0.35">
      <c r="A21" s="21" t="s">
        <v>57</v>
      </c>
      <c r="B21" s="21" t="s">
        <v>25</v>
      </c>
      <c r="C21" s="21" t="s">
        <v>56</v>
      </c>
      <c r="D21" s="21">
        <v>1</v>
      </c>
      <c r="E21" s="21">
        <f t="shared" si="0"/>
        <v>154.38</v>
      </c>
      <c r="F21" s="21">
        <v>3</v>
      </c>
      <c r="G21" s="21">
        <v>2.4700000000000002</v>
      </c>
      <c r="H21" s="21">
        <v>1</v>
      </c>
      <c r="I21" s="21">
        <v>159.85</v>
      </c>
      <c r="J21" s="23">
        <f t="shared" si="1"/>
        <v>180.63049999999998</v>
      </c>
    </row>
    <row r="22" spans="1:10" s="24" customFormat="1" ht="24.95" customHeight="1" x14ac:dyDescent="0.35">
      <c r="A22" s="21" t="s">
        <v>58</v>
      </c>
      <c r="B22" s="21" t="s">
        <v>24</v>
      </c>
      <c r="C22" s="21" t="s">
        <v>59</v>
      </c>
      <c r="D22" s="21">
        <v>1</v>
      </c>
      <c r="E22" s="21">
        <f t="shared" si="0"/>
        <v>150.9</v>
      </c>
      <c r="F22" s="21">
        <v>3</v>
      </c>
      <c r="G22" s="21">
        <v>2.4700000000000002</v>
      </c>
      <c r="H22" s="21">
        <v>1</v>
      </c>
      <c r="I22" s="21">
        <v>156.37</v>
      </c>
      <c r="J22" s="23">
        <f t="shared" si="1"/>
        <v>176.69809999999998</v>
      </c>
    </row>
    <row r="23" spans="1:10" s="24" customFormat="1" ht="24.95" customHeight="1" x14ac:dyDescent="0.35">
      <c r="A23" s="21" t="s">
        <v>60</v>
      </c>
      <c r="B23" s="21" t="s">
        <v>25</v>
      </c>
      <c r="C23" s="21" t="s">
        <v>59</v>
      </c>
      <c r="D23" s="21">
        <v>1</v>
      </c>
      <c r="E23" s="21">
        <f t="shared" si="0"/>
        <v>150.9</v>
      </c>
      <c r="F23" s="21">
        <v>3</v>
      </c>
      <c r="G23" s="21">
        <v>2.4700000000000002</v>
      </c>
      <c r="H23" s="21">
        <v>1</v>
      </c>
      <c r="I23" s="21">
        <v>156.37</v>
      </c>
      <c r="J23" s="23">
        <f t="shared" si="1"/>
        <v>176.69809999999998</v>
      </c>
    </row>
    <row r="24" spans="1:10" s="24" customFormat="1" ht="24.95" customHeight="1" x14ac:dyDescent="0.35">
      <c r="A24" s="21" t="s">
        <v>61</v>
      </c>
      <c r="B24" s="21" t="s">
        <v>24</v>
      </c>
      <c r="C24" s="21" t="s">
        <v>62</v>
      </c>
      <c r="D24" s="21">
        <v>1</v>
      </c>
      <c r="E24" s="21">
        <f t="shared" si="0"/>
        <v>255.44000000000003</v>
      </c>
      <c r="F24" s="21">
        <v>3</v>
      </c>
      <c r="G24" s="21">
        <v>2.4700000000000002</v>
      </c>
      <c r="H24" s="21">
        <v>1</v>
      </c>
      <c r="I24" s="21">
        <v>260.91000000000003</v>
      </c>
      <c r="J24" s="23">
        <f t="shared" si="1"/>
        <v>294.82830000000001</v>
      </c>
    </row>
    <row r="25" spans="1:10" s="24" customFormat="1" ht="24.95" customHeight="1" x14ac:dyDescent="0.35">
      <c r="A25" s="21" t="s">
        <v>63</v>
      </c>
      <c r="B25" s="21" t="s">
        <v>25</v>
      </c>
      <c r="C25" s="21" t="s">
        <v>62</v>
      </c>
      <c r="D25" s="21">
        <v>1</v>
      </c>
      <c r="E25" s="21">
        <f t="shared" si="0"/>
        <v>255.44000000000003</v>
      </c>
      <c r="F25" s="21">
        <v>3</v>
      </c>
      <c r="G25" s="21">
        <v>2.4700000000000002</v>
      </c>
      <c r="H25" s="21">
        <v>1</v>
      </c>
      <c r="I25" s="21">
        <v>260.91000000000003</v>
      </c>
      <c r="J25" s="23">
        <f t="shared" si="1"/>
        <v>294.82830000000001</v>
      </c>
    </row>
    <row r="26" spans="1:10" s="24" customFormat="1" ht="24.95" customHeight="1" x14ac:dyDescent="0.35">
      <c r="A26" s="21" t="s">
        <v>64</v>
      </c>
      <c r="B26" s="21" t="s">
        <v>24</v>
      </c>
      <c r="C26" s="21" t="s">
        <v>49</v>
      </c>
      <c r="D26" s="21">
        <v>1</v>
      </c>
      <c r="E26" s="21">
        <f t="shared" si="0"/>
        <v>194.55</v>
      </c>
      <c r="F26" s="21">
        <v>3</v>
      </c>
      <c r="G26" s="21">
        <v>2.4700000000000002</v>
      </c>
      <c r="H26" s="21">
        <v>1</v>
      </c>
      <c r="I26" s="22">
        <v>200.02</v>
      </c>
      <c r="J26" s="23">
        <f t="shared" si="1"/>
        <v>226.02259999999998</v>
      </c>
    </row>
    <row r="27" spans="1:10" s="24" customFormat="1" ht="24.95" customHeight="1" x14ac:dyDescent="0.35">
      <c r="A27" s="21" t="s">
        <v>65</v>
      </c>
      <c r="B27" s="21" t="s">
        <v>25</v>
      </c>
      <c r="C27" s="21" t="s">
        <v>49</v>
      </c>
      <c r="D27" s="21">
        <v>1</v>
      </c>
      <c r="E27" s="21">
        <f t="shared" si="0"/>
        <v>194.55</v>
      </c>
      <c r="F27" s="21">
        <v>3</v>
      </c>
      <c r="G27" s="21">
        <v>2.4700000000000002</v>
      </c>
      <c r="H27" s="21">
        <v>1</v>
      </c>
      <c r="I27" s="22">
        <v>200.02</v>
      </c>
      <c r="J27" s="23">
        <f t="shared" si="1"/>
        <v>226.02259999999998</v>
      </c>
    </row>
    <row r="28" spans="1:10" s="24" customFormat="1" ht="24.95" customHeight="1" x14ac:dyDescent="0.35">
      <c r="A28" s="21" t="s">
        <v>66</v>
      </c>
      <c r="B28" s="21" t="s">
        <v>24</v>
      </c>
      <c r="C28" s="21" t="s">
        <v>67</v>
      </c>
      <c r="D28" s="21">
        <v>1</v>
      </c>
      <c r="E28" s="21">
        <f t="shared" si="0"/>
        <v>194.55</v>
      </c>
      <c r="F28" s="21">
        <v>3</v>
      </c>
      <c r="G28" s="21">
        <v>2.4700000000000002</v>
      </c>
      <c r="H28" s="21">
        <v>1</v>
      </c>
      <c r="I28" s="22">
        <v>200.02</v>
      </c>
      <c r="J28" s="23">
        <f t="shared" si="1"/>
        <v>226.02259999999998</v>
      </c>
    </row>
    <row r="29" spans="1:10" s="24" customFormat="1" ht="24.95" customHeight="1" x14ac:dyDescent="0.35">
      <c r="A29" s="21" t="s">
        <v>68</v>
      </c>
      <c r="B29" s="21" t="s">
        <v>25</v>
      </c>
      <c r="C29" s="21" t="s">
        <v>67</v>
      </c>
      <c r="D29" s="21">
        <v>1</v>
      </c>
      <c r="E29" s="21">
        <f t="shared" si="0"/>
        <v>194.55</v>
      </c>
      <c r="F29" s="21">
        <v>3</v>
      </c>
      <c r="G29" s="21">
        <v>2.4700000000000002</v>
      </c>
      <c r="H29" s="21">
        <v>1</v>
      </c>
      <c r="I29" s="22">
        <v>200.02</v>
      </c>
      <c r="J29" s="23">
        <f t="shared" si="1"/>
        <v>226.02259999999998</v>
      </c>
    </row>
    <row r="30" spans="1:10" s="24" customFormat="1" ht="24.95" customHeight="1" x14ac:dyDescent="0.35">
      <c r="A30" s="21" t="s">
        <v>38</v>
      </c>
      <c r="B30" s="21" t="s">
        <v>24</v>
      </c>
      <c r="C30" s="21" t="s">
        <v>62</v>
      </c>
      <c r="D30" s="21">
        <v>1</v>
      </c>
      <c r="E30" s="21">
        <f t="shared" si="0"/>
        <v>255.44000000000003</v>
      </c>
      <c r="F30" s="21">
        <v>3</v>
      </c>
      <c r="G30" s="21">
        <v>2.4700000000000002</v>
      </c>
      <c r="H30" s="21">
        <v>1</v>
      </c>
      <c r="I30" s="22">
        <v>260.91000000000003</v>
      </c>
      <c r="J30" s="23">
        <f t="shared" si="1"/>
        <v>294.82830000000001</v>
      </c>
    </row>
    <row r="31" spans="1:10" s="24" customFormat="1" ht="24.95" customHeight="1" x14ac:dyDescent="0.35">
      <c r="A31" s="21" t="s">
        <v>39</v>
      </c>
      <c r="B31" s="21" t="s">
        <v>25</v>
      </c>
      <c r="C31" s="21" t="s">
        <v>62</v>
      </c>
      <c r="D31" s="21">
        <v>1</v>
      </c>
      <c r="E31" s="21">
        <f t="shared" si="0"/>
        <v>255.44000000000003</v>
      </c>
      <c r="F31" s="21">
        <v>3</v>
      </c>
      <c r="G31" s="21">
        <v>2.4700000000000002</v>
      </c>
      <c r="H31" s="21">
        <v>1</v>
      </c>
      <c r="I31" s="22">
        <v>260.91000000000003</v>
      </c>
      <c r="J31" s="23">
        <f t="shared" si="1"/>
        <v>294.82830000000001</v>
      </c>
    </row>
    <row r="32" spans="1:10" ht="23.45" customHeight="1" x14ac:dyDescent="0.15">
      <c r="A32" s="26" t="s">
        <v>11</v>
      </c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24.95" customHeight="1" x14ac:dyDescent="0.15">
      <c r="A33" s="25" t="s">
        <v>29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0" ht="33.6" customHeight="1" x14ac:dyDescent="0.15">
      <c r="A34" s="25" t="s">
        <v>30</v>
      </c>
      <c r="B34" s="25"/>
      <c r="C34" s="25"/>
      <c r="D34" s="25"/>
      <c r="E34" s="25"/>
      <c r="F34" s="25"/>
      <c r="G34" s="25"/>
      <c r="H34" s="25"/>
      <c r="I34" s="25"/>
      <c r="J34" s="25"/>
    </row>
    <row r="35" spans="1:10" ht="24.95" customHeight="1" x14ac:dyDescent="0.15">
      <c r="A35" s="25" t="s">
        <v>31</v>
      </c>
      <c r="B35" s="25"/>
      <c r="C35" s="25"/>
      <c r="D35" s="25"/>
      <c r="E35" s="25"/>
      <c r="F35" s="25"/>
      <c r="G35" s="25"/>
      <c r="H35" s="25"/>
      <c r="I35" s="25"/>
      <c r="J35" s="25"/>
    </row>
    <row r="36" spans="1:10" ht="44.1" customHeight="1" x14ac:dyDescent="0.15">
      <c r="A36" s="25" t="s">
        <v>32</v>
      </c>
      <c r="B36" s="25"/>
      <c r="C36" s="25"/>
      <c r="D36" s="25"/>
      <c r="E36" s="25"/>
      <c r="F36" s="25"/>
      <c r="G36" s="25"/>
      <c r="H36" s="25"/>
      <c r="I36" s="25"/>
      <c r="J36" s="25"/>
    </row>
    <row r="37" spans="1:10" ht="24.95" customHeight="1" x14ac:dyDescent="0.15">
      <c r="A37" s="25" t="s">
        <v>33</v>
      </c>
      <c r="B37" s="25"/>
      <c r="C37" s="25"/>
      <c r="D37" s="25"/>
      <c r="E37" s="25"/>
      <c r="F37" s="25"/>
      <c r="G37" s="25"/>
      <c r="H37" s="25"/>
      <c r="I37" s="25"/>
      <c r="J37" s="25"/>
    </row>
    <row r="38" spans="1:10" ht="20.100000000000001" customHeight="1" x14ac:dyDescent="0.15">
      <c r="A38" s="26" t="s">
        <v>34</v>
      </c>
      <c r="B38" s="26"/>
      <c r="C38" s="26"/>
      <c r="D38" s="26"/>
      <c r="E38" s="26"/>
      <c r="F38" s="26"/>
      <c r="G38" s="26"/>
      <c r="H38" s="26"/>
      <c r="I38" s="26"/>
      <c r="J38" s="26"/>
    </row>
    <row r="39" spans="1:10" ht="37.5" customHeight="1" x14ac:dyDescent="0.15">
      <c r="A39" s="25" t="s">
        <v>35</v>
      </c>
      <c r="B39" s="25"/>
      <c r="C39" s="25"/>
      <c r="D39" s="25"/>
      <c r="E39" s="25"/>
      <c r="F39" s="25"/>
      <c r="G39" s="25"/>
      <c r="H39" s="25"/>
      <c r="I39" s="25"/>
      <c r="J39" s="25"/>
    </row>
    <row r="40" spans="1:10" ht="24" customHeight="1" x14ac:dyDescent="0.15">
      <c r="A40" s="26" t="s">
        <v>12</v>
      </c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20.45" customHeight="1" x14ac:dyDescent="0.15">
      <c r="A41" s="25" t="s">
        <v>13</v>
      </c>
      <c r="B41" s="25"/>
      <c r="C41" s="25"/>
      <c r="D41" s="25"/>
      <c r="E41" s="25"/>
      <c r="F41" s="25"/>
      <c r="G41" s="25"/>
      <c r="H41" s="25"/>
      <c r="I41" s="25"/>
      <c r="J41" s="25"/>
    </row>
    <row r="42" spans="1:10" ht="21" customHeight="1" x14ac:dyDescent="0.15">
      <c r="A42" s="25" t="s">
        <v>14</v>
      </c>
      <c r="B42" s="25"/>
      <c r="C42" s="25"/>
      <c r="D42" s="25"/>
      <c r="E42" s="25"/>
      <c r="F42" s="25"/>
      <c r="G42" s="25"/>
      <c r="H42" s="25"/>
      <c r="I42" s="25"/>
      <c r="J42" s="25"/>
    </row>
    <row r="43" spans="1:10" ht="21.6" customHeight="1" x14ac:dyDescent="0.15">
      <c r="A43" s="26" t="s">
        <v>15</v>
      </c>
      <c r="B43" s="26"/>
      <c r="C43" s="26"/>
      <c r="D43" s="26"/>
      <c r="E43" s="26"/>
      <c r="F43" s="26"/>
      <c r="G43" s="26"/>
      <c r="H43" s="26"/>
      <c r="I43" s="26"/>
      <c r="J43" s="26"/>
    </row>
    <row r="44" spans="1:10" ht="38.1" customHeight="1" x14ac:dyDescent="0.15">
      <c r="A44" s="25" t="s">
        <v>69</v>
      </c>
      <c r="B44" s="25"/>
      <c r="C44" s="25"/>
      <c r="D44" s="25"/>
      <c r="E44" s="25"/>
      <c r="F44" s="25"/>
      <c r="G44" s="25"/>
      <c r="H44" s="25"/>
      <c r="I44" s="25"/>
      <c r="J44" s="25"/>
    </row>
    <row r="45" spans="1:10" ht="19.5" customHeight="1" x14ac:dyDescent="0.35">
      <c r="A45" s="27" t="s">
        <v>36</v>
      </c>
      <c r="B45" s="27"/>
      <c r="C45" s="27"/>
      <c r="D45" s="27"/>
      <c r="E45" s="27"/>
      <c r="F45" s="27"/>
      <c r="G45" s="27"/>
      <c r="H45" s="27"/>
      <c r="I45" s="27"/>
      <c r="J45" s="27"/>
    </row>
    <row r="46" spans="1:10" ht="19.5" customHeight="1" x14ac:dyDescent="0.15">
      <c r="A46" s="26" t="s">
        <v>16</v>
      </c>
      <c r="B46" s="28"/>
      <c r="C46" s="28"/>
      <c r="D46" s="28"/>
      <c r="E46" s="28"/>
      <c r="F46" s="28"/>
      <c r="G46" s="28"/>
      <c r="H46" s="28"/>
      <c r="I46" s="28"/>
      <c r="J46" s="28"/>
    </row>
    <row r="47" spans="1:10" ht="19.5" customHeight="1" x14ac:dyDescent="0.15">
      <c r="A47" s="25" t="s">
        <v>17</v>
      </c>
      <c r="B47" s="25"/>
      <c r="C47" s="25"/>
      <c r="D47" s="25"/>
      <c r="E47" s="25"/>
      <c r="F47" s="25"/>
      <c r="G47" s="25"/>
      <c r="H47" s="25"/>
      <c r="I47" s="25"/>
      <c r="J47" s="25"/>
    </row>
    <row r="48" spans="1:10" ht="54" customHeight="1" x14ac:dyDescent="0.15">
      <c r="A48" s="25" t="s">
        <v>18</v>
      </c>
      <c r="B48" s="25"/>
      <c r="C48" s="25"/>
      <c r="D48" s="25"/>
      <c r="E48" s="25"/>
      <c r="F48" s="25"/>
      <c r="G48" s="25"/>
      <c r="H48" s="25"/>
      <c r="I48" s="25"/>
      <c r="J48" s="25"/>
    </row>
    <row r="49" spans="1:10" ht="34.5" customHeight="1" x14ac:dyDescent="0.15">
      <c r="A49" s="25" t="s">
        <v>72</v>
      </c>
      <c r="B49" s="25"/>
      <c r="C49" s="25"/>
      <c r="D49" s="25"/>
      <c r="E49" s="25"/>
      <c r="F49" s="25"/>
      <c r="G49" s="25"/>
      <c r="H49" s="25"/>
      <c r="I49" s="25"/>
      <c r="J49" s="25"/>
    </row>
    <row r="50" spans="1:10" s="9" customFormat="1" ht="25.5" customHeight="1" x14ac:dyDescent="0.15">
      <c r="A50" s="7" t="s">
        <v>19</v>
      </c>
      <c r="B50" s="7" t="s">
        <v>71</v>
      </c>
      <c r="C50" s="8"/>
      <c r="D50" s="8"/>
      <c r="E50" s="2"/>
      <c r="F50" s="29" t="s">
        <v>27</v>
      </c>
      <c r="G50" s="29"/>
      <c r="H50" s="29"/>
      <c r="I50" s="29"/>
      <c r="J50" s="29"/>
    </row>
    <row r="51" spans="1:10" ht="9" customHeight="1" x14ac:dyDescent="0.15">
      <c r="A51" s="9"/>
      <c r="B51" s="10"/>
      <c r="C51" s="9"/>
      <c r="D51" s="9"/>
      <c r="E51" s="9"/>
      <c r="G51" s="9"/>
      <c r="H51" s="9"/>
      <c r="I51" s="10"/>
    </row>
    <row r="52" spans="1:10" ht="21" x14ac:dyDescent="0.15">
      <c r="A52" s="12" t="s">
        <v>20</v>
      </c>
      <c r="B52" s="10"/>
      <c r="C52" s="7"/>
      <c r="D52" s="6"/>
      <c r="F52" s="13" t="s">
        <v>20</v>
      </c>
      <c r="H52" s="7"/>
    </row>
    <row r="53" spans="1:10" ht="20.100000000000001" customHeight="1" thickBot="1" x14ac:dyDescent="0.2">
      <c r="A53" s="7" t="s">
        <v>21</v>
      </c>
      <c r="B53" s="14"/>
      <c r="C53" s="15"/>
      <c r="D53" s="16"/>
      <c r="E53" s="17"/>
      <c r="F53" s="30" t="s">
        <v>21</v>
      </c>
      <c r="G53" s="30"/>
      <c r="H53" s="18"/>
      <c r="I53" s="19"/>
    </row>
    <row r="54" spans="1:10" ht="24" customHeight="1" thickBot="1" x14ac:dyDescent="0.2">
      <c r="A54" s="7" t="s">
        <v>22</v>
      </c>
      <c r="B54" s="14"/>
      <c r="C54" s="20"/>
      <c r="F54" s="13" t="s">
        <v>22</v>
      </c>
      <c r="H54" s="14"/>
      <c r="I54" s="19"/>
    </row>
    <row r="55" spans="1:10" ht="21" x14ac:dyDescent="0.15">
      <c r="A55" s="12"/>
      <c r="B55" s="7"/>
      <c r="C55" s="16"/>
      <c r="D55" s="16"/>
      <c r="E55" s="16"/>
      <c r="F55" s="12"/>
    </row>
  </sheetData>
  <mergeCells count="27">
    <mergeCell ref="F1:J2"/>
    <mergeCell ref="A3:J3"/>
    <mergeCell ref="A4:C4"/>
    <mergeCell ref="A5:J5"/>
    <mergeCell ref="A6:J6"/>
    <mergeCell ref="G4:J4"/>
    <mergeCell ref="A1:B2"/>
    <mergeCell ref="A41:J4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F50:J50"/>
    <mergeCell ref="F53:G53"/>
    <mergeCell ref="A47:J47"/>
    <mergeCell ref="A48:J48"/>
    <mergeCell ref="A49:J49"/>
    <mergeCell ref="A42:J42"/>
    <mergeCell ref="A43:J43"/>
    <mergeCell ref="A44:J44"/>
    <mergeCell ref="A45:J45"/>
    <mergeCell ref="A46:J46"/>
  </mergeCells>
  <phoneticPr fontId="1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2024-07-30T05:27:24Z</cp:lastPrinted>
  <dcterms:created xsi:type="dcterms:W3CDTF">2007-09-13T06:57:00Z</dcterms:created>
  <dcterms:modified xsi:type="dcterms:W3CDTF">2024-07-30T06:51:09Z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