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<sst xmlns="http://schemas.openxmlformats.org/spreadsheetml/2006/main" count="28" uniqueCount="27">
  <si>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2025年新强力骨架降本明细</t>
  </si>
  <si>
    <t>序号</t>
  </si>
  <si>
    <t>QAD编码</t>
  </si>
  <si>
    <t>零部件名称（QAD）</t>
  </si>
  <si>
    <t>图号或规格</t>
  </si>
  <si>
    <t>原价格</t>
  </si>
  <si>
    <t>降本后价格</t>
  </si>
  <si>
    <t>降本金额</t>
  </si>
  <si>
    <t>降本比例</t>
  </si>
  <si>
    <t>月预测用量</t>
  </si>
  <si>
    <t>月预测降本</t>
  </si>
  <si>
    <t>备注</t>
  </si>
  <si>
    <t>SHT0013710</t>
  </si>
  <si>
    <t>靠背骨架焊接总成</t>
  </si>
  <si>
    <t>M3000S</t>
  </si>
  <si>
    <t>SHT0014940</t>
  </si>
  <si>
    <t>副背骨架焊接总成</t>
  </si>
  <si>
    <t>SHT0012990</t>
  </si>
  <si>
    <t>驾驶员靠背焊接总成</t>
  </si>
  <si>
    <t>L5000机械腰托</t>
  </si>
  <si>
    <t>SHT0013709</t>
  </si>
  <si>
    <t>副驾驶员靠背骨架焊接总成</t>
  </si>
  <si>
    <t>X5000</t>
  </si>
  <si>
    <t>SHT0013663</t>
  </si>
  <si>
    <t>王牌副驾靠背骨架焊接总成</t>
  </si>
  <si>
    <t>王牌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</si>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</sst>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F800]dddd\,\ mmmm\ dd\,\ yyyy"/>
  </numFmts>
  <fonts count="24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4" sqref="F4:F8"/>
    </sheetView>
  </sheetViews>
  <sheetFormatPr defaultColWidth="9" defaultRowHeight="16.5"/>
  <cols>
    <col min="1" max="1" width="6.375" style="2" customWidth="1"/>
    <col min="2" max="2" width="13.375" style="2" customWidth="1"/>
    <col min="3" max="3" width="25.375" style="2" customWidth="1"/>
    <col min="4" max="4" width="14.875" style="2" customWidth="1"/>
    <col min="5" max="5" width="9" style="2"/>
    <col min="6" max="6" width="10.875" style="2" customWidth="1"/>
    <col min="7" max="9" width="9" style="2"/>
    <col min="10" max="10" width="9.75" style="2"/>
    <col min="11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2" t="s">
        <v>9</v>
      </c>
      <c r="J2" s="12" t="s">
        <v>10</v>
      </c>
      <c r="K2" s="5" t="s">
        <v>11</v>
      </c>
    </row>
    <row r="3" spans="1:11">
      <c r="A3" s="4"/>
      <c r="B3" s="4"/>
      <c r="C3" s="5"/>
      <c r="D3" s="5"/>
      <c r="E3" s="5"/>
      <c r="F3" s="5"/>
      <c r="G3" s="5"/>
      <c r="H3" s="5"/>
      <c r="I3" s="13"/>
      <c r="J3" s="13"/>
      <c r="K3" s="5"/>
    </row>
    <row r="4" ht="24" customHeight="1" spans="1:11">
      <c r="A4" s="6">
        <v>1</v>
      </c>
      <c r="B4" s="7" t="s">
        <v>12</v>
      </c>
      <c r="C4" s="7" t="s">
        <v>13</v>
      </c>
      <c r="D4" s="7" t="s">
        <v>14</v>
      </c>
      <c r="E4" s="7">
        <v>41.6</v>
      </c>
      <c r="F4" s="8">
        <v>40.35</v>
      </c>
      <c r="G4" s="8">
        <f>E4-F4</f>
        <v>1.25</v>
      </c>
      <c r="H4" s="9">
        <v>0.03</v>
      </c>
      <c r="I4" s="7">
        <v>2000</v>
      </c>
      <c r="J4" s="7">
        <f>G4*I4</f>
        <v>2500</v>
      </c>
      <c r="K4" s="6"/>
    </row>
    <row r="5" ht="24" customHeight="1" spans="1:11">
      <c r="A5" s="6">
        <v>2</v>
      </c>
      <c r="B5" s="7" t="s">
        <v>15</v>
      </c>
      <c r="C5" s="7" t="s">
        <v>16</v>
      </c>
      <c r="D5" s="7" t="s">
        <v>14</v>
      </c>
      <c r="E5" s="7">
        <v>39.07</v>
      </c>
      <c r="F5" s="8">
        <v>37.9</v>
      </c>
      <c r="G5" s="8">
        <f>E5-F5</f>
        <v>1.17</v>
      </c>
      <c r="H5" s="9">
        <v>0.03</v>
      </c>
      <c r="I5" s="7">
        <v>3000</v>
      </c>
      <c r="J5" s="7">
        <f>G5*I5</f>
        <v>3510.00000000001</v>
      </c>
      <c r="K5" s="6"/>
    </row>
    <row r="6" ht="24" customHeight="1" spans="1:11">
      <c r="A6" s="6">
        <v>3</v>
      </c>
      <c r="B6" s="7" t="s">
        <v>17</v>
      </c>
      <c r="C6" s="7" t="s">
        <v>18</v>
      </c>
      <c r="D6" s="7" t="s">
        <v>19</v>
      </c>
      <c r="E6" s="7">
        <v>46</v>
      </c>
      <c r="F6" s="8">
        <v>44.62</v>
      </c>
      <c r="G6" s="8">
        <f>E6-F6</f>
        <v>1.38</v>
      </c>
      <c r="H6" s="9">
        <v>0.03</v>
      </c>
      <c r="I6" s="7">
        <v>1000</v>
      </c>
      <c r="J6" s="7">
        <f>G6*I6</f>
        <v>1380</v>
      </c>
      <c r="K6" s="6"/>
    </row>
    <row r="7" ht="24" customHeight="1" spans="1:11">
      <c r="A7" s="6">
        <v>4</v>
      </c>
      <c r="B7" s="10" t="s">
        <v>20</v>
      </c>
      <c r="C7" s="10" t="s">
        <v>21</v>
      </c>
      <c r="D7" s="7" t="s">
        <v>22</v>
      </c>
      <c r="E7" s="7">
        <v>61.44</v>
      </c>
      <c r="F7" s="8">
        <v>55.3</v>
      </c>
      <c r="G7" s="8">
        <f>E7-F7</f>
        <v>6.14</v>
      </c>
      <c r="H7" s="9">
        <v>0.1</v>
      </c>
      <c r="I7" s="7">
        <v>500</v>
      </c>
      <c r="J7" s="7">
        <f>G7*I7</f>
        <v>3070</v>
      </c>
      <c r="K7" s="6"/>
    </row>
    <row r="8" ht="24" customHeight="1" spans="1:11">
      <c r="A8" s="6">
        <v>5</v>
      </c>
      <c r="B8" s="7" t="s">
        <v>23</v>
      </c>
      <c r="C8" s="7" t="s">
        <v>24</v>
      </c>
      <c r="D8" s="7" t="s">
        <v>25</v>
      </c>
      <c r="E8" s="7">
        <v>61.1</v>
      </c>
      <c r="F8" s="8">
        <v>54.99</v>
      </c>
      <c r="G8" s="8">
        <f>E8-F8</f>
        <v>6.11</v>
      </c>
      <c r="H8" s="9">
        <v>0.1</v>
      </c>
      <c r="I8" s="7">
        <v>700</v>
      </c>
      <c r="J8" s="7">
        <f>G8*I8</f>
        <v>4277</v>
      </c>
      <c r="K8" s="6"/>
    </row>
    <row r="9" s="1" customFormat="1" ht="25" customHeight="1" spans="1:11">
      <c r="A9" s="11"/>
      <c r="B9" s="11"/>
      <c r="C9" s="11" t="s">
        <v>26</v>
      </c>
      <c r="D9" s="11"/>
      <c r="E9" s="11"/>
      <c r="F9" s="11"/>
      <c r="G9" s="11"/>
      <c r="H9" s="11"/>
      <c r="I9" s="11"/>
      <c r="J9" s="11">
        <f>SUM(J4:J8)</f>
        <v>14737</v>
      </c>
      <c r="K9" s="11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A2:A3">
    <cfRule type="duplicateValues" dxfId="0" priority="6"/>
    <cfRule type="duplicateValues" dxfId="0" priority="7"/>
    <cfRule type="duplicateValues" dxfId="0" priority="8"/>
  </conditionalFormatting>
  <conditionalFormatting sqref="B2:B3">
    <cfRule type="duplicateValues" dxfId="0" priority="10"/>
    <cfRule type="duplicateValues" dxfId="0" priority="11"/>
    <cfRule type="duplicateValues" dxfId="0" priority="12"/>
  </conditionalFormatting>
  <conditionalFormatting sqref="D2:D3">
    <cfRule type="duplicateValues" dxfId="0" priority="9"/>
  </conditionalFormatting>
  <conditionalFormatting sqref="E2:E3">
    <cfRule type="duplicateValues" dxfId="0" priority="5"/>
  </conditionalFormatting>
  <conditionalFormatting sqref="F2:F3">
    <cfRule type="duplicateValues" dxfId="0" priority="4"/>
  </conditionalFormatting>
  <conditionalFormatting sqref="G2:G3">
    <cfRule type="duplicateValues" dxfId="0" priority="3"/>
  </conditionalFormatting>
  <conditionalFormatting sqref="K2:K3">
    <cfRule type="duplicateValues" dxfId="0" priority="1"/>
  </conditionalFormatting>
  <conditionalFormatting sqref="H2:J2 H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2023-05-12T11:15:00Z</dcterms:created>
  <dcterms:modified xsi:type="dcterms:W3CDTF">2025-03-28T06:16:57Z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3154361ED1A842E1930EF7A9E4073C66_12</vt:lpwstr>
  </property>
</Properties>
</file>