
<file path=[Content_Types].xml><?xml version="1.0" encoding="utf-8"?>
<Types xmlns="http://schemas.openxmlformats.org/package/2006/content-types">
  <Default Extension="emf" ContentType="image/x-emf"/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外购件开发申请单!$A$7:$Q$83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外购件开发申请单!$A$1:$P$66</definedName>
    <definedName name="_xlnm.Print_Area" localSheetId="1">文件修改记录表!$A$1:$F$11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<sst xmlns="http://schemas.openxmlformats.org/spreadsheetml/2006/main" count="1133" uniqueCount="393">
  <si>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</si>
  <si>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</si>
  <si>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</si>
  <si>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</si>
  <si>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</si>
  <si>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</si>
  <si>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</si>
  <si>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</si>
  <si>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</si>
  <si>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</si>
  <si>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</si>
  <si>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</si>
  <si>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</si>
  <si>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</si>
  <si>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</si>
  <si>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</si>
  <si>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</si>
  <si>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</si>
  <si>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</si>
  <si>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</si>
  <si>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</si>
  <si>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</si>
  <si>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</si>
  <si>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</si>
  <si>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</si>
  <si>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</si>
  <si>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</si>
  <si>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</si>
  <si>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</si>
  <si>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</si>
  <si>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</si>
  <si>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</si>
  <si>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</si>
  <si>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</si>
  <si>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A7</t>
  </si>
  <si>
    <t>2025.1.14</t>
  </si>
  <si>
    <t>1）依据“ECN0006122-靠背骨架优化钢丝，防卧铺挤压”，新增：靠背板-SHT0017792；主驾上安全带导向钢丝-SHT0017769；靠背板支撑钢丝1-SHT0017790；靠背板支撑钢丝2-SHT0017791。
2）依据“ECN0006224-主驾安全带带扣增加搭铁线”，新增：主驾带扣总成-SHT0017789</t>
  </si>
  <si>
    <t>A8</t>
  </si>
  <si>
    <t>2025.3.28</t>
  </si>
  <si>
    <t>1）ECN0006321-A6副驾新增尼龙材质垫片，增加：垫片-SHT0017949
2）依据“ECR0011028-副驾带扣降低设变”增加：副驾带扣总成-SHT0017754
3）增加：副驾带扣总成-SHT0018102；副驾带扣总成-SHT0018103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</si>
  <si>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</si>
  <si>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</si>
  <si>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</si>
  <si>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</si>
  <si>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</si>
  <si>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</si>
  <si>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</si>
  <si>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</si>
  <si>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</si>
  <si>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</si>
  <si>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</si>
  <si>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</si>
  <si>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</si>
  <si>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</si>
  <si>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</si>
  <si>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</si>
  <si>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</si>
  <si>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</si>
  <si>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</si>
  <si>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</si>
  <si>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</si>
  <si>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</si>
  <si>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</si>
  <si>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</si>
  <si>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</si>
  <si>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</si>
  <si>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</si>
  <si>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</si>
  <si>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</si>
  <si>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</si>
  <si>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</si>
  <si>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</si>
  <si>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</si>
  <si>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</si>
  <si>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</si>
  <si>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</si>
  <si>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</si>
  <si>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</si>
  <si>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</si>
  <si>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</si>
  <si>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</si>
  <si>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</si>
  <si>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</si>
  <si>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</si>
  <si>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</si>
  <si>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</si>
  <si>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</si>
  <si>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</si>
  <si>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</si>
  <si>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</si>
  <si>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</si>
  <si>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</si>
  <si>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</si>
  <si>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</si>
  <si>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</si>
  <si>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</si>
  <si>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</si>
  <si>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</si>
  <si>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</si>
  <si>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</si>
  <si>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</si>
  <si>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</si>
  <si>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</si>
  <si>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</si>
  <si>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</si>
  <si>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</si>
  <si>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</si>
  <si>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</si>
  <si>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</si>
  <si>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</si>
  <si>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</si>
  <si>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</si>
  <si>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</si>
  <si>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</si>
  <si>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</si>
  <si>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</si>
  <si>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</si>
  <si>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</si>
  <si>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</si>
  <si>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</si>
  <si>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</si>
  <si>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</si>
  <si>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</si>
  <si>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</si>
  <si>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</si>
  <si>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</si>
  <si>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</si>
  <si>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</si>
  <si>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</si>
  <si>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</si>
  <si>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</si>
  <si>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</si>
  <si>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</si>
  <si>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</si>
  <si>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</si>
  <si>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</si>
  <si>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</si>
  <si>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</si>
  <si>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</si>
  <si>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</si>
  <si>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</si>
  <si>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</si>
  <si>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</si>
  <si>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</si>
  <si>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</si>
  <si>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</si>
  <si>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</si>
  <si>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</si>
  <si>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</si>
  <si>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</si>
  <si>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SHT0016195</t>
  </si>
  <si>
    <t>副驾驶座椅靠背面套总成</t>
  </si>
  <si>
    <t>SHT0016200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</si>
  <si>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</si>
  <si>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</si>
  <si>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</si>
  <si>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</si>
  <si>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</si>
  <si>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</si>
  <si>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</si>
  <si>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</si>
  <si>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</si>
  <si>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</si>
  <si>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</si>
  <si>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</si>
  <si>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</si>
  <si>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</si>
  <si>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</si>
  <si>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</si>
  <si>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</si>
  <si>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</si>
  <si>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</si>
  <si>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</si>
  <si>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</si>
  <si>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</si>
  <si>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</si>
  <si>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SHT0017396</t>
  </si>
  <si>
    <t>气袋腰托下固定点焊接总成</t>
  </si>
  <si>
    <t>焊接总成件</t>
  </si>
  <si>
    <t>20240716增加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</si>
  <si>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</si>
  <si>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</si>
  <si>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</si>
  <si>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</si>
  <si>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</si>
  <si>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</si>
  <si>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</si>
  <si>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</si>
  <si>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</si>
  <si>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</si>
  <si>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</si>
  <si>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</si>
  <si>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</si>
  <si>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</si>
  <si>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</si>
  <si>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</si>
  <si>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</si>
  <si>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</si>
  <si>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</si>
  <si>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</si>
  <si>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</si>
  <si>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</si>
  <si>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</si>
  <si>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</si>
  <si>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</si>
  <si>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SHT0017418</t>
  </si>
  <si>
    <t>可调阻尼器总成</t>
  </si>
  <si>
    <t>装配总成件</t>
  </si>
  <si>
    <t>SHT0017789</t>
  </si>
  <si>
    <t>主驾带扣总成</t>
  </si>
  <si>
    <t>包括带扣线束、安装螺栓、搭铁导线、带刺垫片</t>
  </si>
  <si>
    <t>ECN0006224
2025.1.14新增</t>
  </si>
  <si>
    <t>SHT0017792</t>
  </si>
  <si>
    <t>靠背板</t>
  </si>
  <si>
    <t>热熔纤维板</t>
  </si>
  <si>
    <t>ECN0006122
2025.1.14新增</t>
  </si>
  <si>
    <t>SHT0017769</t>
  </si>
  <si>
    <t>主驾上安全带导向钢丝</t>
  </si>
  <si>
    <t>线材</t>
  </si>
  <si>
    <t>Q235 Φ6</t>
  </si>
  <si>
    <t>SHT0017790</t>
  </si>
  <si>
    <t>靠背板支撑钢丝1</t>
  </si>
  <si>
    <t>线材件</t>
  </si>
  <si>
    <t>SHT0017791</t>
  </si>
  <si>
    <t>靠背板支撑钢丝2</t>
  </si>
  <si>
    <t>SHT0017949</t>
  </si>
  <si>
    <t>垫片</t>
  </si>
  <si>
    <t>PA66</t>
  </si>
  <si>
    <t>ECN0006321
20250328新增</t>
  </si>
  <si>
    <t>SHT0017754</t>
  </si>
  <si>
    <t>带扣降低的安全带，带线束，带安装螺栓</t>
  </si>
  <si>
    <t>ECR0011028
20250331增加</t>
  </si>
  <si>
    <t>SHT0018102</t>
  </si>
  <si>
    <t>不带线束，带安装螺栓（在SHTO016621基础上取消线束)</t>
  </si>
  <si>
    <t>20250331增加</t>
  </si>
  <si>
    <t>SHT0018103</t>
  </si>
  <si>
    <t>不带线束，带安装螺栓（在SHT0017754基础上取消线束)）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</si>
  <si>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</si>
  <si>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</si>
  <si>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</si>
  <si>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</si>
  <si>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</si>
  <si>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</si>
  <si>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</si>
  <si>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</si>
  <si>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</si>
  <si>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</si>
  <si>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</si>
  <si>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</si>
  <si>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</si>
  <si>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</si>
  <si>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</si>
  <si>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</si>
  <si>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</si>
  <si>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</si>
  <si>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</si>
  <si>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</si>
  <si>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</si>
  <si>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</si>
  <si>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</si>
  <si>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</si>
  <si>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</si>
  <si>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</si>
  <si>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</si>
  <si>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</si>
  <si>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</si>
  <si>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</si>
  <si>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</si>
  <si>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</si>
  <si>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</si>
  <si>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</si>
  <si>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</si>
  <si>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</si>
  <si>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</si>
  <si>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</si>
  <si>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</si>
  <si>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</si>
  <si>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</si>
  <si>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</si>
  <si>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</si>
  <si>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</si>
  <si>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</si>
  <si>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</si>
  <si>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</si>
  <si>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</si>
  <si>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</si>
  <si>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</si>
  <si>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</si>
  <si>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</si>
  <si>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</si>
  <si>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</si>
  <si>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</si>
  <si>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</si>
  <si>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</si>
  <si>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20241122删除</t>
  </si>
  <si>
    <t>SHT0016402</t>
  </si>
  <si>
    <t>副驾上安全带导向钢丝</t>
  </si>
  <si>
    <t>20250114删除</t>
  </si>
  <si>
    <t>SHT0016404</t>
  </si>
  <si>
    <t>SHT0017380</t>
  </si>
  <si>
    <t>安全带导向钢丝</t>
  </si>
  <si>
    <t>BEC0010344</t>
  </si>
  <si>
    <t>搭铁线</t>
  </si>
  <si>
    <t>20250114删除，被SHT0017789替代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</si>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</sst>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9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2" borderId="21" xfId="53" applyNumberFormat="1" applyFont="1" applyFill="1" applyBorder="1" applyAlignment="1">
      <alignment horizontal="left" vertical="center" wrapText="1"/>
    </xf>
    <xf numFmtId="0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2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49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3" applyNumberFormat="1" applyFont="1" applyFill="1" applyBorder="1" applyAlignment="1">
      <alignment horizontal="center" vertical="center" wrapText="1"/>
    </xf>
    <xf numFmtId="177" fontId="11" fillId="0" borderId="21" xfId="53" applyNumberFormat="1" applyFont="1" applyFill="1" applyBorder="1" applyAlignment="1">
      <alignment horizontal="left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jpe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33.wmf"/><Relationship Id="rId7" Type="http://schemas.openxmlformats.org/officeDocument/2006/relationships/image" Target="../media/image32.emf"/><Relationship Id="rId6" Type="http://schemas.openxmlformats.org/officeDocument/2006/relationships/image" Target="../media/image31.png"/><Relationship Id="rId5" Type="http://schemas.openxmlformats.org/officeDocument/2006/relationships/image" Target="../media/image16.emf"/><Relationship Id="rId4" Type="http://schemas.openxmlformats.org/officeDocument/2006/relationships/image" Target="../media/image30.png"/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3" Type="http://schemas.openxmlformats.org/officeDocument/2006/relationships/image" Target="../media/image20.jpeg"/><Relationship Id="rId12" Type="http://schemas.openxmlformats.org/officeDocument/2006/relationships/image" Target="../media/image17.png"/><Relationship Id="rId11" Type="http://schemas.openxmlformats.org/officeDocument/2006/relationships/image" Target="../media/image34.emf"/><Relationship Id="rId10" Type="http://schemas.openxmlformats.org/officeDocument/2006/relationships/image" Target="../media/image7.emf"/><Relationship Id="rId1" Type="http://schemas.openxmlformats.org/officeDocument/2006/relationships/image" Target="../media/image27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3.emf"/><Relationship Id="rId8" Type="http://schemas.openxmlformats.org/officeDocument/2006/relationships/image" Target="../media/image42.wmf"/><Relationship Id="rId7" Type="http://schemas.openxmlformats.org/officeDocument/2006/relationships/image" Target="../media/image41.wmf"/><Relationship Id="rId6" Type="http://schemas.openxmlformats.org/officeDocument/2006/relationships/image" Target="../media/image40.wmf"/><Relationship Id="rId5" Type="http://schemas.openxmlformats.org/officeDocument/2006/relationships/image" Target="../media/image39.wmf"/><Relationship Id="rId4" Type="http://schemas.openxmlformats.org/officeDocument/2006/relationships/image" Target="../media/image38.wmf"/><Relationship Id="rId3" Type="http://schemas.openxmlformats.org/officeDocument/2006/relationships/image" Target="../media/image37.wmf"/><Relationship Id="rId26" Type="http://schemas.openxmlformats.org/officeDocument/2006/relationships/image" Target="../media/image60.wmf"/><Relationship Id="rId25" Type="http://schemas.openxmlformats.org/officeDocument/2006/relationships/image" Target="../media/image59.wmf"/><Relationship Id="rId24" Type="http://schemas.openxmlformats.org/officeDocument/2006/relationships/image" Target="../media/image58.wmf"/><Relationship Id="rId23" Type="http://schemas.openxmlformats.org/officeDocument/2006/relationships/image" Target="../media/image57.wmf"/><Relationship Id="rId22" Type="http://schemas.openxmlformats.org/officeDocument/2006/relationships/image" Target="../media/image56.wmf"/><Relationship Id="rId21" Type="http://schemas.openxmlformats.org/officeDocument/2006/relationships/image" Target="../media/image55.wmf"/><Relationship Id="rId20" Type="http://schemas.openxmlformats.org/officeDocument/2006/relationships/image" Target="../media/image54.emf"/><Relationship Id="rId2" Type="http://schemas.openxmlformats.org/officeDocument/2006/relationships/image" Target="../media/image36.emf"/><Relationship Id="rId19" Type="http://schemas.openxmlformats.org/officeDocument/2006/relationships/image" Target="../media/image53.emf"/><Relationship Id="rId18" Type="http://schemas.openxmlformats.org/officeDocument/2006/relationships/image" Target="../media/image52.wmf"/><Relationship Id="rId17" Type="http://schemas.openxmlformats.org/officeDocument/2006/relationships/image" Target="../media/image51.emf"/><Relationship Id="rId16" Type="http://schemas.openxmlformats.org/officeDocument/2006/relationships/image" Target="../media/image50.emf"/><Relationship Id="rId15" Type="http://schemas.openxmlformats.org/officeDocument/2006/relationships/image" Target="../media/image49.wmf"/><Relationship Id="rId14" Type="http://schemas.openxmlformats.org/officeDocument/2006/relationships/image" Target="../media/image48.emf"/><Relationship Id="rId13" Type="http://schemas.openxmlformats.org/officeDocument/2006/relationships/image" Target="../media/image47.wmf"/><Relationship Id="rId12" Type="http://schemas.openxmlformats.org/officeDocument/2006/relationships/image" Target="../media/image46.wmf"/><Relationship Id="rId11" Type="http://schemas.openxmlformats.org/officeDocument/2006/relationships/image" Target="../media/image45.emf"/><Relationship Id="rId10" Type="http://schemas.openxmlformats.org/officeDocument/2006/relationships/image" Target="../media/image44.wmf"/><Relationship Id="rId1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18</xdr:row>
      <xdr:rowOff>62192</xdr:rowOff>
    </xdr:from>
    <xdr:to>
      <xdr:col>6</xdr:col>
      <xdr:colOff>334499</xdr:colOff>
      <xdr:row>18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353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19</xdr:row>
      <xdr:rowOff>38100</xdr:rowOff>
    </xdr:from>
    <xdr:to>
      <xdr:col>6</xdr:col>
      <xdr:colOff>407166</xdr:colOff>
      <xdr:row>19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676084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20</xdr:row>
      <xdr:rowOff>47625</xdr:rowOff>
    </xdr:from>
    <xdr:to>
      <xdr:col>6</xdr:col>
      <xdr:colOff>416691</xdr:colOff>
      <xdr:row>20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720153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24</xdr:row>
      <xdr:rowOff>66675</xdr:rowOff>
    </xdr:from>
    <xdr:to>
      <xdr:col>6</xdr:col>
      <xdr:colOff>258300</xdr:colOff>
      <xdr:row>24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89452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25</xdr:row>
      <xdr:rowOff>56515</xdr:rowOff>
    </xdr:from>
    <xdr:to>
      <xdr:col>6</xdr:col>
      <xdr:colOff>346075</xdr:colOff>
      <xdr:row>25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9366250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29</xdr:row>
      <xdr:rowOff>36756</xdr:rowOff>
    </xdr:from>
    <xdr:to>
      <xdr:col>6</xdr:col>
      <xdr:colOff>312536</xdr:colOff>
      <xdr:row>29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0705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30</xdr:row>
      <xdr:rowOff>36756</xdr:rowOff>
    </xdr:from>
    <xdr:to>
      <xdr:col>6</xdr:col>
      <xdr:colOff>312536</xdr:colOff>
      <xdr:row>30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501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32</xdr:row>
      <xdr:rowOff>82616</xdr:rowOff>
    </xdr:from>
    <xdr:to>
      <xdr:col>6</xdr:col>
      <xdr:colOff>378869</xdr:colOff>
      <xdr:row>32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0"/>
        <a:srcRect l="37368" t="59322" r="34088" b="25602"/>
        <a:stretch>
          <a:fillRect/>
        </a:stretch>
      </xdr:blipFill>
      <xdr:spPr>
        <a:xfrm flipH="1">
          <a:off x="4385945" y="12410440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117475</xdr:colOff>
      <xdr:row>33</xdr:row>
      <xdr:rowOff>22225</xdr:rowOff>
    </xdr:from>
    <xdr:to>
      <xdr:col>6</xdr:col>
      <xdr:colOff>374650</xdr:colOff>
      <xdr:row>33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96740" y="12781280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34</xdr:row>
      <xdr:rowOff>47625</xdr:rowOff>
    </xdr:from>
    <xdr:to>
      <xdr:col>6</xdr:col>
      <xdr:colOff>399415</xdr:colOff>
      <xdr:row>34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22140" y="1323784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37</xdr:row>
      <xdr:rowOff>49306</xdr:rowOff>
    </xdr:from>
    <xdr:to>
      <xdr:col>6</xdr:col>
      <xdr:colOff>448235</xdr:colOff>
      <xdr:row>37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453261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38</xdr:row>
      <xdr:rowOff>49306</xdr:rowOff>
    </xdr:from>
    <xdr:to>
      <xdr:col>6</xdr:col>
      <xdr:colOff>448235</xdr:colOff>
      <xdr:row>38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496377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39</xdr:row>
      <xdr:rowOff>21167</xdr:rowOff>
    </xdr:from>
    <xdr:to>
      <xdr:col>6</xdr:col>
      <xdr:colOff>529167</xdr:colOff>
      <xdr:row>39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5367000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40</xdr:row>
      <xdr:rowOff>47625</xdr:rowOff>
    </xdr:from>
    <xdr:to>
      <xdr:col>6</xdr:col>
      <xdr:colOff>491836</xdr:colOff>
      <xdr:row>40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20870" y="15824835"/>
          <a:ext cx="349885" cy="313055"/>
        </a:xfrm>
        <a:prstGeom prst="rect">
          <a:avLst/>
        </a:prstGeom>
      </xdr:spPr>
    </xdr:pic>
    <xdr:clientData/>
  </xdr:twoCellAnchor>
  <xdr:twoCellAnchor>
    <xdr:from>
      <xdr:col>6</xdr:col>
      <xdr:colOff>51956</xdr:colOff>
      <xdr:row>41</xdr:row>
      <xdr:rowOff>43295</xdr:rowOff>
    </xdr:from>
    <xdr:to>
      <xdr:col>6</xdr:col>
      <xdr:colOff>492646</xdr:colOff>
      <xdr:row>41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r:embed="rId15"/>
        <a:srcRect r="19218" b="51477"/>
        <a:stretch>
          <a:fillRect/>
        </a:stretch>
      </xdr:blipFill>
      <xdr:spPr>
        <a:xfrm>
          <a:off x="4330700" y="16251555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42</xdr:row>
      <xdr:rowOff>73660</xdr:rowOff>
    </xdr:from>
    <xdr:to>
      <xdr:col>6</xdr:col>
      <xdr:colOff>434975</xdr:colOff>
      <xdr:row>42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1679003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44</xdr:row>
      <xdr:rowOff>0</xdr:rowOff>
    </xdr:from>
    <xdr:to>
      <xdr:col>6</xdr:col>
      <xdr:colOff>487045</xdr:colOff>
      <xdr:row>44</xdr:row>
      <xdr:rowOff>103505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10380" y="17578705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44</xdr:row>
      <xdr:rowOff>109220</xdr:rowOff>
    </xdr:from>
    <xdr:to>
      <xdr:col>6</xdr:col>
      <xdr:colOff>450215</xdr:colOff>
      <xdr:row>44</xdr:row>
      <xdr:rowOff>328295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7687925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45</xdr:row>
      <xdr:rowOff>27305</xdr:rowOff>
    </xdr:from>
    <xdr:to>
      <xdr:col>6</xdr:col>
      <xdr:colOff>474980</xdr:colOff>
      <xdr:row>45</xdr:row>
      <xdr:rowOff>360680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8037175"/>
          <a:ext cx="42100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56</xdr:row>
      <xdr:rowOff>125095</xdr:rowOff>
    </xdr:from>
    <xdr:to>
      <xdr:col>6</xdr:col>
      <xdr:colOff>438150</xdr:colOff>
      <xdr:row>56</xdr:row>
      <xdr:rowOff>311785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5955" y="2281301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48</xdr:row>
      <xdr:rowOff>27305</xdr:rowOff>
    </xdr:from>
    <xdr:to>
      <xdr:col>6</xdr:col>
      <xdr:colOff>377825</xdr:colOff>
      <xdr:row>48</xdr:row>
      <xdr:rowOff>351155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933067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49</xdr:row>
      <xdr:rowOff>42545</xdr:rowOff>
    </xdr:from>
    <xdr:to>
      <xdr:col>6</xdr:col>
      <xdr:colOff>363220</xdr:colOff>
      <xdr:row>49</xdr:row>
      <xdr:rowOff>366395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1977707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50</xdr:row>
      <xdr:rowOff>72390</xdr:rowOff>
    </xdr:from>
    <xdr:to>
      <xdr:col>6</xdr:col>
      <xdr:colOff>332740</xdr:colOff>
      <xdr:row>50</xdr:row>
      <xdr:rowOff>324485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202380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51</xdr:row>
      <xdr:rowOff>86995</xdr:rowOff>
    </xdr:from>
    <xdr:to>
      <xdr:col>6</xdr:col>
      <xdr:colOff>362585</xdr:colOff>
      <xdr:row>51</xdr:row>
      <xdr:rowOff>339090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7705" y="206838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56</xdr:row>
      <xdr:rowOff>86995</xdr:rowOff>
    </xdr:from>
    <xdr:to>
      <xdr:col>6</xdr:col>
      <xdr:colOff>452120</xdr:colOff>
      <xdr:row>56</xdr:row>
      <xdr:rowOff>395605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22839680"/>
          <a:ext cx="390525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52</xdr:row>
      <xdr:rowOff>62865</xdr:rowOff>
    </xdr:from>
    <xdr:to>
      <xdr:col>6</xdr:col>
      <xdr:colOff>368300</xdr:colOff>
      <xdr:row>52</xdr:row>
      <xdr:rowOff>351826</xdr:rowOff>
    </xdr:to>
    <xdr:pic>
      <xdr:nvPicPr>
        <xdr:cNvPr id="31" name="图片 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91025" y="2109089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53</xdr:row>
      <xdr:rowOff>69215</xdr:rowOff>
    </xdr:from>
    <xdr:to>
      <xdr:col>6</xdr:col>
      <xdr:colOff>390525</xdr:colOff>
      <xdr:row>53</xdr:row>
      <xdr:rowOff>358176</xdr:rowOff>
    </xdr:to>
    <xdr:pic>
      <xdr:nvPicPr>
        <xdr:cNvPr id="35" name="图片 3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3250" y="2152840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54</xdr:row>
      <xdr:rowOff>71755</xdr:rowOff>
    </xdr:from>
    <xdr:to>
      <xdr:col>6</xdr:col>
      <xdr:colOff>370840</xdr:colOff>
      <xdr:row>54</xdr:row>
      <xdr:rowOff>297180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2196211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55</xdr:row>
      <xdr:rowOff>87630</xdr:rowOff>
    </xdr:from>
    <xdr:to>
      <xdr:col>6</xdr:col>
      <xdr:colOff>348615</xdr:colOff>
      <xdr:row>55</xdr:row>
      <xdr:rowOff>313055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2240915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25400</xdr:colOff>
      <xdr:row>58</xdr:row>
      <xdr:rowOff>43180</xdr:rowOff>
    </xdr:from>
    <xdr:to>
      <xdr:col>6</xdr:col>
      <xdr:colOff>496570</xdr:colOff>
      <xdr:row>58</xdr:row>
      <xdr:rowOff>384175</xdr:rowOff>
    </xdr:to>
    <xdr:pic>
      <xdr:nvPicPr>
        <xdr:cNvPr id="20" name="图片 1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4665" y="23658195"/>
          <a:ext cx="471170" cy="340995"/>
        </a:xfrm>
        <a:prstGeom prst="rect">
          <a:avLst/>
        </a:prstGeom>
      </xdr:spPr>
    </xdr:pic>
    <xdr:clientData/>
  </xdr:twoCellAnchor>
  <xdr:twoCellAnchor>
    <xdr:from>
      <xdr:col>6</xdr:col>
      <xdr:colOff>41275</xdr:colOff>
      <xdr:row>59</xdr:row>
      <xdr:rowOff>105410</xdr:rowOff>
    </xdr:from>
    <xdr:to>
      <xdr:col>6</xdr:col>
      <xdr:colOff>454025</xdr:colOff>
      <xdr:row>59</xdr:row>
      <xdr:rowOff>333375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540" y="24151590"/>
          <a:ext cx="412750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60</xdr:row>
      <xdr:rowOff>94615</xdr:rowOff>
    </xdr:from>
    <xdr:to>
      <xdr:col>6</xdr:col>
      <xdr:colOff>476885</xdr:colOff>
      <xdr:row>60</xdr:row>
      <xdr:rowOff>288925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24571960"/>
          <a:ext cx="41402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94615</xdr:colOff>
      <xdr:row>61</xdr:row>
      <xdr:rowOff>95250</xdr:rowOff>
    </xdr:from>
    <xdr:to>
      <xdr:col>6</xdr:col>
      <xdr:colOff>424815</xdr:colOff>
      <xdr:row>61</xdr:row>
      <xdr:rowOff>237490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2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25017095"/>
          <a:ext cx="33020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308610</xdr:colOff>
      <xdr:row>62</xdr:row>
      <xdr:rowOff>78105</xdr:rowOff>
    </xdr:from>
    <xdr:to>
      <xdr:col>6</xdr:col>
      <xdr:colOff>464820</xdr:colOff>
      <xdr:row>62</xdr:row>
      <xdr:rowOff>374015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5431115"/>
          <a:ext cx="47942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97053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27</xdr:row>
      <xdr:rowOff>120015</xdr:rowOff>
    </xdr:from>
    <xdr:to>
      <xdr:col>6</xdr:col>
      <xdr:colOff>419100</xdr:colOff>
      <xdr:row>27</xdr:row>
      <xdr:rowOff>295275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 flipV="1">
          <a:off x="4349115" y="1018984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104775</xdr:rowOff>
    </xdr:from>
    <xdr:to>
      <xdr:col>6</xdr:col>
      <xdr:colOff>579120</xdr:colOff>
      <xdr:row>28</xdr:row>
      <xdr:rowOff>302895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75150" y="10605770"/>
          <a:ext cx="483870" cy="198120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26</xdr:row>
      <xdr:rowOff>43295</xdr:rowOff>
    </xdr:from>
    <xdr:to>
      <xdr:col>6</xdr:col>
      <xdr:colOff>492646</xdr:colOff>
      <xdr:row>26</xdr:row>
      <xdr:rowOff>320155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9681845"/>
          <a:ext cx="440690" cy="27686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29</xdr:row>
      <xdr:rowOff>136525</xdr:rowOff>
    </xdr:from>
    <xdr:to>
      <xdr:col>6</xdr:col>
      <xdr:colOff>487045</xdr:colOff>
      <xdr:row>29</xdr:row>
      <xdr:rowOff>240030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1068685"/>
          <a:ext cx="455930" cy="1035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30</xdr:row>
      <xdr:rowOff>125095</xdr:rowOff>
    </xdr:from>
    <xdr:to>
      <xdr:col>6</xdr:col>
      <xdr:colOff>438150</xdr:colOff>
      <xdr:row>30</xdr:row>
      <xdr:rowOff>311785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6590" y="1142365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151"/>
  </cols>
  <sheetData>
    <row r="1" ht="48" customHeight="1" spans="1:16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ht="69.95" customHeight="1" spans="1:16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ht="69.95" customHeight="1" spans="1:16">
      <c r="A3" s="159" t="s">
        <v>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ht="69.95" customHeight="1" spans="1:16">
      <c r="A4" s="159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6" ht="45" customHeight="1" spans="5:10">
      <c r="E6" s="160"/>
      <c r="F6" s="160" t="s">
        <v>2</v>
      </c>
      <c r="G6" s="160"/>
      <c r="H6" s="161"/>
      <c r="I6" s="163" t="s">
        <v>3</v>
      </c>
      <c r="J6" s="161"/>
    </row>
    <row r="7" ht="45" customHeight="1" spans="5:10">
      <c r="E7" s="160"/>
      <c r="F7" s="160" t="s">
        <v>4</v>
      </c>
      <c r="G7" s="160"/>
      <c r="H7" s="162"/>
      <c r="I7" s="162"/>
      <c r="J7" s="162"/>
    </row>
    <row r="8" ht="45" customHeight="1" spans="5:10">
      <c r="E8" s="160"/>
      <c r="F8" s="160" t="s">
        <v>5</v>
      </c>
      <c r="G8" s="160"/>
      <c r="H8" s="162"/>
      <c r="I8" s="162"/>
      <c r="J8" s="162"/>
    </row>
    <row r="9" ht="45" customHeight="1" spans="5:14">
      <c r="E9" s="160"/>
      <c r="F9" s="160" t="s">
        <v>6</v>
      </c>
      <c r="G9" s="160"/>
      <c r="H9" s="162"/>
      <c r="I9" s="162"/>
      <c r="J9" s="162"/>
      <c r="N9" s="16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view="pageBreakPreview" zoomScaleNormal="100" topLeftCell="A9" workbookViewId="0">
      <selection activeCell="E10" sqref="E10"/>
    </sheetView>
  </sheetViews>
  <sheetFormatPr defaultColWidth="8" defaultRowHeight="14" outlineLevelCol="5"/>
  <cols>
    <col min="1" max="1" width="17.3727272727273" style="151" customWidth="1"/>
    <col min="2" max="2" width="9.12727272727273" style="151" customWidth="1"/>
    <col min="3" max="3" width="10.6272727272727" style="151" customWidth="1"/>
    <col min="4" max="4" width="84.8727272727273" style="151" customWidth="1"/>
    <col min="5" max="5" width="9.37272727272727" style="151" customWidth="1"/>
    <col min="6" max="6" width="7.37272727272727" style="151" customWidth="1"/>
    <col min="7" max="16384" width="8" style="151"/>
  </cols>
  <sheetData>
    <row r="1" ht="22.5" customHeight="1" spans="1:6">
      <c r="A1" s="152" t="s">
        <v>8</v>
      </c>
      <c r="B1" s="152"/>
      <c r="C1" s="152"/>
      <c r="D1" s="152"/>
      <c r="E1" s="152"/>
      <c r="F1" s="152"/>
    </row>
    <row r="2" spans="1:6">
      <c r="A2" s="152"/>
      <c r="B2" s="152"/>
      <c r="C2" s="152"/>
      <c r="D2" s="152"/>
      <c r="E2" s="152"/>
      <c r="F2" s="152"/>
    </row>
    <row r="3" ht="26.25" customHeight="1" spans="1:6">
      <c r="A3" s="153" t="s">
        <v>9</v>
      </c>
      <c r="B3" s="153" t="s">
        <v>10</v>
      </c>
      <c r="C3" s="153" t="s">
        <v>11</v>
      </c>
      <c r="D3" s="153" t="s">
        <v>12</v>
      </c>
      <c r="E3" s="153" t="s">
        <v>13</v>
      </c>
      <c r="F3" s="153" t="s">
        <v>14</v>
      </c>
    </row>
    <row r="4" ht="36.95" customHeight="1" spans="1:6">
      <c r="A4" s="154" t="s">
        <v>15</v>
      </c>
      <c r="B4" s="155" t="s">
        <v>16</v>
      </c>
      <c r="C4" s="156" t="s">
        <v>17</v>
      </c>
      <c r="D4" s="157" t="s">
        <v>18</v>
      </c>
      <c r="E4" s="155" t="s">
        <v>3</v>
      </c>
      <c r="F4" s="153"/>
    </row>
    <row r="5" ht="36.95" customHeight="1" spans="1:6">
      <c r="A5" s="154" t="s">
        <v>15</v>
      </c>
      <c r="B5" s="155" t="s">
        <v>19</v>
      </c>
      <c r="C5" s="156" t="s">
        <v>20</v>
      </c>
      <c r="D5" s="157" t="s">
        <v>21</v>
      </c>
      <c r="E5" s="155" t="s">
        <v>3</v>
      </c>
      <c r="F5" s="153"/>
    </row>
    <row r="6" ht="36.95" customHeight="1" spans="1:6">
      <c r="A6" s="154" t="s">
        <v>15</v>
      </c>
      <c r="B6" s="155" t="s">
        <v>22</v>
      </c>
      <c r="C6" s="156" t="s">
        <v>23</v>
      </c>
      <c r="D6" s="157" t="s">
        <v>24</v>
      </c>
      <c r="E6" s="155" t="s">
        <v>3</v>
      </c>
      <c r="F6" s="153"/>
    </row>
    <row r="7" ht="49" customHeight="1" spans="1:6">
      <c r="A7" s="154" t="s">
        <v>15</v>
      </c>
      <c r="B7" s="155" t="s">
        <v>25</v>
      </c>
      <c r="C7" s="156" t="s">
        <v>26</v>
      </c>
      <c r="D7" s="157" t="s">
        <v>27</v>
      </c>
      <c r="E7" s="155" t="s">
        <v>3</v>
      </c>
      <c r="F7" s="153"/>
    </row>
    <row r="8" ht="24" spans="1:6">
      <c r="A8" s="154" t="s">
        <v>15</v>
      </c>
      <c r="B8" s="155" t="s">
        <v>28</v>
      </c>
      <c r="C8" s="156" t="s">
        <v>29</v>
      </c>
      <c r="D8" s="157" t="s">
        <v>30</v>
      </c>
      <c r="E8" s="155" t="s">
        <v>3</v>
      </c>
      <c r="F8" s="153"/>
    </row>
    <row r="9" ht="103" customHeight="1" spans="1:6">
      <c r="A9" s="154" t="s">
        <v>15</v>
      </c>
      <c r="B9" s="155" t="s">
        <v>31</v>
      </c>
      <c r="C9" s="156" t="s">
        <v>32</v>
      </c>
      <c r="D9" s="157" t="s">
        <v>33</v>
      </c>
      <c r="E9" s="155" t="s">
        <v>3</v>
      </c>
      <c r="F9" s="153"/>
    </row>
    <row r="10" ht="61" customHeight="1" spans="1:6">
      <c r="A10" s="154" t="s">
        <v>15</v>
      </c>
      <c r="B10" s="155" t="s">
        <v>34</v>
      </c>
      <c r="C10" s="156" t="s">
        <v>35</v>
      </c>
      <c r="D10" s="157" t="s">
        <v>36</v>
      </c>
      <c r="E10" s="155" t="s">
        <v>3</v>
      </c>
      <c r="F10" s="153"/>
    </row>
    <row r="11" ht="69" customHeight="1" spans="1:6">
      <c r="A11" s="154" t="s">
        <v>15</v>
      </c>
      <c r="B11" s="155" t="s">
        <v>37</v>
      </c>
      <c r="C11" s="156" t="s">
        <v>38</v>
      </c>
      <c r="D11" s="157" t="s">
        <v>39</v>
      </c>
      <c r="E11" s="155" t="s">
        <v>3</v>
      </c>
      <c r="F11" s="15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6"/>
  <sheetViews>
    <sheetView showGridLines="0" view="pageBreakPreview" zoomScale="85" zoomScaleNormal="100" topLeftCell="A58" workbookViewId="0">
      <selection activeCell="C63" sqref="C63"/>
    </sheetView>
  </sheetViews>
  <sheetFormatPr defaultColWidth="9" defaultRowHeight="13"/>
  <cols>
    <col min="1" max="1" width="4.62727272727273" style="121" customWidth="1"/>
    <col min="2" max="3" width="10.6272727272727" style="121" customWidth="1"/>
    <col min="4" max="4" width="16.1272727272727" style="121" customWidth="1"/>
    <col min="5" max="5" width="14.6272727272727" style="121" customWidth="1"/>
    <col min="6" max="6" width="4.62727272727273" style="121" customWidth="1"/>
    <col min="7" max="7" width="7.62727272727273" style="121" customWidth="1"/>
    <col min="8" max="8" width="7.87272727272727" style="122" customWidth="1"/>
    <col min="9" max="9" width="9.62727272727273" style="122" customWidth="1"/>
    <col min="10" max="11" width="6.62727272727273" style="121" customWidth="1"/>
    <col min="12" max="12" width="11.6363636363636" style="121" customWidth="1"/>
    <col min="13" max="13" width="6.62727272727273" style="121" customWidth="1"/>
    <col min="14" max="14" width="7.62727272727273" style="121" customWidth="1"/>
    <col min="15" max="15" width="10.2545454545455" style="123" customWidth="1"/>
    <col min="16" max="16" width="18.3636363636364" style="121" customWidth="1"/>
    <col min="17" max="17" width="12.5" style="117" customWidth="1"/>
    <col min="18" max="16346" width="8.87272727272727" style="121"/>
    <col min="16347" max="16384" width="9" style="121"/>
  </cols>
  <sheetData>
    <row r="1" s="118" customFormat="1" ht="17.25" customHeight="1" spans="1:17">
      <c r="A1" s="124"/>
      <c r="B1" s="124"/>
      <c r="C1" s="125" t="s">
        <v>40</v>
      </c>
      <c r="D1" s="125"/>
      <c r="E1" s="125"/>
      <c r="F1" s="126"/>
      <c r="G1" s="125"/>
      <c r="H1" s="125"/>
      <c r="I1" s="125"/>
      <c r="J1" s="125"/>
      <c r="K1" s="125"/>
      <c r="L1" s="38" t="s">
        <v>41</v>
      </c>
      <c r="M1" s="38"/>
      <c r="N1" s="38" t="s">
        <v>42</v>
      </c>
      <c r="O1" s="37"/>
      <c r="P1" s="38"/>
      <c r="Q1" s="149"/>
    </row>
    <row r="2" s="118" customFormat="1" ht="17.25" customHeight="1" spans="1:17">
      <c r="A2" s="124"/>
      <c r="B2" s="124"/>
      <c r="C2" s="125"/>
      <c r="D2" s="125"/>
      <c r="E2" s="125"/>
      <c r="F2" s="126"/>
      <c r="G2" s="125"/>
      <c r="H2" s="125"/>
      <c r="I2" s="125"/>
      <c r="J2" s="125"/>
      <c r="K2" s="125"/>
      <c r="L2" s="38" t="s">
        <v>43</v>
      </c>
      <c r="M2" s="38"/>
      <c r="N2" s="38" t="s">
        <v>44</v>
      </c>
      <c r="O2" s="37"/>
      <c r="P2" s="38"/>
      <c r="Q2" s="149"/>
    </row>
    <row r="3" s="118" customFormat="1" ht="17.25" customHeight="1" spans="1:17">
      <c r="A3" s="124"/>
      <c r="B3" s="124"/>
      <c r="C3" s="125"/>
      <c r="D3" s="125"/>
      <c r="E3" s="125"/>
      <c r="F3" s="126"/>
      <c r="G3" s="125"/>
      <c r="H3" s="125"/>
      <c r="I3" s="125"/>
      <c r="J3" s="125"/>
      <c r="K3" s="125"/>
      <c r="L3" s="38" t="s">
        <v>45</v>
      </c>
      <c r="M3" s="38"/>
      <c r="N3" s="38" t="s">
        <v>37</v>
      </c>
      <c r="O3" s="37"/>
      <c r="P3" s="38"/>
      <c r="Q3" s="149"/>
    </row>
    <row r="4" s="118" customFormat="1" ht="20.1" customHeight="1" spans="1:17">
      <c r="A4" s="124"/>
      <c r="B4" s="124"/>
      <c r="C4" s="125"/>
      <c r="D4" s="125"/>
      <c r="E4" s="125"/>
      <c r="F4" s="126"/>
      <c r="G4" s="125"/>
      <c r="H4" s="125"/>
      <c r="I4" s="125"/>
      <c r="J4" s="125"/>
      <c r="K4" s="125"/>
      <c r="L4" s="38" t="s">
        <v>46</v>
      </c>
      <c r="M4" s="38"/>
      <c r="N4" s="38" t="s">
        <v>47</v>
      </c>
      <c r="O4" s="37"/>
      <c r="P4" s="38"/>
      <c r="Q4" s="149"/>
    </row>
    <row r="5" s="118" customFormat="1" ht="20.1" customHeight="1" spans="1:17">
      <c r="A5" s="127" t="s">
        <v>48</v>
      </c>
      <c r="B5" s="127"/>
      <c r="C5" s="127"/>
      <c r="D5" s="127"/>
      <c r="E5" s="127"/>
      <c r="F5" s="128" t="s">
        <v>49</v>
      </c>
      <c r="G5" s="127"/>
      <c r="H5" s="127"/>
      <c r="I5" s="127"/>
      <c r="J5" s="127"/>
      <c r="K5" s="127"/>
      <c r="L5" s="38" t="s">
        <v>50</v>
      </c>
      <c r="M5" s="38"/>
      <c r="N5" s="38" t="s">
        <v>38</v>
      </c>
      <c r="O5" s="37"/>
      <c r="P5" s="38"/>
      <c r="Q5" s="149"/>
    </row>
    <row r="6" s="119" customFormat="1" ht="15" customHeight="1" spans="1:17">
      <c r="A6" s="129" t="s">
        <v>51</v>
      </c>
      <c r="B6" s="130" t="s">
        <v>52</v>
      </c>
      <c r="C6" s="130" t="s">
        <v>53</v>
      </c>
      <c r="D6" s="131" t="s">
        <v>54</v>
      </c>
      <c r="E6" s="131" t="s">
        <v>55</v>
      </c>
      <c r="F6" s="131" t="s">
        <v>56</v>
      </c>
      <c r="G6" s="131" t="s">
        <v>57</v>
      </c>
      <c r="H6" s="132" t="s">
        <v>58</v>
      </c>
      <c r="I6" s="132" t="s">
        <v>59</v>
      </c>
      <c r="J6" s="131" t="s">
        <v>60</v>
      </c>
      <c r="K6" s="143" t="s">
        <v>61</v>
      </c>
      <c r="L6" s="143" t="s">
        <v>62</v>
      </c>
      <c r="M6" s="143" t="s">
        <v>63</v>
      </c>
      <c r="N6" s="144" t="s">
        <v>64</v>
      </c>
      <c r="O6" s="145" t="s">
        <v>65</v>
      </c>
      <c r="P6" s="144" t="s">
        <v>14</v>
      </c>
      <c r="Q6" s="150"/>
    </row>
    <row r="7" s="55" customFormat="1" ht="15" customHeight="1" spans="1:17">
      <c r="A7" s="129"/>
      <c r="B7" s="130"/>
      <c r="C7" s="130"/>
      <c r="D7" s="131"/>
      <c r="E7" s="131"/>
      <c r="F7" s="131"/>
      <c r="G7" s="131"/>
      <c r="H7" s="132"/>
      <c r="I7" s="132"/>
      <c r="J7" s="131"/>
      <c r="K7" s="143"/>
      <c r="L7" s="143"/>
      <c r="M7" s="143"/>
      <c r="N7" s="144"/>
      <c r="O7" s="145"/>
      <c r="P7" s="144"/>
      <c r="Q7" s="116"/>
    </row>
    <row r="8" s="55" customFormat="1" ht="33.95" customHeight="1" spans="1:16">
      <c r="A8" s="69">
        <f t="shared" ref="A8:A18" si="0">ROW()-7</f>
        <v>1</v>
      </c>
      <c r="B8" s="75" t="s">
        <v>66</v>
      </c>
      <c r="C8" s="75" t="s">
        <v>66</v>
      </c>
      <c r="D8" s="71" t="s">
        <v>67</v>
      </c>
      <c r="E8" s="72" t="s">
        <v>68</v>
      </c>
      <c r="F8" s="73" t="s">
        <v>69</v>
      </c>
      <c r="G8" s="70"/>
      <c r="H8" s="80" t="s">
        <v>70</v>
      </c>
      <c r="I8" s="105" t="s">
        <v>70</v>
      </c>
      <c r="J8" s="80"/>
      <c r="K8" s="106" t="s">
        <v>71</v>
      </c>
      <c r="L8" s="106"/>
      <c r="M8" s="69">
        <v>2</v>
      </c>
      <c r="N8" s="69">
        <v>10000</v>
      </c>
      <c r="O8" s="139" t="s">
        <v>72</v>
      </c>
      <c r="P8" s="71" t="s">
        <v>73</v>
      </c>
    </row>
    <row r="9" s="55" customFormat="1" ht="33.95" customHeight="1" spans="1:16">
      <c r="A9" s="69">
        <f t="shared" si="0"/>
        <v>2</v>
      </c>
      <c r="B9" s="75" t="s">
        <v>74</v>
      </c>
      <c r="C9" s="75" t="s">
        <v>74</v>
      </c>
      <c r="D9" s="71" t="s">
        <v>75</v>
      </c>
      <c r="E9" s="72" t="s">
        <v>76</v>
      </c>
      <c r="F9" s="73" t="s">
        <v>69</v>
      </c>
      <c r="G9" s="70"/>
      <c r="H9" s="80" t="s">
        <v>70</v>
      </c>
      <c r="I9" s="105" t="s">
        <v>70</v>
      </c>
      <c r="J9" s="80"/>
      <c r="K9" s="106" t="s">
        <v>71</v>
      </c>
      <c r="L9" s="106"/>
      <c r="M9" s="69">
        <v>1</v>
      </c>
      <c r="N9" s="69">
        <v>10000</v>
      </c>
      <c r="O9" s="139" t="s">
        <v>72</v>
      </c>
      <c r="P9" s="71" t="s">
        <v>77</v>
      </c>
    </row>
    <row r="10" s="55" customFormat="1" ht="33.95" customHeight="1" spans="1:16">
      <c r="A10" s="69">
        <f t="shared" si="0"/>
        <v>3</v>
      </c>
      <c r="B10" s="75" t="s">
        <v>78</v>
      </c>
      <c r="C10" s="75" t="s">
        <v>78</v>
      </c>
      <c r="D10" s="71" t="s">
        <v>79</v>
      </c>
      <c r="E10" s="72" t="s">
        <v>76</v>
      </c>
      <c r="F10" s="73" t="s">
        <v>69</v>
      </c>
      <c r="G10" s="70"/>
      <c r="H10" s="80" t="s">
        <v>70</v>
      </c>
      <c r="I10" s="105" t="s">
        <v>70</v>
      </c>
      <c r="J10" s="80"/>
      <c r="K10" s="106" t="s">
        <v>71</v>
      </c>
      <c r="L10" s="106"/>
      <c r="M10" s="69">
        <v>2</v>
      </c>
      <c r="N10" s="69">
        <v>10000</v>
      </c>
      <c r="O10" s="139" t="s">
        <v>72</v>
      </c>
      <c r="P10" s="71" t="s">
        <v>80</v>
      </c>
    </row>
    <row r="11" s="55" customFormat="1" ht="33.95" customHeight="1" spans="1:16">
      <c r="A11" s="69">
        <f t="shared" si="0"/>
        <v>4</v>
      </c>
      <c r="B11" s="75" t="s">
        <v>81</v>
      </c>
      <c r="C11" s="75" t="s">
        <v>81</v>
      </c>
      <c r="D11" s="71" t="s">
        <v>82</v>
      </c>
      <c r="E11" s="72" t="s">
        <v>76</v>
      </c>
      <c r="F11" s="73" t="s">
        <v>69</v>
      </c>
      <c r="G11" s="70"/>
      <c r="H11" s="80" t="s">
        <v>70</v>
      </c>
      <c r="I11" s="105" t="s">
        <v>70</v>
      </c>
      <c r="J11" s="80"/>
      <c r="K11" s="106" t="s">
        <v>71</v>
      </c>
      <c r="L11" s="106"/>
      <c r="M11" s="69">
        <v>2</v>
      </c>
      <c r="N11" s="69">
        <v>10000</v>
      </c>
      <c r="O11" s="139" t="s">
        <v>72</v>
      </c>
      <c r="P11" s="71" t="s">
        <v>83</v>
      </c>
    </row>
    <row r="12" s="55" customFormat="1" ht="33.95" customHeight="1" spans="1:16">
      <c r="A12" s="69">
        <f t="shared" si="0"/>
        <v>5</v>
      </c>
      <c r="B12" s="70" t="s">
        <v>84</v>
      </c>
      <c r="C12" s="70" t="s">
        <v>84</v>
      </c>
      <c r="D12" s="71" t="s">
        <v>85</v>
      </c>
      <c r="E12" s="72" t="s">
        <v>86</v>
      </c>
      <c r="F12" s="73" t="s">
        <v>69</v>
      </c>
      <c r="G12" s="70"/>
      <c r="H12" s="133" t="s">
        <v>87</v>
      </c>
      <c r="I12" s="105" t="s">
        <v>88</v>
      </c>
      <c r="J12" s="80"/>
      <c r="K12" s="106" t="s">
        <v>71</v>
      </c>
      <c r="L12" s="106"/>
      <c r="M12" s="69">
        <v>1</v>
      </c>
      <c r="N12" s="69">
        <v>10000</v>
      </c>
      <c r="O12" s="139" t="s">
        <v>72</v>
      </c>
      <c r="P12" s="69"/>
    </row>
    <row r="13" s="55" customFormat="1" ht="33.95" customHeight="1" spans="1:16">
      <c r="A13" s="69">
        <f t="shared" si="0"/>
        <v>6</v>
      </c>
      <c r="B13" s="82" t="s">
        <v>89</v>
      </c>
      <c r="C13" s="70" t="s">
        <v>89</v>
      </c>
      <c r="D13" s="71" t="s">
        <v>90</v>
      </c>
      <c r="E13" s="105" t="s">
        <v>91</v>
      </c>
      <c r="F13" s="73" t="s">
        <v>69</v>
      </c>
      <c r="G13" s="80"/>
      <c r="H13" s="74" t="s">
        <v>92</v>
      </c>
      <c r="I13" s="105" t="s">
        <v>88</v>
      </c>
      <c r="J13" s="80"/>
      <c r="K13" s="106" t="s">
        <v>71</v>
      </c>
      <c r="L13" s="106"/>
      <c r="M13" s="69">
        <v>1</v>
      </c>
      <c r="N13" s="69">
        <v>10000</v>
      </c>
      <c r="O13" s="139" t="s">
        <v>72</v>
      </c>
      <c r="P13" s="69"/>
    </row>
    <row r="14" s="55" customFormat="1" ht="33.95" customHeight="1" spans="1:16">
      <c r="A14" s="69">
        <f t="shared" si="0"/>
        <v>7</v>
      </c>
      <c r="B14" s="75" t="s">
        <v>93</v>
      </c>
      <c r="C14" s="75" t="s">
        <v>93</v>
      </c>
      <c r="D14" s="69" t="str">
        <f>VLOOKUP(B14,[5]驾驶员座椅EBOM!$M:$O,3,0)</f>
        <v>刺毛条8</v>
      </c>
      <c r="E14" s="72" t="s">
        <v>94</v>
      </c>
      <c r="F14" s="73" t="s">
        <v>69</v>
      </c>
      <c r="G14" s="70"/>
      <c r="H14" s="74" t="s">
        <v>94</v>
      </c>
      <c r="I14" s="134" t="s">
        <v>70</v>
      </c>
      <c r="J14" s="80"/>
      <c r="K14" s="106" t="s">
        <v>71</v>
      </c>
      <c r="L14" s="106"/>
      <c r="M14" s="69">
        <v>1</v>
      </c>
      <c r="N14" s="69">
        <v>10000</v>
      </c>
      <c r="O14" s="139" t="s">
        <v>72</v>
      </c>
      <c r="P14" s="71" t="s">
        <v>95</v>
      </c>
    </row>
    <row r="15" s="55" customFormat="1" ht="33.95" customHeight="1" spans="1:16">
      <c r="A15" s="69">
        <f t="shared" si="0"/>
        <v>8</v>
      </c>
      <c r="B15" s="75" t="s">
        <v>96</v>
      </c>
      <c r="C15" s="75" t="s">
        <v>96</v>
      </c>
      <c r="D15" s="69" t="str">
        <f>VLOOKUP(B15,[5]驾驶员座椅EBOM!$M:$O,3,0)</f>
        <v>刺毛条9</v>
      </c>
      <c r="E15" s="72" t="s">
        <v>94</v>
      </c>
      <c r="F15" s="73" t="s">
        <v>69</v>
      </c>
      <c r="G15" s="70"/>
      <c r="H15" s="74" t="s">
        <v>94</v>
      </c>
      <c r="I15" s="134" t="s">
        <v>70</v>
      </c>
      <c r="J15" s="80"/>
      <c r="K15" s="106" t="s">
        <v>71</v>
      </c>
      <c r="L15" s="106"/>
      <c r="M15" s="69">
        <v>1</v>
      </c>
      <c r="N15" s="69">
        <v>10000</v>
      </c>
      <c r="O15" s="139" t="s">
        <v>72</v>
      </c>
      <c r="P15" s="71" t="s">
        <v>97</v>
      </c>
    </row>
    <row r="16" s="55" customFormat="1" ht="33.95" customHeight="1" spans="1:16">
      <c r="A16" s="69">
        <f t="shared" si="0"/>
        <v>9</v>
      </c>
      <c r="B16" s="75" t="s">
        <v>98</v>
      </c>
      <c r="C16" s="75" t="s">
        <v>98</v>
      </c>
      <c r="D16" s="71" t="s">
        <v>99</v>
      </c>
      <c r="E16" s="72" t="s">
        <v>100</v>
      </c>
      <c r="F16" s="73" t="s">
        <v>69</v>
      </c>
      <c r="G16" s="70"/>
      <c r="H16" s="80" t="s">
        <v>87</v>
      </c>
      <c r="I16" s="105" t="s">
        <v>70</v>
      </c>
      <c r="J16" s="80"/>
      <c r="K16" s="106" t="s">
        <v>71</v>
      </c>
      <c r="L16" s="106"/>
      <c r="M16" s="69">
        <v>1</v>
      </c>
      <c r="N16" s="69">
        <v>10000</v>
      </c>
      <c r="O16" s="139" t="s">
        <v>72</v>
      </c>
      <c r="P16" s="69"/>
    </row>
    <row r="17" s="55" customFormat="1" ht="33.95" customHeight="1" spans="1:16">
      <c r="A17" s="69">
        <f t="shared" si="0"/>
        <v>10</v>
      </c>
      <c r="B17" s="75" t="s">
        <v>101</v>
      </c>
      <c r="C17" s="75" t="s">
        <v>101</v>
      </c>
      <c r="D17" s="83" t="s">
        <v>102</v>
      </c>
      <c r="E17" s="84" t="s">
        <v>103</v>
      </c>
      <c r="F17" s="73" t="s">
        <v>69</v>
      </c>
      <c r="G17" s="79"/>
      <c r="H17" s="85" t="s">
        <v>104</v>
      </c>
      <c r="I17" s="87" t="s">
        <v>105</v>
      </c>
      <c r="J17" s="80"/>
      <c r="K17" s="106" t="s">
        <v>71</v>
      </c>
      <c r="L17" s="106"/>
      <c r="M17" s="69">
        <v>4</v>
      </c>
      <c r="N17" s="69">
        <v>10000</v>
      </c>
      <c r="O17" s="139" t="s">
        <v>72</v>
      </c>
      <c r="P17" s="69"/>
    </row>
    <row r="18" s="55" customFormat="1" ht="33.95" customHeight="1" spans="1:16">
      <c r="A18" s="69">
        <f t="shared" si="0"/>
        <v>11</v>
      </c>
      <c r="B18" s="75" t="s">
        <v>106</v>
      </c>
      <c r="C18" s="75" t="s">
        <v>106</v>
      </c>
      <c r="D18" s="83" t="s">
        <v>102</v>
      </c>
      <c r="E18" s="84" t="s">
        <v>103</v>
      </c>
      <c r="F18" s="73" t="s">
        <v>69</v>
      </c>
      <c r="G18" s="79"/>
      <c r="H18" s="85" t="s">
        <v>104</v>
      </c>
      <c r="I18" s="87" t="s">
        <v>107</v>
      </c>
      <c r="J18" s="80"/>
      <c r="K18" s="106" t="s">
        <v>71</v>
      </c>
      <c r="L18" s="106"/>
      <c r="M18" s="69">
        <v>3</v>
      </c>
      <c r="N18" s="69">
        <v>10000</v>
      </c>
      <c r="O18" s="139" t="s">
        <v>72</v>
      </c>
      <c r="P18" s="69"/>
    </row>
    <row r="19" s="55" customFormat="1" ht="33.95" customHeight="1" spans="1:16">
      <c r="A19" s="69">
        <f t="shared" ref="A19:A63" si="1">ROW()-7</f>
        <v>12</v>
      </c>
      <c r="B19" s="75" t="s">
        <v>108</v>
      </c>
      <c r="C19" s="75" t="s">
        <v>108</v>
      </c>
      <c r="D19" s="83" t="s">
        <v>109</v>
      </c>
      <c r="E19" s="84" t="s">
        <v>110</v>
      </c>
      <c r="F19" s="73" t="s">
        <v>69</v>
      </c>
      <c r="G19" s="79"/>
      <c r="H19" s="85" t="s">
        <v>92</v>
      </c>
      <c r="I19" s="87" t="s">
        <v>88</v>
      </c>
      <c r="J19" s="80"/>
      <c r="K19" s="106" t="s">
        <v>71</v>
      </c>
      <c r="L19" s="106"/>
      <c r="M19" s="69">
        <v>1</v>
      </c>
      <c r="N19" s="69">
        <v>10000</v>
      </c>
      <c r="O19" s="139" t="s">
        <v>72</v>
      </c>
      <c r="P19" s="69"/>
    </row>
    <row r="20" s="55" customFormat="1" ht="33.95" customHeight="1" spans="1:16">
      <c r="A20" s="69">
        <f t="shared" si="1"/>
        <v>13</v>
      </c>
      <c r="B20" s="75" t="s">
        <v>111</v>
      </c>
      <c r="C20" s="75" t="s">
        <v>111</v>
      </c>
      <c r="D20" s="83" t="s">
        <v>112</v>
      </c>
      <c r="E20" s="84"/>
      <c r="F20" s="73" t="s">
        <v>69</v>
      </c>
      <c r="G20" s="80"/>
      <c r="H20" s="74" t="s">
        <v>113</v>
      </c>
      <c r="I20" s="105" t="s">
        <v>88</v>
      </c>
      <c r="J20" s="80"/>
      <c r="K20" s="106" t="s">
        <v>71</v>
      </c>
      <c r="L20" s="106"/>
      <c r="M20" s="69">
        <v>1</v>
      </c>
      <c r="N20" s="69">
        <v>10000</v>
      </c>
      <c r="O20" s="139" t="s">
        <v>114</v>
      </c>
      <c r="P20" s="69" t="s">
        <v>115</v>
      </c>
    </row>
    <row r="21" s="55" customFormat="1" ht="33.95" customHeight="1" spans="1:16">
      <c r="A21" s="69">
        <f t="shared" si="1"/>
        <v>14</v>
      </c>
      <c r="B21" s="75" t="s">
        <v>116</v>
      </c>
      <c r="C21" s="75" t="s">
        <v>116</v>
      </c>
      <c r="D21" s="83" t="s">
        <v>117</v>
      </c>
      <c r="E21" s="84"/>
      <c r="F21" s="73" t="s">
        <v>69</v>
      </c>
      <c r="G21" s="80"/>
      <c r="H21" s="74" t="s">
        <v>113</v>
      </c>
      <c r="I21" s="105" t="s">
        <v>88</v>
      </c>
      <c r="J21" s="80"/>
      <c r="K21" s="106" t="s">
        <v>71</v>
      </c>
      <c r="L21" s="106"/>
      <c r="M21" s="69">
        <v>1</v>
      </c>
      <c r="N21" s="69">
        <v>10000</v>
      </c>
      <c r="O21" s="139" t="s">
        <v>114</v>
      </c>
      <c r="P21" s="69" t="s">
        <v>115</v>
      </c>
    </row>
    <row r="22" s="55" customFormat="1" ht="33.95" customHeight="1" spans="1:16">
      <c r="A22" s="69">
        <f t="shared" si="1"/>
        <v>15</v>
      </c>
      <c r="B22" s="75" t="s">
        <v>118</v>
      </c>
      <c r="C22" s="75" t="s">
        <v>118</v>
      </c>
      <c r="D22" s="83" t="s">
        <v>119</v>
      </c>
      <c r="E22" s="84"/>
      <c r="F22" s="73" t="s">
        <v>69</v>
      </c>
      <c r="G22" s="79"/>
      <c r="H22" s="74" t="s">
        <v>120</v>
      </c>
      <c r="I22" s="87"/>
      <c r="J22" s="80"/>
      <c r="K22" s="106" t="s">
        <v>71</v>
      </c>
      <c r="L22" s="106"/>
      <c r="M22" s="69">
        <v>1</v>
      </c>
      <c r="N22" s="69">
        <v>10000</v>
      </c>
      <c r="O22" s="139" t="s">
        <v>72</v>
      </c>
      <c r="P22" s="69" t="s">
        <v>115</v>
      </c>
    </row>
    <row r="23" s="55" customFormat="1" ht="33.95" customHeight="1" spans="1:16">
      <c r="A23" s="69">
        <f t="shared" si="1"/>
        <v>16</v>
      </c>
      <c r="B23" s="75" t="s">
        <v>121</v>
      </c>
      <c r="C23" s="75" t="s">
        <v>121</v>
      </c>
      <c r="D23" s="83" t="s">
        <v>122</v>
      </c>
      <c r="E23" s="84"/>
      <c r="F23" s="73" t="s">
        <v>69</v>
      </c>
      <c r="G23" s="79"/>
      <c r="H23" s="74" t="s">
        <v>120</v>
      </c>
      <c r="I23" s="87"/>
      <c r="J23" s="80"/>
      <c r="K23" s="106" t="s">
        <v>71</v>
      </c>
      <c r="L23" s="106"/>
      <c r="M23" s="69">
        <v>1</v>
      </c>
      <c r="N23" s="69">
        <v>10000</v>
      </c>
      <c r="O23" s="139" t="s">
        <v>72</v>
      </c>
      <c r="P23" s="69" t="s">
        <v>115</v>
      </c>
    </row>
    <row r="24" s="55" customFormat="1" ht="33.95" customHeight="1" spans="1:16">
      <c r="A24" s="69">
        <f t="shared" si="1"/>
        <v>17</v>
      </c>
      <c r="B24" s="75" t="s">
        <v>123</v>
      </c>
      <c r="C24" s="75" t="s">
        <v>123</v>
      </c>
      <c r="D24" s="83" t="s">
        <v>124</v>
      </c>
      <c r="E24" s="84"/>
      <c r="F24" s="73" t="s">
        <v>69</v>
      </c>
      <c r="G24" s="79"/>
      <c r="H24" s="74" t="s">
        <v>120</v>
      </c>
      <c r="I24" s="87"/>
      <c r="J24" s="80"/>
      <c r="K24" s="106" t="s">
        <v>71</v>
      </c>
      <c r="L24" s="106"/>
      <c r="M24" s="69">
        <v>1</v>
      </c>
      <c r="N24" s="69">
        <v>10000</v>
      </c>
      <c r="O24" s="139" t="s">
        <v>72</v>
      </c>
      <c r="P24" s="69" t="s">
        <v>115</v>
      </c>
    </row>
    <row r="25" s="55" customFormat="1" ht="33.95" customHeight="1" spans="1:16">
      <c r="A25" s="69">
        <f t="shared" si="1"/>
        <v>18</v>
      </c>
      <c r="B25" s="75" t="s">
        <v>125</v>
      </c>
      <c r="C25" s="75" t="s">
        <v>125</v>
      </c>
      <c r="D25" s="83" t="s">
        <v>126</v>
      </c>
      <c r="E25" s="84"/>
      <c r="F25" s="73" t="s">
        <v>69</v>
      </c>
      <c r="G25" s="70"/>
      <c r="H25" s="134" t="s">
        <v>70</v>
      </c>
      <c r="I25" s="134" t="s">
        <v>70</v>
      </c>
      <c r="J25" s="80"/>
      <c r="K25" s="106" t="s">
        <v>71</v>
      </c>
      <c r="L25" s="106"/>
      <c r="M25" s="69">
        <v>1</v>
      </c>
      <c r="N25" s="69">
        <v>10000</v>
      </c>
      <c r="O25" s="139" t="s">
        <v>72</v>
      </c>
      <c r="P25" s="69" t="s">
        <v>115</v>
      </c>
    </row>
    <row r="26" s="55" customFormat="1" ht="33.95" customHeight="1" spans="1:16">
      <c r="A26" s="69">
        <f t="shared" si="1"/>
        <v>19</v>
      </c>
      <c r="B26" s="75" t="s">
        <v>127</v>
      </c>
      <c r="C26" s="75" t="s">
        <v>127</v>
      </c>
      <c r="D26" s="83" t="s">
        <v>128</v>
      </c>
      <c r="E26" s="84"/>
      <c r="F26" s="73" t="s">
        <v>69</v>
      </c>
      <c r="G26" s="79"/>
      <c r="H26" s="85" t="s">
        <v>129</v>
      </c>
      <c r="I26" s="87" t="s">
        <v>88</v>
      </c>
      <c r="J26" s="80"/>
      <c r="K26" s="106" t="s">
        <v>71</v>
      </c>
      <c r="L26" s="106"/>
      <c r="M26" s="69">
        <v>1</v>
      </c>
      <c r="N26" s="69">
        <v>10000</v>
      </c>
      <c r="O26" s="139" t="s">
        <v>130</v>
      </c>
      <c r="P26" s="69" t="s">
        <v>115</v>
      </c>
    </row>
    <row r="27" s="55" customFormat="1" ht="33.95" customHeight="1" spans="1:16">
      <c r="A27" s="69">
        <f t="shared" si="1"/>
        <v>20</v>
      </c>
      <c r="B27" s="75" t="s">
        <v>131</v>
      </c>
      <c r="C27" s="75" t="s">
        <v>131</v>
      </c>
      <c r="D27" s="83" t="s">
        <v>132</v>
      </c>
      <c r="E27" s="84" t="s">
        <v>133</v>
      </c>
      <c r="F27" s="73" t="s">
        <v>69</v>
      </c>
      <c r="G27" s="79"/>
      <c r="H27" s="74" t="s">
        <v>92</v>
      </c>
      <c r="I27" s="105" t="s">
        <v>88</v>
      </c>
      <c r="J27" s="80"/>
      <c r="K27" s="106" t="s">
        <v>71</v>
      </c>
      <c r="L27" s="106"/>
      <c r="M27" s="69">
        <v>1</v>
      </c>
      <c r="N27" s="69">
        <v>10000</v>
      </c>
      <c r="O27" s="139" t="s">
        <v>72</v>
      </c>
      <c r="P27" s="69" t="s">
        <v>115</v>
      </c>
    </row>
    <row r="28" s="55" customFormat="1" ht="33.95" customHeight="1" spans="1:16">
      <c r="A28" s="69">
        <f t="shared" si="1"/>
        <v>21</v>
      </c>
      <c r="B28" s="75" t="s">
        <v>134</v>
      </c>
      <c r="C28" s="75" t="s">
        <v>134</v>
      </c>
      <c r="D28" s="83" t="s">
        <v>135</v>
      </c>
      <c r="E28" s="84"/>
      <c r="F28" s="73" t="s">
        <v>69</v>
      </c>
      <c r="G28" s="79"/>
      <c r="H28" s="85" t="s">
        <v>136</v>
      </c>
      <c r="I28" s="87" t="s">
        <v>88</v>
      </c>
      <c r="J28" s="80"/>
      <c r="K28" s="106" t="s">
        <v>71</v>
      </c>
      <c r="L28" s="106"/>
      <c r="M28" s="69">
        <v>1</v>
      </c>
      <c r="N28" s="69">
        <v>10000</v>
      </c>
      <c r="O28" s="139" t="s">
        <v>130</v>
      </c>
      <c r="P28" s="69" t="s">
        <v>115</v>
      </c>
    </row>
    <row r="29" s="55" customFormat="1" ht="33.95" customHeight="1" spans="1:16">
      <c r="A29" s="69">
        <f t="shared" si="1"/>
        <v>22</v>
      </c>
      <c r="B29" s="75" t="s">
        <v>137</v>
      </c>
      <c r="C29" s="75" t="s">
        <v>137</v>
      </c>
      <c r="D29" s="83" t="s">
        <v>138</v>
      </c>
      <c r="E29" s="84"/>
      <c r="F29" s="73" t="s">
        <v>69</v>
      </c>
      <c r="G29" s="79"/>
      <c r="H29" s="74" t="s">
        <v>136</v>
      </c>
      <c r="I29" s="105" t="s">
        <v>88</v>
      </c>
      <c r="J29" s="80"/>
      <c r="K29" s="106" t="s">
        <v>71</v>
      </c>
      <c r="L29" s="106"/>
      <c r="M29" s="69">
        <v>1</v>
      </c>
      <c r="N29" s="69">
        <v>10000</v>
      </c>
      <c r="O29" s="139" t="s">
        <v>130</v>
      </c>
      <c r="P29" s="69" t="s">
        <v>115</v>
      </c>
    </row>
    <row r="30" s="55" customFormat="1" ht="33.95" customHeight="1" spans="1:16">
      <c r="A30" s="69">
        <f t="shared" si="1"/>
        <v>23</v>
      </c>
      <c r="B30" s="75" t="s">
        <v>139</v>
      </c>
      <c r="C30" s="75" t="s">
        <v>139</v>
      </c>
      <c r="D30" s="83" t="s">
        <v>140</v>
      </c>
      <c r="E30" s="84"/>
      <c r="F30" s="73" t="s">
        <v>69</v>
      </c>
      <c r="G30" s="80"/>
      <c r="H30" s="74" t="s">
        <v>113</v>
      </c>
      <c r="I30" s="105" t="s">
        <v>88</v>
      </c>
      <c r="J30" s="80"/>
      <c r="K30" s="106" t="s">
        <v>71</v>
      </c>
      <c r="L30" s="106"/>
      <c r="M30" s="69">
        <v>1</v>
      </c>
      <c r="N30" s="69">
        <v>10000</v>
      </c>
      <c r="O30" s="139" t="s">
        <v>114</v>
      </c>
      <c r="P30" s="69" t="s">
        <v>115</v>
      </c>
    </row>
    <row r="31" s="55" customFormat="1" ht="33.95" customHeight="1" spans="1:16">
      <c r="A31" s="69">
        <f t="shared" si="1"/>
        <v>24</v>
      </c>
      <c r="B31" s="75" t="s">
        <v>141</v>
      </c>
      <c r="C31" s="75" t="s">
        <v>141</v>
      </c>
      <c r="D31" s="83" t="s">
        <v>142</v>
      </c>
      <c r="E31" s="84"/>
      <c r="F31" s="73" t="s">
        <v>69</v>
      </c>
      <c r="G31" s="80"/>
      <c r="H31" s="74" t="s">
        <v>113</v>
      </c>
      <c r="I31" s="105" t="s">
        <v>88</v>
      </c>
      <c r="J31" s="80"/>
      <c r="K31" s="106" t="s">
        <v>71</v>
      </c>
      <c r="L31" s="106"/>
      <c r="M31" s="69">
        <v>1</v>
      </c>
      <c r="N31" s="69">
        <v>10000</v>
      </c>
      <c r="O31" s="139" t="s">
        <v>114</v>
      </c>
      <c r="P31" s="69" t="s">
        <v>115</v>
      </c>
    </row>
    <row r="32" s="55" customFormat="1" ht="33.95" customHeight="1" spans="1:16">
      <c r="A32" s="69">
        <f t="shared" si="1"/>
        <v>25</v>
      </c>
      <c r="B32" s="75" t="s">
        <v>143</v>
      </c>
      <c r="C32" s="75" t="s">
        <v>143</v>
      </c>
      <c r="D32" s="83" t="s">
        <v>144</v>
      </c>
      <c r="E32" s="84"/>
      <c r="F32" s="73" t="s">
        <v>69</v>
      </c>
      <c r="G32" s="79"/>
      <c r="H32" s="74" t="s">
        <v>136</v>
      </c>
      <c r="I32" s="105" t="s">
        <v>88</v>
      </c>
      <c r="J32" s="80"/>
      <c r="K32" s="106" t="s">
        <v>71</v>
      </c>
      <c r="L32" s="106"/>
      <c r="M32" s="69">
        <v>1</v>
      </c>
      <c r="N32" s="69">
        <v>10000</v>
      </c>
      <c r="O32" s="139" t="s">
        <v>130</v>
      </c>
      <c r="P32" s="69" t="s">
        <v>115</v>
      </c>
    </row>
    <row r="33" s="55" customFormat="1" ht="33.95" customHeight="1" spans="1:16">
      <c r="A33" s="69">
        <f t="shared" si="1"/>
        <v>26</v>
      </c>
      <c r="B33" s="75" t="s">
        <v>145</v>
      </c>
      <c r="C33" s="75" t="s">
        <v>146</v>
      </c>
      <c r="D33" s="83" t="s">
        <v>147</v>
      </c>
      <c r="E33" s="84"/>
      <c r="F33" s="73" t="s">
        <v>69</v>
      </c>
      <c r="G33" s="80"/>
      <c r="H33" s="85" t="s">
        <v>148</v>
      </c>
      <c r="I33" s="87"/>
      <c r="J33" s="80"/>
      <c r="K33" s="106" t="s">
        <v>71</v>
      </c>
      <c r="L33" s="106"/>
      <c r="M33" s="69">
        <v>1</v>
      </c>
      <c r="N33" s="69">
        <v>10000</v>
      </c>
      <c r="O33" s="139" t="s">
        <v>130</v>
      </c>
      <c r="P33" s="69" t="s">
        <v>149</v>
      </c>
    </row>
    <row r="34" s="55" customFormat="1" ht="33.95" customHeight="1" spans="1:16">
      <c r="A34" s="69">
        <f t="shared" si="1"/>
        <v>27</v>
      </c>
      <c r="B34" s="75" t="s">
        <v>150</v>
      </c>
      <c r="C34" s="75" t="s">
        <v>150</v>
      </c>
      <c r="D34" s="83" t="s">
        <v>151</v>
      </c>
      <c r="E34" s="84"/>
      <c r="F34" s="73" t="s">
        <v>69</v>
      </c>
      <c r="G34" s="86"/>
      <c r="H34" s="74" t="s">
        <v>113</v>
      </c>
      <c r="I34" s="105" t="s">
        <v>88</v>
      </c>
      <c r="J34" s="80"/>
      <c r="K34" s="106" t="s">
        <v>71</v>
      </c>
      <c r="L34" s="106"/>
      <c r="M34" s="69">
        <v>1</v>
      </c>
      <c r="N34" s="69">
        <v>10000</v>
      </c>
      <c r="O34" s="139" t="s">
        <v>114</v>
      </c>
      <c r="P34" s="69" t="s">
        <v>115</v>
      </c>
    </row>
    <row r="35" s="55" customFormat="1" ht="33.95" customHeight="1" spans="1:16">
      <c r="A35" s="69">
        <f t="shared" si="1"/>
        <v>28</v>
      </c>
      <c r="B35" s="75" t="s">
        <v>152</v>
      </c>
      <c r="C35" s="75" t="s">
        <v>152</v>
      </c>
      <c r="D35" s="83" t="s">
        <v>151</v>
      </c>
      <c r="E35" s="84"/>
      <c r="F35" s="73" t="s">
        <v>69</v>
      </c>
      <c r="G35" s="86"/>
      <c r="H35" s="74" t="s">
        <v>113</v>
      </c>
      <c r="I35" s="105" t="s">
        <v>88</v>
      </c>
      <c r="J35" s="80"/>
      <c r="K35" s="106" t="s">
        <v>71</v>
      </c>
      <c r="L35" s="106"/>
      <c r="M35" s="69">
        <v>1</v>
      </c>
      <c r="N35" s="69">
        <v>10000</v>
      </c>
      <c r="O35" s="139" t="s">
        <v>114</v>
      </c>
      <c r="P35" s="69" t="s">
        <v>115</v>
      </c>
    </row>
    <row r="36" s="55" customFormat="1" ht="33.95" customHeight="1" spans="1:16">
      <c r="A36" s="69">
        <f t="shared" si="1"/>
        <v>29</v>
      </c>
      <c r="B36" s="75" t="s">
        <v>153</v>
      </c>
      <c r="C36" s="75" t="s">
        <v>153</v>
      </c>
      <c r="D36" s="83" t="s">
        <v>154</v>
      </c>
      <c r="E36" s="84"/>
      <c r="F36" s="73" t="s">
        <v>69</v>
      </c>
      <c r="G36" s="79"/>
      <c r="H36" s="87" t="s">
        <v>120</v>
      </c>
      <c r="I36" s="105" t="s">
        <v>70</v>
      </c>
      <c r="J36" s="80"/>
      <c r="K36" s="106" t="s">
        <v>71</v>
      </c>
      <c r="L36" s="106"/>
      <c r="M36" s="69">
        <v>1</v>
      </c>
      <c r="N36" s="69">
        <v>10000</v>
      </c>
      <c r="O36" s="139" t="s">
        <v>72</v>
      </c>
      <c r="P36" s="69" t="s">
        <v>115</v>
      </c>
    </row>
    <row r="37" s="55" customFormat="1" ht="33.95" customHeight="1" spans="1:16">
      <c r="A37" s="69">
        <f t="shared" si="1"/>
        <v>30</v>
      </c>
      <c r="B37" s="75" t="s">
        <v>155</v>
      </c>
      <c r="C37" s="75" t="s">
        <v>155</v>
      </c>
      <c r="D37" s="83" t="s">
        <v>156</v>
      </c>
      <c r="E37" s="84" t="s">
        <v>157</v>
      </c>
      <c r="F37" s="73" t="s">
        <v>69</v>
      </c>
      <c r="G37" s="79"/>
      <c r="H37" s="74" t="s">
        <v>92</v>
      </c>
      <c r="I37" s="105" t="s">
        <v>88</v>
      </c>
      <c r="J37" s="80"/>
      <c r="K37" s="106" t="s">
        <v>71</v>
      </c>
      <c r="L37" s="106"/>
      <c r="M37" s="69">
        <v>1</v>
      </c>
      <c r="N37" s="69">
        <v>10000</v>
      </c>
      <c r="O37" s="139" t="s">
        <v>72</v>
      </c>
      <c r="P37" s="69" t="s">
        <v>115</v>
      </c>
    </row>
    <row r="38" s="55" customFormat="1" ht="33.95" customHeight="1" spans="1:16">
      <c r="A38" s="69">
        <f t="shared" si="1"/>
        <v>31</v>
      </c>
      <c r="B38" s="75" t="s">
        <v>158</v>
      </c>
      <c r="C38" s="75" t="s">
        <v>158</v>
      </c>
      <c r="D38" s="83" t="s">
        <v>159</v>
      </c>
      <c r="E38" s="84"/>
      <c r="F38" s="73" t="s">
        <v>69</v>
      </c>
      <c r="G38" s="86"/>
      <c r="H38" s="135" t="s">
        <v>160</v>
      </c>
      <c r="I38" s="146" t="s">
        <v>88</v>
      </c>
      <c r="J38" s="80"/>
      <c r="K38" s="106" t="s">
        <v>71</v>
      </c>
      <c r="L38" s="106"/>
      <c r="M38" s="69">
        <v>1</v>
      </c>
      <c r="N38" s="69">
        <v>10000</v>
      </c>
      <c r="O38" s="139" t="s">
        <v>114</v>
      </c>
      <c r="P38" s="69" t="s">
        <v>115</v>
      </c>
    </row>
    <row r="39" s="55" customFormat="1" ht="33.95" customHeight="1" spans="1:16">
      <c r="A39" s="69">
        <f t="shared" si="1"/>
        <v>32</v>
      </c>
      <c r="B39" s="75" t="s">
        <v>161</v>
      </c>
      <c r="C39" s="75" t="s">
        <v>161</v>
      </c>
      <c r="D39" s="83" t="s">
        <v>159</v>
      </c>
      <c r="E39" s="84"/>
      <c r="F39" s="73" t="s">
        <v>69</v>
      </c>
      <c r="G39" s="86"/>
      <c r="H39" s="135" t="s">
        <v>160</v>
      </c>
      <c r="I39" s="146" t="s">
        <v>88</v>
      </c>
      <c r="J39" s="80"/>
      <c r="K39" s="106" t="s">
        <v>71</v>
      </c>
      <c r="L39" s="106"/>
      <c r="M39" s="69">
        <v>1</v>
      </c>
      <c r="N39" s="69">
        <v>10000</v>
      </c>
      <c r="O39" s="139" t="s">
        <v>114</v>
      </c>
      <c r="P39" s="69" t="s">
        <v>115</v>
      </c>
    </row>
    <row r="40" s="55" customFormat="1" ht="33.95" customHeight="1" spans="1:16">
      <c r="A40" s="69">
        <f t="shared" si="1"/>
        <v>33</v>
      </c>
      <c r="B40" s="75" t="s">
        <v>162</v>
      </c>
      <c r="C40" s="75" t="s">
        <v>163</v>
      </c>
      <c r="D40" s="83" t="s">
        <v>164</v>
      </c>
      <c r="E40" s="84"/>
      <c r="F40" s="73" t="s">
        <v>69</v>
      </c>
      <c r="G40" s="136"/>
      <c r="H40" s="135" t="s">
        <v>148</v>
      </c>
      <c r="I40" s="147" t="s">
        <v>165</v>
      </c>
      <c r="J40" s="80"/>
      <c r="K40" s="106" t="s">
        <v>71</v>
      </c>
      <c r="L40" s="106"/>
      <c r="M40" s="69">
        <v>2</v>
      </c>
      <c r="N40" s="69">
        <v>10000</v>
      </c>
      <c r="O40" s="139" t="s">
        <v>72</v>
      </c>
      <c r="P40" s="69" t="s">
        <v>115</v>
      </c>
    </row>
    <row r="41" s="55" customFormat="1" ht="33.95" customHeight="1" spans="1:16">
      <c r="A41" s="69">
        <f t="shared" si="1"/>
        <v>34</v>
      </c>
      <c r="B41" s="75" t="s">
        <v>166</v>
      </c>
      <c r="C41" s="75" t="s">
        <v>166</v>
      </c>
      <c r="D41" s="83" t="s">
        <v>167</v>
      </c>
      <c r="E41" s="84"/>
      <c r="F41" s="73" t="s">
        <v>69</v>
      </c>
      <c r="G41" s="137"/>
      <c r="H41" s="73"/>
      <c r="I41" s="148" t="s">
        <v>107</v>
      </c>
      <c r="J41" s="80"/>
      <c r="K41" s="106" t="s">
        <v>71</v>
      </c>
      <c r="L41" s="106"/>
      <c r="M41" s="69">
        <v>2</v>
      </c>
      <c r="N41" s="69">
        <v>10000</v>
      </c>
      <c r="O41" s="139" t="s">
        <v>72</v>
      </c>
      <c r="P41" s="69" t="s">
        <v>115</v>
      </c>
    </row>
    <row r="42" s="55" customFormat="1" ht="40" customHeight="1" spans="1:16">
      <c r="A42" s="69">
        <f t="shared" si="1"/>
        <v>35</v>
      </c>
      <c r="B42" s="75" t="s">
        <v>168</v>
      </c>
      <c r="C42" s="75" t="s">
        <v>168</v>
      </c>
      <c r="D42" s="83" t="s">
        <v>169</v>
      </c>
      <c r="E42" s="84"/>
      <c r="F42" s="73" t="s">
        <v>69</v>
      </c>
      <c r="G42" s="80"/>
      <c r="H42" s="135" t="s">
        <v>148</v>
      </c>
      <c r="I42" s="148"/>
      <c r="J42" s="80"/>
      <c r="K42" s="106" t="s">
        <v>71</v>
      </c>
      <c r="L42" s="106"/>
      <c r="M42" s="69">
        <v>2</v>
      </c>
      <c r="N42" s="69">
        <v>10000</v>
      </c>
      <c r="O42" s="139" t="s">
        <v>72</v>
      </c>
      <c r="P42" s="69" t="s">
        <v>170</v>
      </c>
    </row>
    <row r="43" s="55" customFormat="1" ht="33.95" customHeight="1" spans="1:16">
      <c r="A43" s="69">
        <f t="shared" si="1"/>
        <v>36</v>
      </c>
      <c r="B43" s="75" t="s">
        <v>171</v>
      </c>
      <c r="C43" s="75" t="s">
        <v>171</v>
      </c>
      <c r="D43" s="83" t="s">
        <v>172</v>
      </c>
      <c r="E43" s="84"/>
      <c r="F43" s="73" t="s">
        <v>69</v>
      </c>
      <c r="G43" s="138"/>
      <c r="H43" s="135" t="s">
        <v>136</v>
      </c>
      <c r="I43" s="148"/>
      <c r="J43" s="80"/>
      <c r="K43" s="106" t="s">
        <v>71</v>
      </c>
      <c r="L43" s="106"/>
      <c r="M43" s="69">
        <v>2</v>
      </c>
      <c r="N43" s="69">
        <v>10000</v>
      </c>
      <c r="O43" s="139" t="s">
        <v>130</v>
      </c>
      <c r="P43" s="69" t="s">
        <v>173</v>
      </c>
    </row>
    <row r="44" s="55" customFormat="1" ht="33.95" customHeight="1" spans="1:16">
      <c r="A44" s="69">
        <f t="shared" si="1"/>
        <v>37</v>
      </c>
      <c r="B44" s="75" t="s">
        <v>174</v>
      </c>
      <c r="C44" s="75" t="s">
        <v>174</v>
      </c>
      <c r="D44" s="83" t="s">
        <v>175</v>
      </c>
      <c r="E44" s="84"/>
      <c r="F44" s="73" t="s">
        <v>69</v>
      </c>
      <c r="G44" s="79"/>
      <c r="H44" s="87" t="s">
        <v>136</v>
      </c>
      <c r="I44" s="148"/>
      <c r="J44" s="80"/>
      <c r="K44" s="106" t="s">
        <v>71</v>
      </c>
      <c r="L44" s="106"/>
      <c r="M44" s="69">
        <v>2</v>
      </c>
      <c r="N44" s="69">
        <v>10000</v>
      </c>
      <c r="O44" s="139" t="s">
        <v>130</v>
      </c>
      <c r="P44" s="69" t="s">
        <v>173</v>
      </c>
    </row>
    <row r="45" s="120" customFormat="1" ht="33.95" customHeight="1" spans="1:17">
      <c r="A45" s="139">
        <f t="shared" si="1"/>
        <v>38</v>
      </c>
      <c r="B45" s="81" t="s">
        <v>176</v>
      </c>
      <c r="C45" s="81" t="s">
        <v>176</v>
      </c>
      <c r="D45" s="84" t="s">
        <v>177</v>
      </c>
      <c r="E45" s="84"/>
      <c r="F45" s="140" t="s">
        <v>69</v>
      </c>
      <c r="G45" s="141"/>
      <c r="H45" s="135" t="s">
        <v>178</v>
      </c>
      <c r="I45" s="148" t="s">
        <v>88</v>
      </c>
      <c r="J45" s="105"/>
      <c r="K45" s="106" t="s">
        <v>71</v>
      </c>
      <c r="L45" s="106"/>
      <c r="M45" s="69">
        <v>1</v>
      </c>
      <c r="N45" s="69">
        <v>10000</v>
      </c>
      <c r="O45" s="139" t="s">
        <v>72</v>
      </c>
      <c r="P45" s="69" t="s">
        <v>179</v>
      </c>
      <c r="Q45" s="55"/>
    </row>
    <row r="46" s="120" customFormat="1" ht="33.95" customHeight="1" spans="1:17">
      <c r="A46" s="139">
        <f t="shared" si="1"/>
        <v>39</v>
      </c>
      <c r="B46" s="81" t="s">
        <v>180</v>
      </c>
      <c r="C46" s="81" t="s">
        <v>180</v>
      </c>
      <c r="D46" s="84" t="s">
        <v>181</v>
      </c>
      <c r="E46" s="84"/>
      <c r="F46" s="140" t="s">
        <v>69</v>
      </c>
      <c r="G46" s="141"/>
      <c r="H46" s="135"/>
      <c r="I46" s="148" t="s">
        <v>182</v>
      </c>
      <c r="J46" s="105"/>
      <c r="K46" s="106" t="s">
        <v>71</v>
      </c>
      <c r="L46" s="106"/>
      <c r="M46" s="69">
        <v>1</v>
      </c>
      <c r="N46" s="69">
        <v>10000</v>
      </c>
      <c r="O46" s="139" t="s">
        <v>183</v>
      </c>
      <c r="P46" s="69" t="s">
        <v>184</v>
      </c>
      <c r="Q46" s="55"/>
    </row>
    <row r="47" s="120" customFormat="1" ht="33.95" customHeight="1" spans="1:17">
      <c r="A47" s="139">
        <f t="shared" si="1"/>
        <v>40</v>
      </c>
      <c r="B47" s="81" t="s">
        <v>185</v>
      </c>
      <c r="C47" s="81" t="s">
        <v>185</v>
      </c>
      <c r="D47" s="84" t="s">
        <v>186</v>
      </c>
      <c r="F47" s="140" t="s">
        <v>187</v>
      </c>
      <c r="G47" s="141"/>
      <c r="H47" s="135" t="s">
        <v>188</v>
      </c>
      <c r="I47" s="84" t="s">
        <v>189</v>
      </c>
      <c r="J47" s="105"/>
      <c r="K47" s="106" t="s">
        <v>71</v>
      </c>
      <c r="L47" s="106"/>
      <c r="M47" s="69">
        <v>1</v>
      </c>
      <c r="N47" s="69"/>
      <c r="O47" s="139" t="s">
        <v>72</v>
      </c>
      <c r="P47" s="69" t="s">
        <v>190</v>
      </c>
      <c r="Q47" s="55"/>
    </row>
    <row r="48" s="120" customFormat="1" ht="33.95" customHeight="1" spans="1:17">
      <c r="A48" s="139">
        <f t="shared" si="1"/>
        <v>41</v>
      </c>
      <c r="B48" s="81" t="s">
        <v>191</v>
      </c>
      <c r="C48" s="140" t="s">
        <v>191</v>
      </c>
      <c r="D48" s="140" t="s">
        <v>192</v>
      </c>
      <c r="E48" s="84"/>
      <c r="F48" s="140" t="s">
        <v>69</v>
      </c>
      <c r="G48" s="141"/>
      <c r="H48" s="135" t="s">
        <v>70</v>
      </c>
      <c r="I48" s="84" t="s">
        <v>70</v>
      </c>
      <c r="J48" s="105"/>
      <c r="K48" s="106" t="s">
        <v>71</v>
      </c>
      <c r="L48" s="106"/>
      <c r="M48" s="69">
        <v>1</v>
      </c>
      <c r="N48" s="69"/>
      <c r="O48" s="139" t="s">
        <v>72</v>
      </c>
      <c r="P48" s="69" t="s">
        <v>190</v>
      </c>
      <c r="Q48" s="55"/>
    </row>
    <row r="49" s="120" customFormat="1" ht="33.95" customHeight="1" spans="1:17">
      <c r="A49" s="139">
        <f t="shared" si="1"/>
        <v>42</v>
      </c>
      <c r="B49" s="81" t="s">
        <v>193</v>
      </c>
      <c r="C49" s="81" t="s">
        <v>193</v>
      </c>
      <c r="D49" s="84" t="s">
        <v>112</v>
      </c>
      <c r="E49" s="84" t="s">
        <v>194</v>
      </c>
      <c r="F49" s="140" t="s">
        <v>69</v>
      </c>
      <c r="G49" s="141"/>
      <c r="H49" s="142" t="s">
        <v>160</v>
      </c>
      <c r="I49" s="135" t="s">
        <v>88</v>
      </c>
      <c r="J49" s="105"/>
      <c r="K49" s="106" t="s">
        <v>71</v>
      </c>
      <c r="L49" s="106"/>
      <c r="M49" s="69">
        <v>1</v>
      </c>
      <c r="N49" s="69"/>
      <c r="O49" s="139" t="s">
        <v>114</v>
      </c>
      <c r="P49" s="69" t="s">
        <v>190</v>
      </c>
      <c r="Q49" s="55"/>
    </row>
    <row r="50" s="120" customFormat="1" ht="33.95" customHeight="1" spans="1:17">
      <c r="A50" s="139">
        <f t="shared" si="1"/>
        <v>43</v>
      </c>
      <c r="B50" s="81" t="s">
        <v>195</v>
      </c>
      <c r="C50" s="81" t="s">
        <v>195</v>
      </c>
      <c r="D50" s="84" t="s">
        <v>117</v>
      </c>
      <c r="E50" s="84" t="s">
        <v>196</v>
      </c>
      <c r="F50" s="140" t="s">
        <v>69</v>
      </c>
      <c r="G50" s="141"/>
      <c r="H50" s="142" t="s">
        <v>160</v>
      </c>
      <c r="I50" s="135" t="s">
        <v>88</v>
      </c>
      <c r="J50" s="105"/>
      <c r="K50" s="106" t="s">
        <v>71</v>
      </c>
      <c r="L50" s="106"/>
      <c r="M50" s="69">
        <v>1</v>
      </c>
      <c r="N50" s="69"/>
      <c r="O50" s="139" t="s">
        <v>114</v>
      </c>
      <c r="P50" s="69" t="s">
        <v>190</v>
      </c>
      <c r="Q50" s="55"/>
    </row>
    <row r="51" s="120" customFormat="1" ht="33.95" customHeight="1" spans="1:17">
      <c r="A51" s="139">
        <f t="shared" si="1"/>
        <v>44</v>
      </c>
      <c r="B51" s="81" t="s">
        <v>197</v>
      </c>
      <c r="C51" s="81" t="s">
        <v>197</v>
      </c>
      <c r="D51" s="84" t="s">
        <v>140</v>
      </c>
      <c r="E51" s="84" t="s">
        <v>194</v>
      </c>
      <c r="F51" s="140" t="s">
        <v>69</v>
      </c>
      <c r="G51" s="141"/>
      <c r="H51" s="135" t="s">
        <v>160</v>
      </c>
      <c r="I51" s="148" t="s">
        <v>88</v>
      </c>
      <c r="J51" s="105"/>
      <c r="K51" s="106" t="s">
        <v>71</v>
      </c>
      <c r="L51" s="106"/>
      <c r="M51" s="69">
        <v>1</v>
      </c>
      <c r="N51" s="69"/>
      <c r="O51" s="139" t="s">
        <v>114</v>
      </c>
      <c r="P51" s="69" t="s">
        <v>190</v>
      </c>
      <c r="Q51" s="55"/>
    </row>
    <row r="52" s="120" customFormat="1" ht="33.95" customHeight="1" spans="1:17">
      <c r="A52" s="139">
        <f t="shared" si="1"/>
        <v>45</v>
      </c>
      <c r="B52" s="81" t="s">
        <v>198</v>
      </c>
      <c r="C52" s="81" t="s">
        <v>198</v>
      </c>
      <c r="D52" s="84" t="s">
        <v>142</v>
      </c>
      <c r="E52" s="84" t="s">
        <v>196</v>
      </c>
      <c r="F52" s="140" t="s">
        <v>69</v>
      </c>
      <c r="G52" s="141"/>
      <c r="H52" s="135" t="s">
        <v>160</v>
      </c>
      <c r="I52" s="148" t="s">
        <v>88</v>
      </c>
      <c r="J52" s="105"/>
      <c r="K52" s="106" t="s">
        <v>71</v>
      </c>
      <c r="L52" s="106"/>
      <c r="M52" s="69">
        <v>1</v>
      </c>
      <c r="N52" s="69"/>
      <c r="O52" s="139" t="s">
        <v>114</v>
      </c>
      <c r="P52" s="69" t="s">
        <v>190</v>
      </c>
      <c r="Q52" s="55"/>
    </row>
    <row r="53" s="120" customFormat="1" ht="33.95" customHeight="1" spans="1:17">
      <c r="A53" s="139">
        <f t="shared" si="1"/>
        <v>46</v>
      </c>
      <c r="B53" s="81" t="s">
        <v>199</v>
      </c>
      <c r="C53" s="81" t="s">
        <v>199</v>
      </c>
      <c r="D53" s="84" t="s">
        <v>151</v>
      </c>
      <c r="E53" s="84" t="s">
        <v>200</v>
      </c>
      <c r="F53" s="140" t="s">
        <v>69</v>
      </c>
      <c r="G53" s="138"/>
      <c r="H53" s="142" t="s">
        <v>160</v>
      </c>
      <c r="I53" s="135" t="s">
        <v>88</v>
      </c>
      <c r="J53" s="105"/>
      <c r="K53" s="106" t="s">
        <v>71</v>
      </c>
      <c r="L53" s="106"/>
      <c r="M53" s="69">
        <v>1</v>
      </c>
      <c r="N53" s="69"/>
      <c r="O53" s="139" t="s">
        <v>114</v>
      </c>
      <c r="P53" s="69" t="s">
        <v>190</v>
      </c>
      <c r="Q53" s="55"/>
    </row>
    <row r="54" s="120" customFormat="1" ht="33.95" customHeight="1" spans="1:17">
      <c r="A54" s="139">
        <f t="shared" si="1"/>
        <v>47</v>
      </c>
      <c r="B54" s="81" t="s">
        <v>201</v>
      </c>
      <c r="C54" s="81" t="s">
        <v>201</v>
      </c>
      <c r="D54" s="84" t="s">
        <v>151</v>
      </c>
      <c r="E54" s="84" t="s">
        <v>202</v>
      </c>
      <c r="F54" s="140" t="s">
        <v>69</v>
      </c>
      <c r="G54" s="138"/>
      <c r="H54" s="142" t="s">
        <v>160</v>
      </c>
      <c r="I54" s="135" t="s">
        <v>88</v>
      </c>
      <c r="J54" s="105"/>
      <c r="K54" s="106" t="s">
        <v>71</v>
      </c>
      <c r="L54" s="106"/>
      <c r="M54" s="69">
        <v>1</v>
      </c>
      <c r="N54" s="69"/>
      <c r="O54" s="139" t="s">
        <v>114</v>
      </c>
      <c r="P54" s="69" t="s">
        <v>190</v>
      </c>
      <c r="Q54" s="55"/>
    </row>
    <row r="55" s="120" customFormat="1" ht="33.95" customHeight="1" spans="1:17">
      <c r="A55" s="139">
        <f t="shared" si="1"/>
        <v>48</v>
      </c>
      <c r="B55" s="81" t="s">
        <v>203</v>
      </c>
      <c r="C55" s="81" t="s">
        <v>203</v>
      </c>
      <c r="D55" s="84" t="s">
        <v>159</v>
      </c>
      <c r="E55" s="84"/>
      <c r="F55" s="140" t="s">
        <v>69</v>
      </c>
      <c r="G55" s="141"/>
      <c r="H55" s="135" t="s">
        <v>160</v>
      </c>
      <c r="I55" s="148" t="s">
        <v>88</v>
      </c>
      <c r="J55" s="105"/>
      <c r="K55" s="106" t="s">
        <v>71</v>
      </c>
      <c r="L55" s="106"/>
      <c r="M55" s="69">
        <v>1</v>
      </c>
      <c r="N55" s="69"/>
      <c r="O55" s="139" t="s">
        <v>114</v>
      </c>
      <c r="P55" s="69" t="s">
        <v>190</v>
      </c>
      <c r="Q55" s="55"/>
    </row>
    <row r="56" s="120" customFormat="1" ht="33.95" customHeight="1" spans="1:17">
      <c r="A56" s="139">
        <f t="shared" si="1"/>
        <v>49</v>
      </c>
      <c r="B56" s="81" t="s">
        <v>204</v>
      </c>
      <c r="C56" s="81" t="s">
        <v>204</v>
      </c>
      <c r="D56" s="84" t="s">
        <v>159</v>
      </c>
      <c r="E56" s="84"/>
      <c r="F56" s="140" t="s">
        <v>69</v>
      </c>
      <c r="G56" s="141"/>
      <c r="H56" s="135" t="s">
        <v>160</v>
      </c>
      <c r="I56" s="148" t="s">
        <v>88</v>
      </c>
      <c r="J56" s="105"/>
      <c r="K56" s="106" t="s">
        <v>71</v>
      </c>
      <c r="L56" s="106"/>
      <c r="M56" s="69">
        <v>1</v>
      </c>
      <c r="N56" s="69"/>
      <c r="O56" s="139" t="s">
        <v>114</v>
      </c>
      <c r="P56" s="69" t="s">
        <v>190</v>
      </c>
      <c r="Q56" s="55"/>
    </row>
    <row r="57" s="120" customFormat="1" ht="33.95" customHeight="1" spans="1:17">
      <c r="A57" s="139">
        <f t="shared" si="1"/>
        <v>50</v>
      </c>
      <c r="B57" s="81" t="s">
        <v>205</v>
      </c>
      <c r="C57" s="81" t="s">
        <v>205</v>
      </c>
      <c r="D57" s="84" t="s">
        <v>206</v>
      </c>
      <c r="E57" s="84"/>
      <c r="F57" s="140" t="s">
        <v>69</v>
      </c>
      <c r="G57" s="141"/>
      <c r="H57" s="135" t="s">
        <v>207</v>
      </c>
      <c r="I57" s="148" t="s">
        <v>88</v>
      </c>
      <c r="J57" s="105"/>
      <c r="K57" s="106" t="s">
        <v>71</v>
      </c>
      <c r="L57" s="106"/>
      <c r="M57" s="69">
        <v>1</v>
      </c>
      <c r="N57" s="69"/>
      <c r="O57" s="139" t="s">
        <v>130</v>
      </c>
      <c r="P57" s="69" t="s">
        <v>190</v>
      </c>
      <c r="Q57" s="55"/>
    </row>
    <row r="58" s="120" customFormat="1" ht="33.95" customHeight="1" spans="1:17">
      <c r="A58" s="139">
        <f t="shared" si="1"/>
        <v>51</v>
      </c>
      <c r="B58" s="81" t="s">
        <v>208</v>
      </c>
      <c r="C58" s="81" t="s">
        <v>208</v>
      </c>
      <c r="D58" s="84" t="s">
        <v>209</v>
      </c>
      <c r="E58" s="84" t="s">
        <v>210</v>
      </c>
      <c r="F58" s="140" t="s">
        <v>69</v>
      </c>
      <c r="G58" s="80"/>
      <c r="H58" s="135" t="s">
        <v>92</v>
      </c>
      <c r="I58" s="148" t="s">
        <v>88</v>
      </c>
      <c r="J58" s="105"/>
      <c r="K58" s="106" t="s">
        <v>71</v>
      </c>
      <c r="L58" s="106"/>
      <c r="M58" s="69">
        <v>1</v>
      </c>
      <c r="N58" s="69"/>
      <c r="O58" s="139" t="s">
        <v>72</v>
      </c>
      <c r="P58" s="69" t="s">
        <v>211</v>
      </c>
      <c r="Q58" s="55"/>
    </row>
    <row r="59" s="120" customFormat="1" ht="33.95" customHeight="1" spans="1:17">
      <c r="A59" s="139">
        <f t="shared" si="1"/>
        <v>52</v>
      </c>
      <c r="B59" s="81" t="s">
        <v>212</v>
      </c>
      <c r="C59" s="81" t="s">
        <v>212</v>
      </c>
      <c r="D59" s="84" t="s">
        <v>213</v>
      </c>
      <c r="E59" s="84"/>
      <c r="F59" s="140" t="s">
        <v>69</v>
      </c>
      <c r="G59" s="80"/>
      <c r="H59" s="135"/>
      <c r="I59" s="148" t="s">
        <v>214</v>
      </c>
      <c r="J59" s="105"/>
      <c r="K59" s="106" t="s">
        <v>71</v>
      </c>
      <c r="L59" s="106"/>
      <c r="M59" s="69">
        <v>1</v>
      </c>
      <c r="N59" s="69"/>
      <c r="O59" s="139" t="s">
        <v>72</v>
      </c>
      <c r="P59" s="69" t="s">
        <v>215</v>
      </c>
      <c r="Q59" s="55"/>
    </row>
    <row r="60" s="120" customFormat="1" ht="33.95" customHeight="1" spans="1:17">
      <c r="A60" s="139">
        <f t="shared" si="1"/>
        <v>53</v>
      </c>
      <c r="B60" s="81" t="s">
        <v>216</v>
      </c>
      <c r="C60" s="81" t="s">
        <v>216</v>
      </c>
      <c r="D60" s="84" t="s">
        <v>217</v>
      </c>
      <c r="E60" s="84"/>
      <c r="F60" s="140" t="s">
        <v>69</v>
      </c>
      <c r="G60" s="138"/>
      <c r="H60" s="135" t="s">
        <v>218</v>
      </c>
      <c r="I60" s="148" t="s">
        <v>219</v>
      </c>
      <c r="J60" s="105"/>
      <c r="K60" s="106" t="s">
        <v>71</v>
      </c>
      <c r="L60" s="106"/>
      <c r="M60" s="69">
        <v>1</v>
      </c>
      <c r="N60" s="69"/>
      <c r="O60" s="139" t="s">
        <v>72</v>
      </c>
      <c r="P60" s="69" t="s">
        <v>215</v>
      </c>
      <c r="Q60" s="55"/>
    </row>
    <row r="61" s="120" customFormat="1" ht="35" customHeight="1" spans="1:17">
      <c r="A61" s="139">
        <f t="shared" si="1"/>
        <v>54</v>
      </c>
      <c r="B61" s="81" t="s">
        <v>220</v>
      </c>
      <c r="C61" s="81" t="s">
        <v>220</v>
      </c>
      <c r="D61" s="84" t="s">
        <v>221</v>
      </c>
      <c r="E61" s="84"/>
      <c r="F61" s="140" t="s">
        <v>69</v>
      </c>
      <c r="G61" s="79"/>
      <c r="H61" s="135" t="s">
        <v>222</v>
      </c>
      <c r="I61" s="148" t="s">
        <v>219</v>
      </c>
      <c r="J61" s="105"/>
      <c r="K61" s="106" t="s">
        <v>71</v>
      </c>
      <c r="L61" s="106"/>
      <c r="M61" s="69">
        <v>1</v>
      </c>
      <c r="N61" s="69"/>
      <c r="O61" s="139" t="s">
        <v>72</v>
      </c>
      <c r="P61" s="69" t="s">
        <v>215</v>
      </c>
      <c r="Q61" s="55"/>
    </row>
    <row r="62" s="120" customFormat="1" ht="33.95" customHeight="1" spans="1:17">
      <c r="A62" s="139">
        <f t="shared" si="1"/>
        <v>55</v>
      </c>
      <c r="B62" s="81" t="s">
        <v>223</v>
      </c>
      <c r="C62" s="81" t="s">
        <v>223</v>
      </c>
      <c r="D62" s="84" t="s">
        <v>224</v>
      </c>
      <c r="E62" s="84"/>
      <c r="F62" s="140" t="s">
        <v>69</v>
      </c>
      <c r="G62" s="79"/>
      <c r="H62" s="135" t="s">
        <v>222</v>
      </c>
      <c r="I62" s="148" t="s">
        <v>219</v>
      </c>
      <c r="J62" s="105"/>
      <c r="K62" s="106" t="s">
        <v>71</v>
      </c>
      <c r="L62" s="106"/>
      <c r="M62" s="69">
        <v>1</v>
      </c>
      <c r="N62" s="69"/>
      <c r="O62" s="139" t="s">
        <v>72</v>
      </c>
      <c r="P62" s="69" t="s">
        <v>215</v>
      </c>
      <c r="Q62" s="55"/>
    </row>
    <row r="63" s="57" customFormat="1" ht="33.95" customHeight="1" spans="1:17">
      <c r="A63" s="111">
        <f>ROW()-7</f>
        <v>56</v>
      </c>
      <c r="B63" s="96" t="s">
        <v>225</v>
      </c>
      <c r="C63" s="96" t="s">
        <v>225</v>
      </c>
      <c r="D63" s="90" t="s">
        <v>226</v>
      </c>
      <c r="E63" s="90"/>
      <c r="F63" s="97" t="s">
        <v>69</v>
      </c>
      <c r="G63" s="92"/>
      <c r="H63" s="99" t="s">
        <v>100</v>
      </c>
      <c r="I63" s="114" t="s">
        <v>227</v>
      </c>
      <c r="J63" s="115"/>
      <c r="K63" s="110" t="s">
        <v>71</v>
      </c>
      <c r="L63" s="110"/>
      <c r="M63" s="88">
        <v>1</v>
      </c>
      <c r="N63" s="88"/>
      <c r="O63" s="111" t="s">
        <v>72</v>
      </c>
      <c r="P63" s="88" t="s">
        <v>228</v>
      </c>
      <c r="Q63" s="56"/>
    </row>
    <row r="64" s="57" customFormat="1" ht="39" spans="1:17">
      <c r="A64" s="111">
        <f>ROW()-7</f>
        <v>57</v>
      </c>
      <c r="B64" s="96" t="s">
        <v>229</v>
      </c>
      <c r="C64" s="96" t="s">
        <v>229</v>
      </c>
      <c r="D64" s="90" t="s">
        <v>156</v>
      </c>
      <c r="E64" s="90" t="s">
        <v>230</v>
      </c>
      <c r="F64" s="97" t="s">
        <v>69</v>
      </c>
      <c r="G64" s="92"/>
      <c r="H64" s="99" t="s">
        <v>92</v>
      </c>
      <c r="I64" s="114" t="s">
        <v>88</v>
      </c>
      <c r="J64" s="115"/>
      <c r="K64" s="110" t="s">
        <v>71</v>
      </c>
      <c r="L64" s="110"/>
      <c r="M64" s="88">
        <v>1</v>
      </c>
      <c r="N64" s="88">
        <v>10000</v>
      </c>
      <c r="O64" s="111" t="s">
        <v>72</v>
      </c>
      <c r="P64" s="88" t="s">
        <v>231</v>
      </c>
      <c r="Q64" s="56"/>
    </row>
    <row r="65" s="57" customFormat="1" ht="52" spans="1:17">
      <c r="A65" s="111">
        <f>ROW()-7</f>
        <v>58</v>
      </c>
      <c r="B65" s="96" t="s">
        <v>232</v>
      </c>
      <c r="C65" s="96" t="s">
        <v>232</v>
      </c>
      <c r="D65" s="90" t="s">
        <v>156</v>
      </c>
      <c r="E65" s="90" t="s">
        <v>233</v>
      </c>
      <c r="F65" s="97" t="s">
        <v>69</v>
      </c>
      <c r="G65" s="92"/>
      <c r="H65" s="99" t="s">
        <v>92</v>
      </c>
      <c r="I65" s="114" t="s">
        <v>88</v>
      </c>
      <c r="J65" s="115"/>
      <c r="K65" s="110" t="s">
        <v>71</v>
      </c>
      <c r="L65" s="110"/>
      <c r="M65" s="88">
        <v>1</v>
      </c>
      <c r="N65" s="88">
        <v>10000</v>
      </c>
      <c r="O65" s="111" t="s">
        <v>72</v>
      </c>
      <c r="P65" s="88" t="s">
        <v>234</v>
      </c>
      <c r="Q65" s="56"/>
    </row>
    <row r="66" s="57" customFormat="1" ht="52" spans="1:17">
      <c r="A66" s="111">
        <f>ROW()-7</f>
        <v>59</v>
      </c>
      <c r="B66" s="96" t="s">
        <v>235</v>
      </c>
      <c r="C66" s="96" t="s">
        <v>235</v>
      </c>
      <c r="D66" s="90" t="s">
        <v>156</v>
      </c>
      <c r="E66" s="90" t="s">
        <v>236</v>
      </c>
      <c r="F66" s="97" t="s">
        <v>69</v>
      </c>
      <c r="G66" s="92"/>
      <c r="H66" s="99" t="s">
        <v>92</v>
      </c>
      <c r="I66" s="114" t="s">
        <v>88</v>
      </c>
      <c r="J66" s="115"/>
      <c r="K66" s="110" t="s">
        <v>71</v>
      </c>
      <c r="L66" s="110"/>
      <c r="M66" s="88">
        <v>1</v>
      </c>
      <c r="N66" s="88">
        <v>10000</v>
      </c>
      <c r="O66" s="111" t="s">
        <v>72</v>
      </c>
      <c r="P66" s="88" t="s">
        <v>234</v>
      </c>
      <c r="Q66" s="56"/>
    </row>
  </sheetData>
  <autoFilter xmlns:etc="http://www.wps.cn/officeDocument/2017/etCustomData" ref="A7:Q8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1370" operator="between" text="J6G">
      <formula>NOT(ISERROR(SEARCH("J6G",B8)))</formula>
    </cfRule>
  </conditionalFormatting>
  <conditionalFormatting sqref="C8">
    <cfRule type="duplicateValues" dxfId="1" priority="1371"/>
  </conditionalFormatting>
  <conditionalFormatting sqref="B9">
    <cfRule type="cellIs" dxfId="2" priority="1368" operator="equal">
      <formula>"重汽出口3.0"</formula>
    </cfRule>
  </conditionalFormatting>
  <conditionalFormatting sqref="C9">
    <cfRule type="duplicateValues" dxfId="1" priority="1369"/>
  </conditionalFormatting>
  <conditionalFormatting sqref="B10">
    <cfRule type="cellIs" dxfId="2" priority="1366" operator="equal">
      <formula>"重汽出口3.0"</formula>
    </cfRule>
  </conditionalFormatting>
  <conditionalFormatting sqref="C10">
    <cfRule type="duplicateValues" dxfId="1" priority="1367"/>
  </conditionalFormatting>
  <conditionalFormatting sqref="B11">
    <cfRule type="cellIs" dxfId="2" priority="1364" operator="equal">
      <formula>"重汽出口3.0"</formula>
    </cfRule>
  </conditionalFormatting>
  <conditionalFormatting sqref="C11">
    <cfRule type="duplicateValues" dxfId="1" priority="1365"/>
  </conditionalFormatting>
  <conditionalFormatting sqref="B12">
    <cfRule type="cellIs" dxfId="2" priority="1360" operator="equal">
      <formula>"重汽出口3.0"</formula>
    </cfRule>
  </conditionalFormatting>
  <conditionalFormatting sqref="C12">
    <cfRule type="duplicateValues" dxfId="1" priority="1361"/>
  </conditionalFormatting>
  <conditionalFormatting sqref="B13">
    <cfRule type="duplicateValues" dxfId="1" priority="1284"/>
    <cfRule type="duplicateValues" dxfId="1" priority="1291"/>
    <cfRule type="duplicateValues" dxfId="1" priority="1298"/>
    <cfRule type="cellIs" dxfId="2" priority="1305" operator="equal">
      <formula>"重汽出口3.0"</formula>
    </cfRule>
  </conditionalFormatting>
  <conditionalFormatting sqref="C13">
    <cfRule type="duplicateValues" dxfId="1" priority="1312"/>
  </conditionalFormatting>
  <conditionalFormatting sqref="B14">
    <cfRule type="duplicateValues" dxfId="1" priority="1192"/>
    <cfRule type="duplicateValues" dxfId="1" priority="1199"/>
    <cfRule type="duplicateValues" dxfId="1" priority="1206"/>
    <cfRule type="cellIs" dxfId="2" priority="1213" operator="equal">
      <formula>"重汽出口3.0"</formula>
    </cfRule>
  </conditionalFormatting>
  <conditionalFormatting sqref="C14">
    <cfRule type="duplicateValues" dxfId="1" priority="1220"/>
  </conditionalFormatting>
  <conditionalFormatting sqref="B15">
    <cfRule type="duplicateValues" dxfId="1" priority="1191"/>
    <cfRule type="duplicateValues" dxfId="1" priority="1198"/>
    <cfRule type="duplicateValues" dxfId="1" priority="1205"/>
    <cfRule type="cellIs" dxfId="2" priority="1212" operator="equal">
      <formula>"重汽出口3.0"</formula>
    </cfRule>
  </conditionalFormatting>
  <conditionalFormatting sqref="C15">
    <cfRule type="duplicateValues" dxfId="1" priority="1219"/>
  </conditionalFormatting>
  <conditionalFormatting sqref="B16">
    <cfRule type="duplicateValues" dxfId="1" priority="1190"/>
    <cfRule type="duplicateValues" dxfId="1" priority="1197"/>
    <cfRule type="duplicateValues" dxfId="1" priority="1204"/>
    <cfRule type="cellIs" dxfId="2" priority="1211" operator="equal">
      <formula>"重汽出口3.0"</formula>
    </cfRule>
  </conditionalFormatting>
  <conditionalFormatting sqref="C16">
    <cfRule type="duplicateValues" dxfId="1" priority="1218"/>
  </conditionalFormatting>
  <conditionalFormatting sqref="H17">
    <cfRule type="cellIs" dxfId="3" priority="1103" stopIfTrue="1" operator="equal">
      <formula>“总成件”</formula>
    </cfRule>
  </conditionalFormatting>
  <conditionalFormatting sqref="H18">
    <cfRule type="cellIs" dxfId="3" priority="1102" stopIfTrue="1" operator="equal">
      <formula>“总成件”</formula>
    </cfRule>
  </conditionalFormatting>
  <conditionalFormatting sqref="B19">
    <cfRule type="duplicateValues" dxfId="1" priority="1008"/>
    <cfRule type="duplicateValues" dxfId="1" priority="1021"/>
    <cfRule type="duplicateValues" dxfId="1" priority="1034"/>
    <cfRule type="duplicateValues" dxfId="1" priority="1047"/>
    <cfRule type="duplicateValues" dxfId="1" priority="1060"/>
  </conditionalFormatting>
  <conditionalFormatting sqref="H19">
    <cfRule type="cellIs" dxfId="3" priority="1073" stopIfTrue="1" operator="equal">
      <formula>“总成件”</formula>
    </cfRule>
  </conditionalFormatting>
  <conditionalFormatting sqref="B20">
    <cfRule type="duplicateValues" dxfId="1" priority="779"/>
    <cfRule type="duplicateValues" dxfId="1" priority="806"/>
    <cfRule type="duplicateValues" dxfId="1" priority="833"/>
    <cfRule type="duplicateValues" dxfId="1" priority="860"/>
    <cfRule type="duplicateValues" dxfId="1" priority="887"/>
    <cfRule type="duplicateValues" dxfId="1" priority="914"/>
    <cfRule type="duplicateValues" dxfId="1" priority="941"/>
    <cfRule type="duplicateValues" dxfId="1" priority="968"/>
  </conditionalFormatting>
  <conditionalFormatting sqref="H20">
    <cfRule type="cellIs" dxfId="3" priority="995" stopIfTrue="1" operator="equal">
      <formula>“总成件”</formula>
    </cfRule>
  </conditionalFormatting>
  <conditionalFormatting sqref="B21">
    <cfRule type="duplicateValues" dxfId="1" priority="778"/>
    <cfRule type="duplicateValues" dxfId="1" priority="805"/>
    <cfRule type="duplicateValues" dxfId="1" priority="832"/>
    <cfRule type="duplicateValues" dxfId="1" priority="859"/>
    <cfRule type="duplicateValues" dxfId="1" priority="886"/>
    <cfRule type="duplicateValues" dxfId="1" priority="913"/>
    <cfRule type="duplicateValues" dxfId="1" priority="940"/>
    <cfRule type="duplicateValues" dxfId="1" priority="967"/>
  </conditionalFormatting>
  <conditionalFormatting sqref="H21">
    <cfRule type="cellIs" dxfId="3" priority="994" stopIfTrue="1" operator="equal">
      <formula>“总成件”</formula>
    </cfRule>
  </conditionalFormatting>
  <conditionalFormatting sqref="B22">
    <cfRule type="duplicateValues" dxfId="1" priority="777"/>
    <cfRule type="duplicateValues" dxfId="1" priority="804"/>
    <cfRule type="duplicateValues" dxfId="1" priority="831"/>
    <cfRule type="duplicateValues" dxfId="1" priority="858"/>
    <cfRule type="duplicateValues" dxfId="1" priority="885"/>
    <cfRule type="duplicateValues" dxfId="1" priority="912"/>
    <cfRule type="duplicateValues" dxfId="1" priority="939"/>
    <cfRule type="duplicateValues" dxfId="1" priority="966"/>
  </conditionalFormatting>
  <conditionalFormatting sqref="H22">
    <cfRule type="cellIs" dxfId="3" priority="993" stopIfTrue="1" operator="equal">
      <formula>“总成件”</formula>
    </cfRule>
  </conditionalFormatting>
  <conditionalFormatting sqref="B23">
    <cfRule type="duplicateValues" dxfId="1" priority="776"/>
    <cfRule type="duplicateValues" dxfId="1" priority="803"/>
    <cfRule type="duplicateValues" dxfId="1" priority="830"/>
    <cfRule type="duplicateValues" dxfId="1" priority="857"/>
    <cfRule type="duplicateValues" dxfId="1" priority="884"/>
    <cfRule type="duplicateValues" dxfId="1" priority="911"/>
    <cfRule type="duplicateValues" dxfId="1" priority="938"/>
    <cfRule type="duplicateValues" dxfId="1" priority="965"/>
  </conditionalFormatting>
  <conditionalFormatting sqref="B24">
    <cfRule type="duplicateValues" dxfId="1" priority="775"/>
    <cfRule type="duplicateValues" dxfId="1" priority="802"/>
    <cfRule type="duplicateValues" dxfId="1" priority="829"/>
    <cfRule type="duplicateValues" dxfId="1" priority="856"/>
    <cfRule type="duplicateValues" dxfId="1" priority="883"/>
    <cfRule type="duplicateValues" dxfId="1" priority="910"/>
    <cfRule type="duplicateValues" dxfId="1" priority="937"/>
    <cfRule type="duplicateValues" dxfId="1" priority="964"/>
  </conditionalFormatting>
  <conditionalFormatting sqref="B25">
    <cfRule type="duplicateValues" dxfId="1" priority="774"/>
    <cfRule type="duplicateValues" dxfId="1" priority="801"/>
    <cfRule type="duplicateValues" dxfId="1" priority="828"/>
    <cfRule type="duplicateValues" dxfId="1" priority="855"/>
    <cfRule type="duplicateValues" dxfId="1" priority="882"/>
    <cfRule type="duplicateValues" dxfId="1" priority="909"/>
    <cfRule type="duplicateValues" dxfId="1" priority="936"/>
    <cfRule type="duplicateValues" dxfId="1" priority="963"/>
  </conditionalFormatting>
  <conditionalFormatting sqref="B26">
    <cfRule type="duplicateValues" dxfId="1" priority="773"/>
    <cfRule type="duplicateValues" dxfId="1" priority="800"/>
    <cfRule type="duplicateValues" dxfId="1" priority="827"/>
    <cfRule type="duplicateValues" dxfId="1" priority="854"/>
    <cfRule type="duplicateValues" dxfId="1" priority="881"/>
    <cfRule type="duplicateValues" dxfId="1" priority="908"/>
    <cfRule type="duplicateValues" dxfId="1" priority="935"/>
    <cfRule type="duplicateValues" dxfId="1" priority="962"/>
  </conditionalFormatting>
  <conditionalFormatting sqref="H26">
    <cfRule type="cellIs" dxfId="3" priority="989" stopIfTrue="1" operator="equal">
      <formula>“总成件”</formula>
    </cfRule>
  </conditionalFormatting>
  <conditionalFormatting sqref="B27">
    <cfRule type="duplicateValues" dxfId="1" priority="772"/>
    <cfRule type="duplicateValues" dxfId="1" priority="799"/>
    <cfRule type="duplicateValues" dxfId="1" priority="826"/>
    <cfRule type="duplicateValues" dxfId="1" priority="853"/>
    <cfRule type="duplicateValues" dxfId="1" priority="880"/>
    <cfRule type="duplicateValues" dxfId="1" priority="907"/>
    <cfRule type="duplicateValues" dxfId="1" priority="934"/>
    <cfRule type="duplicateValues" dxfId="1" priority="961"/>
  </conditionalFormatting>
  <conditionalFormatting sqref="H27">
    <cfRule type="cellIs" dxfId="3" priority="988" stopIfTrue="1" operator="equal">
      <formula>“总成件”</formula>
    </cfRule>
  </conditionalFormatting>
  <conditionalFormatting sqref="B28">
    <cfRule type="duplicateValues" dxfId="1" priority="771"/>
    <cfRule type="duplicateValues" dxfId="1" priority="798"/>
    <cfRule type="duplicateValues" dxfId="1" priority="825"/>
    <cfRule type="duplicateValues" dxfId="1" priority="852"/>
    <cfRule type="duplicateValues" dxfId="1" priority="879"/>
    <cfRule type="duplicateValues" dxfId="1" priority="906"/>
    <cfRule type="duplicateValues" dxfId="1" priority="933"/>
    <cfRule type="duplicateValues" dxfId="1" priority="960"/>
  </conditionalFormatting>
  <conditionalFormatting sqref="H28">
    <cfRule type="cellIs" dxfId="3" priority="987" stopIfTrue="1" operator="equal">
      <formula>“总成件”</formula>
    </cfRule>
  </conditionalFormatting>
  <conditionalFormatting sqref="B29">
    <cfRule type="duplicateValues" dxfId="1" priority="770"/>
    <cfRule type="duplicateValues" dxfId="1" priority="797"/>
    <cfRule type="duplicateValues" dxfId="1" priority="824"/>
    <cfRule type="duplicateValues" dxfId="1" priority="851"/>
    <cfRule type="duplicateValues" dxfId="1" priority="878"/>
    <cfRule type="duplicateValues" dxfId="1" priority="905"/>
    <cfRule type="duplicateValues" dxfId="1" priority="932"/>
    <cfRule type="duplicateValues" dxfId="1" priority="959"/>
  </conditionalFormatting>
  <conditionalFormatting sqref="H29">
    <cfRule type="cellIs" dxfId="3" priority="986" stopIfTrue="1" operator="equal">
      <formula>“总成件”</formula>
    </cfRule>
  </conditionalFormatting>
  <conditionalFormatting sqref="B30">
    <cfRule type="duplicateValues" dxfId="1" priority="769"/>
    <cfRule type="duplicateValues" dxfId="1" priority="796"/>
    <cfRule type="duplicateValues" dxfId="1" priority="823"/>
    <cfRule type="duplicateValues" dxfId="1" priority="850"/>
    <cfRule type="duplicateValues" dxfId="1" priority="877"/>
    <cfRule type="duplicateValues" dxfId="1" priority="904"/>
    <cfRule type="duplicateValues" dxfId="1" priority="931"/>
    <cfRule type="duplicateValues" dxfId="1" priority="958"/>
  </conditionalFormatting>
  <conditionalFormatting sqref="B31">
    <cfRule type="duplicateValues" dxfId="1" priority="768"/>
    <cfRule type="duplicateValues" dxfId="1" priority="795"/>
    <cfRule type="duplicateValues" dxfId="1" priority="822"/>
    <cfRule type="duplicateValues" dxfId="1" priority="849"/>
    <cfRule type="duplicateValues" dxfId="1" priority="876"/>
    <cfRule type="duplicateValues" dxfId="1" priority="903"/>
    <cfRule type="duplicateValues" dxfId="1" priority="930"/>
    <cfRule type="duplicateValues" dxfId="1" priority="957"/>
  </conditionalFormatting>
  <conditionalFormatting sqref="B32">
    <cfRule type="duplicateValues" dxfId="1" priority="767"/>
    <cfRule type="duplicateValues" dxfId="1" priority="794"/>
    <cfRule type="duplicateValues" dxfId="1" priority="821"/>
    <cfRule type="duplicateValues" dxfId="1" priority="848"/>
    <cfRule type="duplicateValues" dxfId="1" priority="875"/>
    <cfRule type="duplicateValues" dxfId="1" priority="902"/>
    <cfRule type="duplicateValues" dxfId="1" priority="929"/>
    <cfRule type="duplicateValues" dxfId="1" priority="956"/>
  </conditionalFormatting>
  <conditionalFormatting sqref="H32">
    <cfRule type="cellIs" dxfId="3" priority="983" stopIfTrue="1" operator="equal">
      <formula>“总成件”</formula>
    </cfRule>
  </conditionalFormatting>
  <conditionalFormatting sqref="B33">
    <cfRule type="duplicateValues" dxfId="1" priority="765"/>
    <cfRule type="duplicateValues" dxfId="1" priority="792"/>
    <cfRule type="duplicateValues" dxfId="1" priority="819"/>
    <cfRule type="duplicateValues" dxfId="1" priority="846"/>
    <cfRule type="duplicateValues" dxfId="1" priority="873"/>
    <cfRule type="duplicateValues" dxfId="1" priority="900"/>
    <cfRule type="duplicateValues" dxfId="1" priority="927"/>
    <cfRule type="duplicateValues" dxfId="1" priority="954"/>
  </conditionalFormatting>
  <conditionalFormatting sqref="H33">
    <cfRule type="cellIs" dxfId="3" priority="736" stopIfTrue="1" operator="equal">
      <formula>“总成件”</formula>
    </cfRule>
  </conditionalFormatting>
  <conditionalFormatting sqref="B34">
    <cfRule type="duplicateValues" dxfId="1" priority="762"/>
    <cfRule type="duplicateValues" dxfId="1" priority="789"/>
    <cfRule type="duplicateValues" dxfId="1" priority="816"/>
    <cfRule type="duplicateValues" dxfId="1" priority="843"/>
    <cfRule type="duplicateValues" dxfId="1" priority="870"/>
    <cfRule type="duplicateValues" dxfId="1" priority="897"/>
    <cfRule type="duplicateValues" dxfId="1" priority="924"/>
    <cfRule type="duplicateValues" dxfId="1" priority="951"/>
  </conditionalFormatting>
  <conditionalFormatting sqref="B35">
    <cfRule type="duplicateValues" dxfId="1" priority="761"/>
    <cfRule type="duplicateValues" dxfId="1" priority="788"/>
    <cfRule type="duplicateValues" dxfId="1" priority="815"/>
    <cfRule type="duplicateValues" dxfId="1" priority="842"/>
    <cfRule type="duplicateValues" dxfId="1" priority="869"/>
    <cfRule type="duplicateValues" dxfId="1" priority="896"/>
    <cfRule type="duplicateValues" dxfId="1" priority="923"/>
    <cfRule type="duplicateValues" dxfId="1" priority="950"/>
  </conditionalFormatting>
  <conditionalFormatting sqref="B36">
    <cfRule type="duplicateValues" dxfId="1" priority="758"/>
    <cfRule type="duplicateValues" dxfId="1" priority="785"/>
    <cfRule type="duplicateValues" dxfId="1" priority="812"/>
    <cfRule type="duplicateValues" dxfId="1" priority="839"/>
    <cfRule type="duplicateValues" dxfId="1" priority="866"/>
    <cfRule type="duplicateValues" dxfId="1" priority="893"/>
    <cfRule type="duplicateValues" dxfId="1" priority="920"/>
    <cfRule type="duplicateValues" dxfId="1" priority="947"/>
  </conditionalFormatting>
  <conditionalFormatting sqref="H36">
    <cfRule type="cellIs" dxfId="3" priority="976" stopIfTrue="1" operator="equal">
      <formula>“总成件”</formula>
    </cfRule>
  </conditionalFormatting>
  <conditionalFormatting sqref="B37">
    <cfRule type="duplicateValues" dxfId="1" priority="757"/>
    <cfRule type="duplicateValues" dxfId="1" priority="784"/>
    <cfRule type="duplicateValues" dxfId="1" priority="811"/>
    <cfRule type="duplicateValues" dxfId="1" priority="838"/>
    <cfRule type="duplicateValues" dxfId="1" priority="865"/>
    <cfRule type="duplicateValues" dxfId="1" priority="892"/>
    <cfRule type="duplicateValues" dxfId="1" priority="919"/>
    <cfRule type="duplicateValues" dxfId="1" priority="946"/>
  </conditionalFormatting>
  <conditionalFormatting sqref="H37">
    <cfRule type="cellIs" dxfId="3" priority="734" stopIfTrue="1" operator="equal">
      <formula>“总成件”</formula>
    </cfRule>
  </conditionalFormatting>
  <conditionalFormatting sqref="B38">
    <cfRule type="duplicateValues" dxfId="1" priority="756"/>
    <cfRule type="duplicateValues" dxfId="1" priority="783"/>
    <cfRule type="duplicateValues" dxfId="1" priority="810"/>
    <cfRule type="duplicateValues" dxfId="1" priority="837"/>
    <cfRule type="duplicateValues" dxfId="1" priority="864"/>
    <cfRule type="duplicateValues" dxfId="1" priority="891"/>
    <cfRule type="duplicateValues" dxfId="1" priority="918"/>
    <cfRule type="duplicateValues" dxfId="1" priority="945"/>
  </conditionalFormatting>
  <conditionalFormatting sqref="H38">
    <cfRule type="cellIs" dxfId="3" priority="733" stopIfTrue="1" operator="equal">
      <formula>“总成件”</formula>
    </cfRule>
  </conditionalFormatting>
  <conditionalFormatting sqref="B39">
    <cfRule type="duplicateValues" dxfId="1" priority="755"/>
    <cfRule type="duplicateValues" dxfId="1" priority="782"/>
    <cfRule type="duplicateValues" dxfId="1" priority="809"/>
    <cfRule type="duplicateValues" dxfId="1" priority="836"/>
    <cfRule type="duplicateValues" dxfId="1" priority="863"/>
    <cfRule type="duplicateValues" dxfId="1" priority="890"/>
    <cfRule type="duplicateValues" dxfId="1" priority="917"/>
    <cfRule type="duplicateValues" dxfId="1" priority="944"/>
  </conditionalFormatting>
  <conditionalFormatting sqref="H39">
    <cfRule type="cellIs" dxfId="3" priority="732" stopIfTrue="1" operator="equal">
      <formula>“总成件”</formula>
    </cfRule>
  </conditionalFormatting>
  <conditionalFormatting sqref="B40">
    <cfRule type="duplicateValues" dxfId="1" priority="754"/>
    <cfRule type="duplicateValues" dxfId="1" priority="781"/>
    <cfRule type="duplicateValues" dxfId="1" priority="808"/>
    <cfRule type="duplicateValues" dxfId="1" priority="835"/>
    <cfRule type="duplicateValues" dxfId="1" priority="862"/>
    <cfRule type="duplicateValues" dxfId="1" priority="889"/>
    <cfRule type="duplicateValues" dxfId="1" priority="916"/>
    <cfRule type="duplicateValues" dxfId="1" priority="943"/>
  </conditionalFormatting>
  <conditionalFormatting sqref="H40">
    <cfRule type="cellIs" dxfId="3" priority="970" stopIfTrue="1" operator="equal">
      <formula>“总成件”</formula>
    </cfRule>
  </conditionalFormatting>
  <conditionalFormatting sqref="B41">
    <cfRule type="duplicateValues" dxfId="1" priority="753"/>
    <cfRule type="duplicateValues" dxfId="1" priority="780"/>
    <cfRule type="duplicateValues" dxfId="1" priority="807"/>
    <cfRule type="duplicateValues" dxfId="1" priority="834"/>
    <cfRule type="duplicateValues" dxfId="1" priority="861"/>
    <cfRule type="duplicateValues" dxfId="1" priority="888"/>
    <cfRule type="duplicateValues" dxfId="1" priority="915"/>
    <cfRule type="duplicateValues" dxfId="1" priority="942"/>
  </conditionalFormatting>
  <conditionalFormatting sqref="I41">
    <cfRule type="cellIs" dxfId="3" priority="969" stopIfTrue="1" operator="equal">
      <formula>“总成件”</formula>
    </cfRule>
  </conditionalFormatting>
  <conditionalFormatting sqref="B42">
    <cfRule type="duplicateValues" dxfId="1" priority="683"/>
    <cfRule type="duplicateValues" dxfId="1" priority="689"/>
    <cfRule type="duplicateValues" dxfId="1" priority="695"/>
    <cfRule type="duplicateValues" dxfId="1" priority="701"/>
    <cfRule type="duplicateValues" dxfId="1" priority="707"/>
    <cfRule type="duplicateValues" dxfId="1" priority="713"/>
    <cfRule type="duplicateValues" dxfId="1" priority="719"/>
    <cfRule type="duplicateValues" dxfId="1" priority="725"/>
  </conditionalFormatting>
  <conditionalFormatting sqref="H42">
    <cfRule type="cellIs" dxfId="3" priority="677" stopIfTrue="1" operator="equal">
      <formula>“总成件”</formula>
    </cfRule>
  </conditionalFormatting>
  <conditionalFormatting sqref="I42">
    <cfRule type="cellIs" dxfId="3" priority="731" stopIfTrue="1" operator="equal">
      <formula>“总成件”</formula>
    </cfRule>
  </conditionalFormatting>
  <conditionalFormatting sqref="B43">
    <cfRule type="duplicateValues" dxfId="1" priority="681"/>
    <cfRule type="duplicateValues" dxfId="1" priority="687"/>
    <cfRule type="duplicateValues" dxfId="1" priority="693"/>
    <cfRule type="duplicateValues" dxfId="1" priority="699"/>
    <cfRule type="duplicateValues" dxfId="1" priority="705"/>
    <cfRule type="duplicateValues" dxfId="1" priority="711"/>
    <cfRule type="duplicateValues" dxfId="1" priority="717"/>
    <cfRule type="duplicateValues" dxfId="1" priority="723"/>
  </conditionalFormatting>
  <conditionalFormatting sqref="I43">
    <cfRule type="cellIs" dxfId="3" priority="729" stopIfTrue="1" operator="equal">
      <formula>“总成件”</formula>
    </cfRule>
  </conditionalFormatting>
  <conditionalFormatting sqref="B44">
    <cfRule type="duplicateValues" dxfId="1" priority="680"/>
    <cfRule type="duplicateValues" dxfId="1" priority="686"/>
    <cfRule type="duplicateValues" dxfId="1" priority="692"/>
    <cfRule type="duplicateValues" dxfId="1" priority="698"/>
    <cfRule type="duplicateValues" dxfId="1" priority="704"/>
    <cfRule type="duplicateValues" dxfId="1" priority="710"/>
    <cfRule type="duplicateValues" dxfId="1" priority="716"/>
    <cfRule type="duplicateValues" dxfId="1" priority="722"/>
  </conditionalFormatting>
  <conditionalFormatting sqref="I44">
    <cfRule type="cellIs" dxfId="3" priority="728" stopIfTrue="1" operator="equal">
      <formula>“总成件”</formula>
    </cfRule>
  </conditionalFormatting>
  <conditionalFormatting sqref="B45">
    <cfRule type="duplicateValues" dxfId="1" priority="650"/>
    <cfRule type="duplicateValues" dxfId="1" priority="652"/>
    <cfRule type="duplicateValues" dxfId="1" priority="653"/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</conditionalFormatting>
  <conditionalFormatting sqref="C45">
    <cfRule type="duplicateValues" dxfId="1" priority="651"/>
  </conditionalFormatting>
  <conditionalFormatting sqref="H45">
    <cfRule type="cellIs" dxfId="3" priority="649" stopIfTrue="1" operator="equal">
      <formula>“总成件”</formula>
    </cfRule>
  </conditionalFormatting>
  <conditionalFormatting sqref="I45">
    <cfRule type="cellIs" dxfId="3" priority="660" stopIfTrue="1" operator="equal">
      <formula>“总成件”</formula>
    </cfRule>
  </conditionalFormatting>
  <conditionalFormatting sqref="B46">
    <cfRule type="duplicateValues" dxfId="1" priority="635"/>
    <cfRule type="duplicateValues" dxfId="1" priority="637"/>
    <cfRule type="duplicateValues" dxfId="1" priority="639"/>
    <cfRule type="duplicateValues" dxfId="1" priority="640"/>
    <cfRule type="duplicateValues" dxfId="1" priority="641"/>
    <cfRule type="duplicateValues" dxfId="1" priority="642"/>
    <cfRule type="duplicateValues" dxfId="1" priority="643"/>
    <cfRule type="duplicateValues" dxfId="1" priority="644"/>
    <cfRule type="duplicateValues" dxfId="1" priority="645"/>
    <cfRule type="duplicateValues" dxfId="1" priority="646"/>
  </conditionalFormatting>
  <conditionalFormatting sqref="C46">
    <cfRule type="duplicateValues" dxfId="1" priority="638"/>
  </conditionalFormatting>
  <conditionalFormatting sqref="H46">
    <cfRule type="cellIs" dxfId="3" priority="636" stopIfTrue="1" operator="equal">
      <formula>“总成件”</formula>
    </cfRule>
  </conditionalFormatting>
  <conditionalFormatting sqref="I46">
    <cfRule type="cellIs" dxfId="3" priority="647" stopIfTrue="1" operator="equal">
      <formula>“总成件”</formula>
    </cfRule>
  </conditionalFormatting>
  <conditionalFormatting sqref="B47">
    <cfRule type="duplicateValues" dxfId="1" priority="622"/>
    <cfRule type="duplicateValues" dxfId="1" priority="624"/>
    <cfRule type="duplicateValues" dxfId="1" priority="626"/>
    <cfRule type="duplicateValues" dxfId="1" priority="627"/>
    <cfRule type="duplicateValues" dxfId="1" priority="628"/>
    <cfRule type="duplicateValues" dxfId="1" priority="629"/>
    <cfRule type="duplicateValues" dxfId="1" priority="630"/>
    <cfRule type="duplicateValues" dxfId="1" priority="631"/>
    <cfRule type="duplicateValues" dxfId="1" priority="632"/>
    <cfRule type="duplicateValues" dxfId="1" priority="633"/>
  </conditionalFormatting>
  <conditionalFormatting sqref="C47">
    <cfRule type="duplicateValues" dxfId="1" priority="625"/>
  </conditionalFormatting>
  <conditionalFormatting sqref="H47">
    <cfRule type="cellIs" dxfId="3" priority="623" stopIfTrue="1" operator="equal">
      <formula>“总成件”</formula>
    </cfRule>
  </conditionalFormatting>
  <conditionalFormatting sqref="B48">
    <cfRule type="duplicateValues" dxfId="1" priority="367"/>
    <cfRule type="duplicateValues" dxfId="1" priority="409"/>
    <cfRule type="duplicateValues" dxfId="1" priority="451"/>
    <cfRule type="duplicateValues" dxfId="1" priority="472"/>
    <cfRule type="duplicateValues" dxfId="1" priority="493"/>
    <cfRule type="duplicateValues" dxfId="1" priority="514"/>
    <cfRule type="duplicateValues" dxfId="1" priority="535"/>
    <cfRule type="duplicateValues" dxfId="1" priority="556"/>
    <cfRule type="duplicateValues" dxfId="1" priority="577"/>
    <cfRule type="duplicateValues" dxfId="1" priority="598"/>
  </conditionalFormatting>
  <conditionalFormatting sqref="H48">
    <cfRule type="cellIs" dxfId="3" priority="344" stopIfTrue="1" operator="equal">
      <formula>“总成件”</formula>
    </cfRule>
  </conditionalFormatting>
  <conditionalFormatting sqref="B49">
    <cfRule type="duplicateValues" dxfId="1" priority="369"/>
    <cfRule type="duplicateValues" dxfId="1" priority="411"/>
    <cfRule type="duplicateValues" dxfId="1" priority="453"/>
    <cfRule type="duplicateValues" dxfId="1" priority="474"/>
    <cfRule type="duplicateValues" dxfId="1" priority="495"/>
    <cfRule type="duplicateValues" dxfId="1" priority="516"/>
    <cfRule type="duplicateValues" dxfId="1" priority="537"/>
    <cfRule type="duplicateValues" dxfId="1" priority="558"/>
    <cfRule type="duplicateValues" dxfId="1" priority="579"/>
    <cfRule type="duplicateValues" dxfId="1" priority="600"/>
  </conditionalFormatting>
  <conditionalFormatting sqref="C49">
    <cfRule type="duplicateValues" dxfId="1" priority="430"/>
  </conditionalFormatting>
  <conditionalFormatting sqref="H49">
    <cfRule type="cellIs" dxfId="3" priority="339" stopIfTrue="1" operator="equal">
      <formula>“总成件”</formula>
    </cfRule>
  </conditionalFormatting>
  <conditionalFormatting sqref="I49">
    <cfRule type="cellIs" dxfId="3" priority="343" stopIfTrue="1" operator="equal">
      <formula>“总成件”</formula>
    </cfRule>
  </conditionalFormatting>
  <conditionalFormatting sqref="B50">
    <cfRule type="duplicateValues" dxfId="1" priority="368"/>
    <cfRule type="duplicateValues" dxfId="1" priority="410"/>
    <cfRule type="duplicateValues" dxfId="1" priority="452"/>
    <cfRule type="duplicateValues" dxfId="1" priority="473"/>
    <cfRule type="duplicateValues" dxfId="1" priority="494"/>
    <cfRule type="duplicateValues" dxfId="1" priority="515"/>
    <cfRule type="duplicateValues" dxfId="1" priority="536"/>
    <cfRule type="duplicateValues" dxfId="1" priority="557"/>
    <cfRule type="duplicateValues" dxfId="1" priority="578"/>
    <cfRule type="duplicateValues" dxfId="1" priority="599"/>
  </conditionalFormatting>
  <conditionalFormatting sqref="C50">
    <cfRule type="duplicateValues" dxfId="1" priority="429"/>
  </conditionalFormatting>
  <conditionalFormatting sqref="H50">
    <cfRule type="cellIs" dxfId="3" priority="338" stopIfTrue="1" operator="equal">
      <formula>“总成件”</formula>
    </cfRule>
  </conditionalFormatting>
  <conditionalFormatting sqref="I50">
    <cfRule type="cellIs" dxfId="3" priority="342" stopIfTrue="1" operator="equal">
      <formula>“总成件”</formula>
    </cfRule>
  </conditionalFormatting>
  <conditionalFormatting sqref="B51">
    <cfRule type="duplicateValues" dxfId="1" priority="365"/>
    <cfRule type="duplicateValues" dxfId="1" priority="407"/>
    <cfRule type="duplicateValues" dxfId="1" priority="449"/>
    <cfRule type="duplicateValues" dxfId="1" priority="470"/>
    <cfRule type="duplicateValues" dxfId="1" priority="491"/>
    <cfRule type="duplicateValues" dxfId="1" priority="512"/>
    <cfRule type="duplicateValues" dxfId="1" priority="533"/>
    <cfRule type="duplicateValues" dxfId="1" priority="554"/>
    <cfRule type="duplicateValues" dxfId="1" priority="575"/>
    <cfRule type="duplicateValues" dxfId="1" priority="596"/>
  </conditionalFormatting>
  <conditionalFormatting sqref="C51">
    <cfRule type="duplicateValues" dxfId="1" priority="428"/>
  </conditionalFormatting>
  <conditionalFormatting sqref="H51">
    <cfRule type="cellIs" dxfId="3" priority="337" stopIfTrue="1" operator="equal">
      <formula>“总成件”</formula>
    </cfRule>
  </conditionalFormatting>
  <conditionalFormatting sqref="I51">
    <cfRule type="cellIs" dxfId="3" priority="341" stopIfTrue="1" operator="equal">
      <formula>“总成件”</formula>
    </cfRule>
  </conditionalFormatting>
  <conditionalFormatting sqref="B52">
    <cfRule type="duplicateValues" dxfId="1" priority="364"/>
    <cfRule type="duplicateValues" dxfId="1" priority="406"/>
    <cfRule type="duplicateValues" dxfId="1" priority="448"/>
    <cfRule type="duplicateValues" dxfId="1" priority="469"/>
    <cfRule type="duplicateValues" dxfId="1" priority="490"/>
    <cfRule type="duplicateValues" dxfId="1" priority="511"/>
    <cfRule type="duplicateValues" dxfId="1" priority="532"/>
    <cfRule type="duplicateValues" dxfId="1" priority="553"/>
    <cfRule type="duplicateValues" dxfId="1" priority="574"/>
    <cfRule type="duplicateValues" dxfId="1" priority="595"/>
  </conditionalFormatting>
  <conditionalFormatting sqref="C52">
    <cfRule type="duplicateValues" dxfId="1" priority="427"/>
  </conditionalFormatting>
  <conditionalFormatting sqref="H52">
    <cfRule type="cellIs" dxfId="3" priority="336" stopIfTrue="1" operator="equal">
      <formula>“总成件”</formula>
    </cfRule>
  </conditionalFormatting>
  <conditionalFormatting sqref="I52">
    <cfRule type="cellIs" dxfId="3" priority="340" stopIfTrue="1" operator="equal">
      <formula>“总成件”</formula>
    </cfRule>
  </conditionalFormatting>
  <conditionalFormatting sqref="B53">
    <cfRule type="duplicateValues" dxfId="1" priority="362"/>
    <cfRule type="duplicateValues" dxfId="1" priority="404"/>
    <cfRule type="duplicateValues" dxfId="1" priority="446"/>
    <cfRule type="duplicateValues" dxfId="1" priority="467"/>
    <cfRule type="duplicateValues" dxfId="1" priority="488"/>
    <cfRule type="duplicateValues" dxfId="1" priority="509"/>
    <cfRule type="duplicateValues" dxfId="1" priority="530"/>
    <cfRule type="duplicateValues" dxfId="1" priority="551"/>
    <cfRule type="duplicateValues" dxfId="1" priority="572"/>
    <cfRule type="duplicateValues" dxfId="1" priority="593"/>
  </conditionalFormatting>
  <conditionalFormatting sqref="C53">
    <cfRule type="duplicateValues" dxfId="1" priority="425"/>
  </conditionalFormatting>
  <conditionalFormatting sqref="H53">
    <cfRule type="cellIs" dxfId="3" priority="383" stopIfTrue="1" operator="equal">
      <formula>“总成件”</formula>
    </cfRule>
  </conditionalFormatting>
  <conditionalFormatting sqref="I53">
    <cfRule type="cellIs" dxfId="3" priority="614" stopIfTrue="1" operator="equal">
      <formula>“总成件”</formula>
    </cfRule>
  </conditionalFormatting>
  <conditionalFormatting sqref="B54">
    <cfRule type="duplicateValues" dxfId="1" priority="361"/>
    <cfRule type="duplicateValues" dxfId="1" priority="403"/>
    <cfRule type="duplicateValues" dxfId="1" priority="445"/>
    <cfRule type="duplicateValues" dxfId="1" priority="466"/>
    <cfRule type="duplicateValues" dxfId="1" priority="487"/>
    <cfRule type="duplicateValues" dxfId="1" priority="508"/>
    <cfRule type="duplicateValues" dxfId="1" priority="529"/>
    <cfRule type="duplicateValues" dxfId="1" priority="550"/>
    <cfRule type="duplicateValues" dxfId="1" priority="571"/>
    <cfRule type="duplicateValues" dxfId="1" priority="592"/>
  </conditionalFormatting>
  <conditionalFormatting sqref="C54">
    <cfRule type="duplicateValues" dxfId="1" priority="424"/>
  </conditionalFormatting>
  <conditionalFormatting sqref="H54">
    <cfRule type="cellIs" dxfId="3" priority="382" stopIfTrue="1" operator="equal">
      <formula>“总成件”</formula>
    </cfRule>
  </conditionalFormatting>
  <conditionalFormatting sqref="I54">
    <cfRule type="cellIs" dxfId="3" priority="613" stopIfTrue="1" operator="equal">
      <formula>“总成件”</formula>
    </cfRule>
  </conditionalFormatting>
  <conditionalFormatting sqref="B55">
    <cfRule type="duplicateValues" dxfId="1" priority="360"/>
    <cfRule type="duplicateValues" dxfId="1" priority="402"/>
    <cfRule type="duplicateValues" dxfId="1" priority="444"/>
    <cfRule type="duplicateValues" dxfId="1" priority="465"/>
    <cfRule type="duplicateValues" dxfId="1" priority="486"/>
    <cfRule type="duplicateValues" dxfId="1" priority="507"/>
    <cfRule type="duplicateValues" dxfId="1" priority="528"/>
    <cfRule type="duplicateValues" dxfId="1" priority="549"/>
    <cfRule type="duplicateValues" dxfId="1" priority="570"/>
    <cfRule type="duplicateValues" dxfId="1" priority="591"/>
  </conditionalFormatting>
  <conditionalFormatting sqref="C55">
    <cfRule type="duplicateValues" dxfId="1" priority="423"/>
  </conditionalFormatting>
  <conditionalFormatting sqref="H55">
    <cfRule type="cellIs" dxfId="3" priority="381" stopIfTrue="1" operator="equal">
      <formula>“总成件”</formula>
    </cfRule>
  </conditionalFormatting>
  <conditionalFormatting sqref="I55">
    <cfRule type="cellIs" dxfId="3" priority="612" stopIfTrue="1" operator="equal">
      <formula>“总成件”</formula>
    </cfRule>
  </conditionalFormatting>
  <conditionalFormatting sqref="B56">
    <cfRule type="duplicateValues" dxfId="1" priority="359"/>
    <cfRule type="duplicateValues" dxfId="1" priority="401"/>
    <cfRule type="duplicateValues" dxfId="1" priority="443"/>
    <cfRule type="duplicateValues" dxfId="1" priority="464"/>
    <cfRule type="duplicateValues" dxfId="1" priority="485"/>
    <cfRule type="duplicateValues" dxfId="1" priority="506"/>
    <cfRule type="duplicateValues" dxfId="1" priority="527"/>
    <cfRule type="duplicateValues" dxfId="1" priority="548"/>
    <cfRule type="duplicateValues" dxfId="1" priority="569"/>
    <cfRule type="duplicateValues" dxfId="1" priority="590"/>
  </conditionalFormatting>
  <conditionalFormatting sqref="C56">
    <cfRule type="duplicateValues" dxfId="1" priority="422"/>
  </conditionalFormatting>
  <conditionalFormatting sqref="H56">
    <cfRule type="cellIs" dxfId="3" priority="380" stopIfTrue="1" operator="equal">
      <formula>“总成件”</formula>
    </cfRule>
  </conditionalFormatting>
  <conditionalFormatting sqref="I56">
    <cfRule type="cellIs" dxfId="3" priority="611" stopIfTrue="1" operator="equal">
      <formula>“总成件”</formula>
    </cfRule>
  </conditionalFormatting>
  <conditionalFormatting sqref="B57">
    <cfRule type="duplicateValues" dxfId="1" priority="363"/>
    <cfRule type="duplicateValues" dxfId="1" priority="405"/>
    <cfRule type="duplicateValues" dxfId="1" priority="447"/>
    <cfRule type="duplicateValues" dxfId="1" priority="468"/>
    <cfRule type="duplicateValues" dxfId="1" priority="489"/>
    <cfRule type="duplicateValues" dxfId="1" priority="510"/>
    <cfRule type="duplicateValues" dxfId="1" priority="531"/>
    <cfRule type="duplicateValues" dxfId="1" priority="552"/>
    <cfRule type="duplicateValues" dxfId="1" priority="573"/>
    <cfRule type="duplicateValues" dxfId="1" priority="594"/>
  </conditionalFormatting>
  <conditionalFormatting sqref="C57">
    <cfRule type="duplicateValues" dxfId="1" priority="426"/>
  </conditionalFormatting>
  <conditionalFormatting sqref="H57">
    <cfRule type="cellIs" dxfId="3" priority="384" stopIfTrue="1" operator="equal">
      <formula>“总成件”</formula>
    </cfRule>
  </conditionalFormatting>
  <conditionalFormatting sqref="I57">
    <cfRule type="cellIs" dxfId="3" priority="615" stopIfTrue="1" operator="equal">
      <formula>“总成件”</formula>
    </cfRule>
  </conditionalFormatting>
  <conditionalFormatting sqref="B58">
    <cfRule type="duplicateValues" dxfId="1" priority="113"/>
    <cfRule type="duplicateValues" dxfId="1" priority="178"/>
    <cfRule type="duplicateValues" dxfId="1" priority="204"/>
    <cfRule type="duplicateValues" dxfId="1" priority="230"/>
    <cfRule type="duplicateValues" dxfId="1" priority="243"/>
    <cfRule type="duplicateValues" dxfId="1" priority="256"/>
    <cfRule type="duplicateValues" dxfId="1" priority="269"/>
    <cfRule type="duplicateValues" dxfId="1" priority="282"/>
    <cfRule type="duplicateValues" dxfId="1" priority="295"/>
    <cfRule type="duplicateValues" dxfId="1" priority="308"/>
    <cfRule type="duplicateValues" dxfId="1" priority="321"/>
  </conditionalFormatting>
  <conditionalFormatting sqref="C58">
    <cfRule type="duplicateValues" dxfId="1" priority="126"/>
    <cfRule type="duplicateValues" dxfId="1" priority="139"/>
    <cfRule type="duplicateValues" dxfId="1" priority="152"/>
    <cfRule type="duplicateValues" dxfId="1" priority="165"/>
    <cfRule type="duplicateValues" dxfId="1" priority="217"/>
  </conditionalFormatting>
  <conditionalFormatting sqref="H58">
    <cfRule type="cellIs" dxfId="3" priority="191" stopIfTrue="1" operator="equal">
      <formula>“总成件”</formula>
    </cfRule>
  </conditionalFormatting>
  <conditionalFormatting sqref="I58">
    <cfRule type="cellIs" dxfId="3" priority="334" stopIfTrue="1" operator="equal">
      <formula>“总成件”</formula>
    </cfRule>
  </conditionalFormatting>
  <conditionalFormatting sqref="B59">
    <cfRule type="duplicateValues" dxfId="1" priority="112"/>
    <cfRule type="duplicateValues" dxfId="1" priority="177"/>
    <cfRule type="duplicateValues" dxfId="1" priority="203"/>
    <cfRule type="duplicateValues" dxfId="1" priority="229"/>
    <cfRule type="duplicateValues" dxfId="1" priority="242"/>
    <cfRule type="duplicateValues" dxfId="1" priority="255"/>
    <cfRule type="duplicateValues" dxfId="1" priority="268"/>
    <cfRule type="duplicateValues" dxfId="1" priority="281"/>
    <cfRule type="duplicateValues" dxfId="1" priority="294"/>
    <cfRule type="duplicateValues" dxfId="1" priority="307"/>
    <cfRule type="duplicateValues" dxfId="1" priority="320"/>
  </conditionalFormatting>
  <conditionalFormatting sqref="C59">
    <cfRule type="duplicateValues" dxfId="1" priority="125"/>
    <cfRule type="duplicateValues" dxfId="1" priority="138"/>
    <cfRule type="duplicateValues" dxfId="1" priority="151"/>
    <cfRule type="duplicateValues" dxfId="1" priority="164"/>
    <cfRule type="duplicateValues" dxfId="1" priority="216"/>
  </conditionalFormatting>
  <conditionalFormatting sqref="H59">
    <cfRule type="cellIs" dxfId="3" priority="190" stopIfTrue="1" operator="equal">
      <formula>“总成件”</formula>
    </cfRule>
  </conditionalFormatting>
  <conditionalFormatting sqref="I59">
    <cfRule type="cellIs" dxfId="3" priority="333" stopIfTrue="1" operator="equal">
      <formula>“总成件”</formula>
    </cfRule>
  </conditionalFormatting>
  <conditionalFormatting sqref="B60">
    <cfRule type="duplicateValues" dxfId="1" priority="111"/>
    <cfRule type="duplicateValues" dxfId="1" priority="176"/>
    <cfRule type="duplicateValues" dxfId="1" priority="202"/>
    <cfRule type="duplicateValues" dxfId="1" priority="228"/>
    <cfRule type="duplicateValues" dxfId="1" priority="241"/>
    <cfRule type="duplicateValues" dxfId="1" priority="254"/>
    <cfRule type="duplicateValues" dxfId="1" priority="267"/>
    <cfRule type="duplicateValues" dxfId="1" priority="280"/>
    <cfRule type="duplicateValues" dxfId="1" priority="293"/>
    <cfRule type="duplicateValues" dxfId="1" priority="306"/>
    <cfRule type="duplicateValues" dxfId="1" priority="319"/>
  </conditionalFormatting>
  <conditionalFormatting sqref="C60">
    <cfRule type="duplicateValues" dxfId="1" priority="124"/>
    <cfRule type="duplicateValues" dxfId="1" priority="137"/>
    <cfRule type="duplicateValues" dxfId="1" priority="150"/>
    <cfRule type="duplicateValues" dxfId="1" priority="163"/>
    <cfRule type="duplicateValues" dxfId="1" priority="215"/>
  </conditionalFormatting>
  <conditionalFormatting sqref="H60">
    <cfRule type="cellIs" dxfId="3" priority="189" stopIfTrue="1" operator="equal">
      <formula>“总成件”</formula>
    </cfRule>
  </conditionalFormatting>
  <conditionalFormatting sqref="I60">
    <cfRule type="cellIs" dxfId="3" priority="332" stopIfTrue="1" operator="equal">
      <formula>“总成件”</formula>
    </cfRule>
  </conditionalFormatting>
  <conditionalFormatting sqref="B61">
    <cfRule type="duplicateValues" dxfId="1" priority="110"/>
    <cfRule type="duplicateValues" dxfId="1" priority="175"/>
    <cfRule type="duplicateValues" dxfId="1" priority="201"/>
    <cfRule type="duplicateValues" dxfId="1" priority="227"/>
    <cfRule type="duplicateValues" dxfId="1" priority="240"/>
    <cfRule type="duplicateValues" dxfId="1" priority="253"/>
    <cfRule type="duplicateValues" dxfId="1" priority="266"/>
    <cfRule type="duplicateValues" dxfId="1" priority="279"/>
    <cfRule type="duplicateValues" dxfId="1" priority="292"/>
    <cfRule type="duplicateValues" dxfId="1" priority="305"/>
    <cfRule type="duplicateValues" dxfId="1" priority="318"/>
  </conditionalFormatting>
  <conditionalFormatting sqref="C61">
    <cfRule type="duplicateValues" dxfId="1" priority="123"/>
    <cfRule type="duplicateValues" dxfId="1" priority="136"/>
    <cfRule type="duplicateValues" dxfId="1" priority="149"/>
    <cfRule type="duplicateValues" dxfId="1" priority="162"/>
    <cfRule type="duplicateValues" dxfId="1" priority="214"/>
  </conditionalFormatting>
  <conditionalFormatting sqref="H61">
    <cfRule type="cellIs" dxfId="3" priority="188" stopIfTrue="1" operator="equal">
      <formula>“总成件”</formula>
    </cfRule>
  </conditionalFormatting>
  <conditionalFormatting sqref="I61">
    <cfRule type="cellIs" dxfId="3" priority="331" stopIfTrue="1" operator="equal">
      <formula>“总成件”</formula>
    </cfRule>
  </conditionalFormatting>
  <conditionalFormatting sqref="B62">
    <cfRule type="duplicateValues" dxfId="1" priority="109"/>
    <cfRule type="duplicateValues" dxfId="1" priority="174"/>
    <cfRule type="duplicateValues" dxfId="1" priority="200"/>
    <cfRule type="duplicateValues" dxfId="1" priority="226"/>
    <cfRule type="duplicateValues" dxfId="1" priority="239"/>
    <cfRule type="duplicateValues" dxfId="1" priority="252"/>
    <cfRule type="duplicateValues" dxfId="1" priority="265"/>
    <cfRule type="duplicateValues" dxfId="1" priority="278"/>
    <cfRule type="duplicateValues" dxfId="1" priority="291"/>
    <cfRule type="duplicateValues" dxfId="1" priority="304"/>
    <cfRule type="duplicateValues" dxfId="1" priority="317"/>
  </conditionalFormatting>
  <conditionalFormatting sqref="C62">
    <cfRule type="duplicateValues" dxfId="1" priority="122"/>
    <cfRule type="duplicateValues" dxfId="1" priority="135"/>
    <cfRule type="duplicateValues" dxfId="1" priority="148"/>
    <cfRule type="duplicateValues" dxfId="1" priority="161"/>
    <cfRule type="duplicateValues" dxfId="1" priority="213"/>
  </conditionalFormatting>
  <conditionalFormatting sqref="H62">
    <cfRule type="cellIs" dxfId="3" priority="187" stopIfTrue="1" operator="equal">
      <formula>“总成件”</formula>
    </cfRule>
  </conditionalFormatting>
  <conditionalFormatting sqref="I62">
    <cfRule type="cellIs" dxfId="3" priority="330" stopIfTrue="1" operator="equal">
      <formula>“总成件”</formula>
    </cfRule>
  </conditionalFormatting>
  <conditionalFormatting sqref="C63">
    <cfRule type="duplicateValues" dxfId="1" priority="79"/>
    <cfRule type="duplicateValues" dxfId="1" priority="80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9"/>
  </conditionalFormatting>
  <conditionalFormatting sqref="H63">
    <cfRule type="cellIs" dxfId="3" priority="87" stopIfTrue="1" operator="equal">
      <formula>“总成件”</formula>
    </cfRule>
  </conditionalFormatting>
  <conditionalFormatting sqref="I63">
    <cfRule type="cellIs" dxfId="3" priority="98" stopIfTrue="1" operator="equal">
      <formula>“总成件”</formula>
    </cfRule>
  </conditionalFormatting>
  <conditionalFormatting sqref="C64">
    <cfRule type="duplicateValues" dxfId="4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H64">
    <cfRule type="cellIs" dxfId="3" priority="1" stopIfTrue="1" operator="equal">
      <formula>“总成件”</formula>
    </cfRule>
  </conditionalFormatting>
  <conditionalFormatting sqref="I64">
    <cfRule type="cellIs" dxfId="3" priority="2" stopIfTrue="1" operator="equal">
      <formula>“总成件”</formula>
    </cfRule>
  </conditionalFormatting>
  <conditionalFormatting sqref="B65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</conditionalFormatting>
  <conditionalFormatting sqref="C65">
    <cfRule type="duplicateValues" dxfId="1" priority="40"/>
    <cfRule type="duplicateValues" dxfId="1" priority="42"/>
    <cfRule type="duplicateValues" dxfId="1" priority="46"/>
    <cfRule type="duplicateValues" dxfId="1" priority="48"/>
    <cfRule type="duplicateValues" dxfId="1" priority="50"/>
    <cfRule type="duplicateValues" dxfId="1" priority="52"/>
    <cfRule type="duplicateValues" dxfId="1" priority="60"/>
  </conditionalFormatting>
  <conditionalFormatting sqref="H65">
    <cfRule type="cellIs" dxfId="3" priority="56" stopIfTrue="1" operator="equal">
      <formula>“总成件”</formula>
    </cfRule>
  </conditionalFormatting>
  <conditionalFormatting sqref="I65">
    <cfRule type="cellIs" dxfId="3" priority="78" stopIfTrue="1" operator="equal">
      <formula>“总成件”</formula>
    </cfRule>
  </conditionalFormatting>
  <conditionalFormatting sqref="B66"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</conditionalFormatting>
  <conditionalFormatting sqref="C66"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H66">
    <cfRule type="cellIs" dxfId="3" priority="3" stopIfTrue="1" operator="equal">
      <formula>“总成件”</formula>
    </cfRule>
  </conditionalFormatting>
  <conditionalFormatting sqref="I66">
    <cfRule type="cellIs" dxfId="3" priority="4" stopIfTrue="1" operator="equal">
      <formula>“总成件”</formula>
    </cfRule>
  </conditionalFormatting>
  <conditionalFormatting sqref="B$1:B$1048576">
    <cfRule type="duplicateValues" dxfId="4" priority="17"/>
  </conditionalFormatting>
  <conditionalFormatting sqref="B63:B64">
    <cfRule type="duplicateValues" dxfId="1" priority="81"/>
    <cfRule type="duplicateValues" dxfId="1" priority="86"/>
    <cfRule type="duplicateValues" dxfId="1" priority="88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</conditionalFormatting>
  <conditionalFormatting sqref="H23:H24">
    <cfRule type="cellIs" dxfId="3" priority="992" stopIfTrue="1" operator="equal">
      <formula>“总成件”</formula>
    </cfRule>
  </conditionalFormatting>
  <conditionalFormatting sqref="B1:B19 B67:B1048576">
    <cfRule type="duplicateValues" dxfId="1" priority="996"/>
    <cfRule type="duplicateValues" dxfId="1" priority="997"/>
    <cfRule type="duplicateValues" dxfId="1" priority="998"/>
  </conditionalFormatting>
  <conditionalFormatting sqref="B1:B18 B67:B1048576">
    <cfRule type="duplicateValues" dxfId="1" priority="1077"/>
    <cfRule type="duplicateValues" dxfId="1" priority="1078"/>
    <cfRule type="duplicateValues" dxfId="1" priority="1079"/>
    <cfRule type="duplicateValues" dxfId="1" priority="1080"/>
    <cfRule type="duplicateValues" dxfId="1" priority="1101"/>
  </conditionalFormatting>
  <conditionalFormatting sqref="B1:B16 B67:B1048576">
    <cfRule type="duplicateValues" dxfId="1" priority="1189"/>
  </conditionalFormatting>
  <conditionalFormatting sqref="B1:B7 B67:B1048576">
    <cfRule type="duplicateValues" dxfId="1" priority="1883"/>
    <cfRule type="duplicateValues" dxfId="1" priority="1887"/>
  </conditionalFormatting>
  <conditionalFormatting sqref="B1:B12 B67:B1048576">
    <cfRule type="duplicateValues" dxfId="1" priority="1330"/>
    <cfRule type="duplicateValues" dxfId="1" priority="1331"/>
    <cfRule type="duplicateValues" dxfId="1" priority="1349"/>
  </conditionalFormatting>
  <conditionalFormatting sqref="B1:B45 B67:B1048576">
    <cfRule type="duplicateValues" dxfId="1" priority="648"/>
  </conditionalFormatting>
  <conditionalFormatting sqref="B1:B44 B67:B1048576">
    <cfRule type="duplicateValues" dxfId="1" priority="674"/>
  </conditionalFormatting>
  <conditionalFormatting sqref="B1:B57 B67:B1048576">
    <cfRule type="duplicateValues" dxfId="1" priority="335"/>
  </conditionalFormatting>
  <conditionalFormatting sqref="C1:C62 C67:C1048576">
    <cfRule type="duplicateValues" dxfId="1" priority="99"/>
    <cfRule type="duplicateValues" dxfId="1" priority="100"/>
  </conditionalFormatting>
  <conditionalFormatting sqref="C1:C7 C67:C1048576">
    <cfRule type="duplicateValues" dxfId="1" priority="1410"/>
    <cfRule type="duplicateValues" dxfId="1" priority="1414"/>
    <cfRule type="duplicateValues" dxfId="1" priority="1415"/>
    <cfRule type="duplicateValues" dxfId="1" priority="1549"/>
    <cfRule type="duplicateValues" dxfId="1" priority="1612"/>
    <cfRule type="duplicateValues" dxfId="1" priority="1613"/>
    <cfRule type="duplicateValues" dxfId="1" priority="1791"/>
    <cfRule type="duplicateValues" dxfId="1" priority="1824"/>
    <cfRule type="duplicateValues" dxfId="1" priority="1825"/>
    <cfRule type="duplicateValues" dxfId="1" priority="1841"/>
  </conditionalFormatting>
  <conditionalFormatting sqref="C1:C44 C67:C1048576">
    <cfRule type="duplicateValues" dxfId="1" priority="675"/>
  </conditionalFormatting>
  <conditionalFormatting sqref="C1:C47 C49:C57 C67:C1048576">
    <cfRule type="duplicateValues" dxfId="1" priority="348"/>
  </conditionalFormatting>
  <conditionalFormatting sqref="C1:C57 C67:C1048576">
    <cfRule type="duplicateValues" dxfId="1" priority="345"/>
    <cfRule type="duplicateValues" dxfId="1" priority="346"/>
    <cfRule type="duplicateValues" dxfId="1" priority="347"/>
  </conditionalFormatting>
  <conditionalFormatting sqref="H30:H31 H34:H35">
    <cfRule type="cellIs" dxfId="3" priority="985" stopIfTrue="1" operator="equal">
      <formula>“总成件”</formula>
    </cfRule>
  </conditionalFormatting>
  <dataValidations count="2">
    <dataValidation type="list" allowBlank="1" showInputMessage="1" showErrorMessage="1" sqref="H45">
      <formula1>"装配总成件,焊接总成件,面料,塑料件,钣金件,机加工件,标准件,非标件,线材件,管材件,圆钢"</formula1>
    </dataValidation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1"/>
  <sheetViews>
    <sheetView view="pageBreakPreview" zoomScale="85" zoomScaleNormal="70" topLeftCell="A27" workbookViewId="0">
      <selection activeCell="I36" sqref="I36"/>
    </sheetView>
  </sheetViews>
  <sheetFormatPr defaultColWidth="8.75454545454545" defaultRowHeight="14"/>
  <cols>
    <col min="1" max="1" width="8.75454545454545" style="58"/>
    <col min="2" max="3" width="11.7545454545455" style="58" customWidth="1"/>
    <col min="4" max="4" width="11.5" style="58" customWidth="1"/>
    <col min="5" max="15" width="8.75454545454545" style="58"/>
    <col min="16" max="16" width="16.1" style="58" customWidth="1"/>
    <col min="17" max="17" width="11.2545454545455" style="58" customWidth="1"/>
    <col min="18" max="16384" width="8.75454545454545" style="58"/>
  </cols>
  <sheetData>
    <row r="2" s="52" customFormat="1" ht="17.25" customHeight="1" spans="1:16">
      <c r="A2" s="59" t="s">
        <v>237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00"/>
    </row>
    <row r="3" s="52" customFormat="1" ht="17.25" customHeight="1" spans="1:16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101"/>
    </row>
    <row r="4" s="52" customFormat="1" ht="17.25" customHeight="1" spans="1:16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01"/>
    </row>
    <row r="5" s="52" customFormat="1" ht="20.1" customHeight="1" spans="1:16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02"/>
    </row>
    <row r="6" s="53" customFormat="1" ht="15" customHeight="1" spans="1:16">
      <c r="A6" s="65" t="s">
        <v>51</v>
      </c>
      <c r="B6" s="66" t="s">
        <v>52</v>
      </c>
      <c r="C6" s="66" t="s">
        <v>53</v>
      </c>
      <c r="D6" s="67" t="s">
        <v>54</v>
      </c>
      <c r="E6" s="67" t="s">
        <v>55</v>
      </c>
      <c r="F6" s="67" t="s">
        <v>56</v>
      </c>
      <c r="G6" s="67" t="s">
        <v>57</v>
      </c>
      <c r="H6" s="68" t="s">
        <v>58</v>
      </c>
      <c r="I6" s="68" t="s">
        <v>59</v>
      </c>
      <c r="J6" s="67" t="s">
        <v>60</v>
      </c>
      <c r="K6" s="103" t="s">
        <v>61</v>
      </c>
      <c r="L6" s="103" t="s">
        <v>62</v>
      </c>
      <c r="M6" s="103" t="s">
        <v>63</v>
      </c>
      <c r="N6" s="104" t="s">
        <v>64</v>
      </c>
      <c r="O6" s="104" t="s">
        <v>65</v>
      </c>
      <c r="P6" s="104" t="s">
        <v>14</v>
      </c>
    </row>
    <row r="7" s="54" customFormat="1" ht="15" customHeight="1" spans="1:16">
      <c r="A7" s="65"/>
      <c r="B7" s="66"/>
      <c r="C7" s="66"/>
      <c r="D7" s="67"/>
      <c r="E7" s="67"/>
      <c r="F7" s="67"/>
      <c r="G7" s="67"/>
      <c r="H7" s="68"/>
      <c r="I7" s="68"/>
      <c r="J7" s="67"/>
      <c r="K7" s="103"/>
      <c r="L7" s="103"/>
      <c r="M7" s="103"/>
      <c r="N7" s="104"/>
      <c r="O7" s="104"/>
      <c r="P7" s="104"/>
    </row>
    <row r="8" s="55" customFormat="1" ht="33.95" customHeight="1" spans="1:17">
      <c r="A8" s="69">
        <v>1</v>
      </c>
      <c r="B8" s="70" t="s">
        <v>238</v>
      </c>
      <c r="C8" s="70" t="s">
        <v>238</v>
      </c>
      <c r="D8" s="71" t="s">
        <v>239</v>
      </c>
      <c r="E8" s="72" t="s">
        <v>240</v>
      </c>
      <c r="F8" s="73" t="s">
        <v>69</v>
      </c>
      <c r="G8" s="70"/>
      <c r="H8" s="74" t="s">
        <v>241</v>
      </c>
      <c r="I8" s="105" t="s">
        <v>242</v>
      </c>
      <c r="J8" s="80"/>
      <c r="K8" s="106" t="s">
        <v>71</v>
      </c>
      <c r="L8" s="106"/>
      <c r="M8" s="69"/>
      <c r="N8" s="69"/>
      <c r="O8" s="69" t="s">
        <v>72</v>
      </c>
      <c r="P8" s="69" t="s">
        <v>243</v>
      </c>
      <c r="Q8" s="116"/>
    </row>
    <row r="9" s="55" customFormat="1" ht="33.95" customHeight="1" spans="1:17">
      <c r="A9" s="69">
        <v>2</v>
      </c>
      <c r="B9" s="70" t="s">
        <v>244</v>
      </c>
      <c r="C9" s="70" t="s">
        <v>244</v>
      </c>
      <c r="D9" s="71" t="s">
        <v>245</v>
      </c>
      <c r="E9" s="72" t="s">
        <v>246</v>
      </c>
      <c r="F9" s="73" t="s">
        <v>69</v>
      </c>
      <c r="G9" s="70"/>
      <c r="H9" s="74" t="s">
        <v>129</v>
      </c>
      <c r="I9" s="105" t="s">
        <v>88</v>
      </c>
      <c r="J9" s="80"/>
      <c r="K9" s="106" t="s">
        <v>71</v>
      </c>
      <c r="L9" s="106"/>
      <c r="M9" s="69"/>
      <c r="N9" s="69"/>
      <c r="O9" s="69" t="s">
        <v>247</v>
      </c>
      <c r="P9" s="69" t="s">
        <v>248</v>
      </c>
      <c r="Q9" s="116"/>
    </row>
    <row r="10" s="55" customFormat="1" ht="33.95" customHeight="1" spans="1:17">
      <c r="A10" s="69">
        <v>3</v>
      </c>
      <c r="B10" s="75" t="s">
        <v>249</v>
      </c>
      <c r="C10" s="75" t="s">
        <v>249</v>
      </c>
      <c r="D10" s="71" t="s">
        <v>250</v>
      </c>
      <c r="E10" s="72" t="s">
        <v>136</v>
      </c>
      <c r="F10" s="73" t="s">
        <v>69</v>
      </c>
      <c r="G10" s="70"/>
      <c r="H10" s="74" t="s">
        <v>136</v>
      </c>
      <c r="I10" s="105" t="s">
        <v>88</v>
      </c>
      <c r="J10" s="80"/>
      <c r="K10" s="106" t="s">
        <v>71</v>
      </c>
      <c r="L10" s="106"/>
      <c r="M10" s="69"/>
      <c r="N10" s="69"/>
      <c r="O10" s="69" t="s">
        <v>247</v>
      </c>
      <c r="P10" s="69" t="s">
        <v>248</v>
      </c>
      <c r="Q10" s="116"/>
    </row>
    <row r="11" s="55" customFormat="1" ht="33.95" customHeight="1" spans="1:17">
      <c r="A11" s="69">
        <v>4</v>
      </c>
      <c r="B11" s="76" t="s">
        <v>251</v>
      </c>
      <c r="C11" s="77" t="s">
        <v>251</v>
      </c>
      <c r="D11" s="77" t="s">
        <v>252</v>
      </c>
      <c r="E11" s="78" t="s">
        <v>218</v>
      </c>
      <c r="F11" s="73" t="s">
        <v>69</v>
      </c>
      <c r="G11" s="79"/>
      <c r="H11" s="79" t="s">
        <v>253</v>
      </c>
      <c r="I11" s="79" t="s">
        <v>254</v>
      </c>
      <c r="J11" s="80"/>
      <c r="K11" s="106" t="s">
        <v>71</v>
      </c>
      <c r="L11" s="106"/>
      <c r="M11" s="69"/>
      <c r="N11" s="69"/>
      <c r="O11" s="69" t="s">
        <v>72</v>
      </c>
      <c r="P11" s="69" t="s">
        <v>248</v>
      </c>
      <c r="Q11" s="116"/>
    </row>
    <row r="12" s="55" customFormat="1" ht="33.95" customHeight="1" spans="1:17">
      <c r="A12" s="69">
        <v>5</v>
      </c>
      <c r="B12" s="80" t="s">
        <v>255</v>
      </c>
      <c r="C12" s="70" t="s">
        <v>255</v>
      </c>
      <c r="D12" s="71" t="s">
        <v>256</v>
      </c>
      <c r="E12" s="81" t="s">
        <v>136</v>
      </c>
      <c r="F12" s="73" t="s">
        <v>69</v>
      </c>
      <c r="G12" s="70"/>
      <c r="H12" s="74" t="s">
        <v>136</v>
      </c>
      <c r="I12" s="105" t="s">
        <v>88</v>
      </c>
      <c r="J12" s="80"/>
      <c r="K12" s="106" t="s">
        <v>71</v>
      </c>
      <c r="L12" s="106"/>
      <c r="M12" s="69"/>
      <c r="N12" s="69"/>
      <c r="O12" s="69" t="s">
        <v>247</v>
      </c>
      <c r="P12" s="69" t="s">
        <v>248</v>
      </c>
      <c r="Q12" s="116"/>
    </row>
    <row r="13" s="55" customFormat="1" ht="33.95" customHeight="1" spans="1:17">
      <c r="A13" s="69">
        <v>6</v>
      </c>
      <c r="B13" s="82" t="s">
        <v>257</v>
      </c>
      <c r="C13" s="70" t="s">
        <v>257</v>
      </c>
      <c r="D13" s="71" t="s">
        <v>144</v>
      </c>
      <c r="E13" s="72" t="s">
        <v>136</v>
      </c>
      <c r="F13" s="73" t="s">
        <v>69</v>
      </c>
      <c r="G13" s="70"/>
      <c r="H13" s="74" t="s">
        <v>136</v>
      </c>
      <c r="I13" s="105" t="s">
        <v>88</v>
      </c>
      <c r="J13" s="80"/>
      <c r="K13" s="106" t="s">
        <v>71</v>
      </c>
      <c r="L13" s="106"/>
      <c r="M13" s="69"/>
      <c r="N13" s="69"/>
      <c r="O13" s="69" t="s">
        <v>247</v>
      </c>
      <c r="P13" s="69" t="s">
        <v>248</v>
      </c>
      <c r="Q13" s="116"/>
    </row>
    <row r="14" s="55" customFormat="1" ht="33.95" customHeight="1" spans="1:17">
      <c r="A14" s="69">
        <v>7</v>
      </c>
      <c r="B14" s="75" t="s">
        <v>258</v>
      </c>
      <c r="C14" s="75" t="s">
        <v>258</v>
      </c>
      <c r="D14" s="83" t="s">
        <v>259</v>
      </c>
      <c r="E14" s="84" t="s">
        <v>218</v>
      </c>
      <c r="F14" s="73" t="s">
        <v>69</v>
      </c>
      <c r="G14" s="79"/>
      <c r="H14" s="85" t="s">
        <v>218</v>
      </c>
      <c r="I14" s="87" t="s">
        <v>219</v>
      </c>
      <c r="J14" s="80"/>
      <c r="K14" s="106" t="s">
        <v>71</v>
      </c>
      <c r="L14" s="106"/>
      <c r="M14" s="69"/>
      <c r="N14" s="69"/>
      <c r="O14" s="69" t="s">
        <v>72</v>
      </c>
      <c r="P14" s="69" t="s">
        <v>248</v>
      </c>
      <c r="Q14" s="117"/>
    </row>
    <row r="15" s="55" customFormat="1" ht="33.95" customHeight="1" spans="1:17">
      <c r="A15" s="69">
        <v>8</v>
      </c>
      <c r="B15" s="75" t="s">
        <v>260</v>
      </c>
      <c r="C15" s="75" t="s">
        <v>260</v>
      </c>
      <c r="D15" s="83" t="s">
        <v>261</v>
      </c>
      <c r="E15" s="84" t="s">
        <v>136</v>
      </c>
      <c r="F15" s="73" t="s">
        <v>69</v>
      </c>
      <c r="G15" s="79"/>
      <c r="H15" s="85" t="s">
        <v>136</v>
      </c>
      <c r="I15" s="87" t="s">
        <v>88</v>
      </c>
      <c r="J15" s="80"/>
      <c r="K15" s="106" t="s">
        <v>71</v>
      </c>
      <c r="L15" s="106"/>
      <c r="M15" s="69"/>
      <c r="N15" s="69"/>
      <c r="O15" s="69" t="s">
        <v>247</v>
      </c>
      <c r="P15" s="69" t="s">
        <v>248</v>
      </c>
      <c r="Q15" s="117"/>
    </row>
    <row r="16" s="55" customFormat="1" ht="33.95" customHeight="1" spans="1:17">
      <c r="A16" s="69">
        <v>9</v>
      </c>
      <c r="B16" s="75" t="s">
        <v>262</v>
      </c>
      <c r="C16" s="75" t="s">
        <v>262</v>
      </c>
      <c r="D16" s="83" t="s">
        <v>263</v>
      </c>
      <c r="E16" s="84" t="s">
        <v>264</v>
      </c>
      <c r="F16" s="73" t="s">
        <v>69</v>
      </c>
      <c r="G16" s="79"/>
      <c r="H16" s="85" t="s">
        <v>264</v>
      </c>
      <c r="I16" s="87" t="s">
        <v>265</v>
      </c>
      <c r="J16" s="80"/>
      <c r="K16" s="106" t="s">
        <v>71</v>
      </c>
      <c r="L16" s="106"/>
      <c r="M16" s="69"/>
      <c r="N16" s="69"/>
      <c r="O16" s="69" t="s">
        <v>72</v>
      </c>
      <c r="P16" s="69" t="s">
        <v>248</v>
      </c>
      <c r="Q16" s="117"/>
    </row>
    <row r="17" s="55" customFormat="1" ht="33.95" customHeight="1" spans="1:17">
      <c r="A17" s="69">
        <v>10</v>
      </c>
      <c r="B17" s="75" t="s">
        <v>266</v>
      </c>
      <c r="C17" s="75" t="s">
        <v>266</v>
      </c>
      <c r="D17" s="83" t="s">
        <v>267</v>
      </c>
      <c r="E17" s="84" t="s">
        <v>268</v>
      </c>
      <c r="F17" s="73" t="s">
        <v>69</v>
      </c>
      <c r="G17" s="79"/>
      <c r="H17" s="85" t="s">
        <v>129</v>
      </c>
      <c r="I17" s="87" t="s">
        <v>88</v>
      </c>
      <c r="J17" s="80"/>
      <c r="K17" s="106" t="s">
        <v>71</v>
      </c>
      <c r="L17" s="106"/>
      <c r="M17" s="69"/>
      <c r="N17" s="69"/>
      <c r="O17" s="69" t="s">
        <v>72</v>
      </c>
      <c r="P17" s="69" t="s">
        <v>248</v>
      </c>
      <c r="Q17" s="117"/>
    </row>
    <row r="18" s="55" customFormat="1" ht="33.95" customHeight="1" spans="1:17">
      <c r="A18" s="69">
        <v>11</v>
      </c>
      <c r="B18" s="75" t="s">
        <v>269</v>
      </c>
      <c r="C18" s="75" t="s">
        <v>269</v>
      </c>
      <c r="D18" s="83" t="s">
        <v>270</v>
      </c>
      <c r="E18" s="84" t="s">
        <v>271</v>
      </c>
      <c r="F18" s="73" t="s">
        <v>69</v>
      </c>
      <c r="G18" s="79"/>
      <c r="H18" s="85" t="s">
        <v>268</v>
      </c>
      <c r="I18" s="87" t="s">
        <v>88</v>
      </c>
      <c r="J18" s="80"/>
      <c r="K18" s="106" t="s">
        <v>71</v>
      </c>
      <c r="L18" s="106"/>
      <c r="M18" s="69"/>
      <c r="N18" s="69"/>
      <c r="O18" s="69" t="s">
        <v>72</v>
      </c>
      <c r="P18" s="69" t="s">
        <v>248</v>
      </c>
      <c r="Q18" s="117"/>
    </row>
    <row r="19" s="55" customFormat="1" ht="32" customHeight="1" spans="1:17">
      <c r="A19" s="69">
        <v>12</v>
      </c>
      <c r="B19" s="75" t="s">
        <v>272</v>
      </c>
      <c r="C19" s="75" t="s">
        <v>272</v>
      </c>
      <c r="D19" s="83" t="s">
        <v>273</v>
      </c>
      <c r="E19" s="84" t="s">
        <v>268</v>
      </c>
      <c r="F19" s="73" t="s">
        <v>69</v>
      </c>
      <c r="G19" s="79"/>
      <c r="H19" s="85"/>
      <c r="I19" s="87"/>
      <c r="J19" s="80"/>
      <c r="K19" s="106" t="s">
        <v>71</v>
      </c>
      <c r="L19" s="106"/>
      <c r="M19" s="69"/>
      <c r="N19" s="69"/>
      <c r="O19" s="69" t="s">
        <v>72</v>
      </c>
      <c r="P19" s="69" t="s">
        <v>248</v>
      </c>
      <c r="Q19" s="117"/>
    </row>
    <row r="20" s="55" customFormat="1" ht="33.95" customHeight="1" spans="1:16">
      <c r="A20" s="69">
        <v>13</v>
      </c>
      <c r="B20" s="75" t="s">
        <v>274</v>
      </c>
      <c r="C20" s="75" t="s">
        <v>274</v>
      </c>
      <c r="D20" s="83" t="s">
        <v>275</v>
      </c>
      <c r="E20" s="84"/>
      <c r="F20" s="73" t="s">
        <v>69</v>
      </c>
      <c r="G20" s="80"/>
      <c r="H20" s="85" t="s">
        <v>148</v>
      </c>
      <c r="I20" s="87"/>
      <c r="J20" s="80"/>
      <c r="K20" s="106" t="s">
        <v>71</v>
      </c>
      <c r="L20" s="106"/>
      <c r="M20" s="69">
        <v>1</v>
      </c>
      <c r="N20" s="69">
        <v>10000</v>
      </c>
      <c r="O20" s="69" t="s">
        <v>130</v>
      </c>
      <c r="P20" s="69" t="s">
        <v>276</v>
      </c>
    </row>
    <row r="21" s="55" customFormat="1" ht="33.95" customHeight="1" spans="1:16">
      <c r="A21" s="69">
        <v>14</v>
      </c>
      <c r="B21" s="75" t="s">
        <v>277</v>
      </c>
      <c r="C21" s="75" t="s">
        <v>277</v>
      </c>
      <c r="D21" s="71" t="s">
        <v>278</v>
      </c>
      <c r="E21" s="72" t="s">
        <v>76</v>
      </c>
      <c r="F21" s="73" t="s">
        <v>69</v>
      </c>
      <c r="G21" s="70"/>
      <c r="H21" s="80" t="s">
        <v>70</v>
      </c>
      <c r="I21" s="105" t="s">
        <v>70</v>
      </c>
      <c r="J21" s="80"/>
      <c r="K21" s="106" t="s">
        <v>71</v>
      </c>
      <c r="L21" s="106"/>
      <c r="M21" s="69">
        <v>2</v>
      </c>
      <c r="N21" s="69">
        <v>10000</v>
      </c>
      <c r="O21" s="69" t="s">
        <v>72</v>
      </c>
      <c r="P21" s="71" t="s">
        <v>279</v>
      </c>
    </row>
    <row r="22" s="55" customFormat="1" ht="33.95" customHeight="1" spans="1:16">
      <c r="A22" s="69">
        <v>15</v>
      </c>
      <c r="B22" s="75" t="s">
        <v>280</v>
      </c>
      <c r="C22" s="75" t="s">
        <v>280</v>
      </c>
      <c r="D22" s="69" t="s">
        <v>281</v>
      </c>
      <c r="E22" s="72" t="s">
        <v>94</v>
      </c>
      <c r="F22" s="73" t="s">
        <v>69</v>
      </c>
      <c r="G22" s="70"/>
      <c r="H22" s="74" t="s">
        <v>94</v>
      </c>
      <c r="I22" s="105" t="s">
        <v>282</v>
      </c>
      <c r="J22" s="80"/>
      <c r="K22" s="106" t="s">
        <v>71</v>
      </c>
      <c r="L22" s="106"/>
      <c r="M22" s="69">
        <v>1</v>
      </c>
      <c r="N22" s="69">
        <v>10000</v>
      </c>
      <c r="O22" s="69" t="s">
        <v>72</v>
      </c>
      <c r="P22" s="71" t="s">
        <v>279</v>
      </c>
    </row>
    <row r="23" s="55" customFormat="1" ht="33.95" customHeight="1" spans="1:17">
      <c r="A23" s="69">
        <v>16</v>
      </c>
      <c r="B23" s="75" t="s">
        <v>283</v>
      </c>
      <c r="C23" s="75" t="s">
        <v>283</v>
      </c>
      <c r="D23" s="75" t="s">
        <v>284</v>
      </c>
      <c r="E23" s="84"/>
      <c r="F23" s="73" t="s">
        <v>69</v>
      </c>
      <c r="G23" s="79"/>
      <c r="H23" s="85" t="s">
        <v>188</v>
      </c>
      <c r="I23" s="107" t="s">
        <v>285</v>
      </c>
      <c r="J23" s="80"/>
      <c r="K23" s="106" t="s">
        <v>71</v>
      </c>
      <c r="L23" s="106"/>
      <c r="M23" s="69">
        <v>1</v>
      </c>
      <c r="N23" s="69">
        <v>10000</v>
      </c>
      <c r="O23" s="69" t="s">
        <v>72</v>
      </c>
      <c r="P23" s="69" t="s">
        <v>115</v>
      </c>
      <c r="Q23" s="55" t="s">
        <v>286</v>
      </c>
    </row>
    <row r="24" s="55" customFormat="1" ht="33.95" customHeight="1" spans="1:16">
      <c r="A24" s="69">
        <v>17</v>
      </c>
      <c r="B24" s="75" t="s">
        <v>287</v>
      </c>
      <c r="C24" s="75" t="s">
        <v>287</v>
      </c>
      <c r="D24" s="71" t="s">
        <v>288</v>
      </c>
      <c r="E24" s="72" t="s">
        <v>76</v>
      </c>
      <c r="F24" s="73" t="s">
        <v>69</v>
      </c>
      <c r="G24" s="70"/>
      <c r="H24" s="80" t="s">
        <v>70</v>
      </c>
      <c r="I24" s="105" t="s">
        <v>70</v>
      </c>
      <c r="J24" s="80"/>
      <c r="K24" s="106" t="s">
        <v>71</v>
      </c>
      <c r="L24" s="106"/>
      <c r="M24" s="69">
        <v>2</v>
      </c>
      <c r="N24" s="69">
        <v>10000</v>
      </c>
      <c r="O24" s="69" t="s">
        <v>72</v>
      </c>
      <c r="P24" s="71" t="s">
        <v>289</v>
      </c>
    </row>
    <row r="25" s="55" customFormat="1" ht="33.95" customHeight="1" spans="1:16">
      <c r="A25" s="69">
        <v>18</v>
      </c>
      <c r="B25" s="75" t="s">
        <v>290</v>
      </c>
      <c r="C25" s="75" t="s">
        <v>290</v>
      </c>
      <c r="D25" s="83" t="s">
        <v>291</v>
      </c>
      <c r="E25" s="84"/>
      <c r="F25" s="73" t="s">
        <v>69</v>
      </c>
      <c r="G25" s="86"/>
      <c r="H25" s="87" t="s">
        <v>120</v>
      </c>
      <c r="I25" s="105" t="s">
        <v>70</v>
      </c>
      <c r="J25" s="80"/>
      <c r="K25" s="106" t="s">
        <v>71</v>
      </c>
      <c r="L25" s="106"/>
      <c r="M25" s="69">
        <v>1</v>
      </c>
      <c r="N25" s="69">
        <v>10000</v>
      </c>
      <c r="O25" s="69" t="s">
        <v>72</v>
      </c>
      <c r="P25" s="69" t="s">
        <v>289</v>
      </c>
    </row>
    <row r="26" s="55" customFormat="1" ht="33.95" customHeight="1" spans="1:16">
      <c r="A26" s="69">
        <v>19</v>
      </c>
      <c r="B26" s="75" t="s">
        <v>292</v>
      </c>
      <c r="C26" s="75" t="s">
        <v>292</v>
      </c>
      <c r="D26" s="83" t="s">
        <v>293</v>
      </c>
      <c r="E26" s="84"/>
      <c r="F26" s="73" t="s">
        <v>69</v>
      </c>
      <c r="G26" s="79"/>
      <c r="H26" s="87" t="s">
        <v>120</v>
      </c>
      <c r="I26" s="105" t="s">
        <v>70</v>
      </c>
      <c r="J26" s="80"/>
      <c r="K26" s="106" t="s">
        <v>71</v>
      </c>
      <c r="L26" s="106"/>
      <c r="M26" s="69">
        <v>1</v>
      </c>
      <c r="N26" s="69">
        <v>10000</v>
      </c>
      <c r="O26" s="69" t="s">
        <v>72</v>
      </c>
      <c r="P26" s="69" t="s">
        <v>289</v>
      </c>
    </row>
    <row r="27" s="55" customFormat="1" ht="33.95" customHeight="1" spans="1:16">
      <c r="A27" s="69">
        <f t="shared" ref="A27:A31" si="0">ROW()-7</f>
        <v>20</v>
      </c>
      <c r="B27" s="75" t="s">
        <v>78</v>
      </c>
      <c r="C27" s="75" t="s">
        <v>78</v>
      </c>
      <c r="D27" s="71" t="s">
        <v>79</v>
      </c>
      <c r="E27" s="72" t="s">
        <v>76</v>
      </c>
      <c r="F27" s="73" t="s">
        <v>69</v>
      </c>
      <c r="G27" s="70"/>
      <c r="H27" s="80" t="s">
        <v>70</v>
      </c>
      <c r="I27" s="105" t="s">
        <v>70</v>
      </c>
      <c r="J27" s="80"/>
      <c r="K27" s="106" t="s">
        <v>71</v>
      </c>
      <c r="L27" s="106"/>
      <c r="M27" s="69">
        <v>2</v>
      </c>
      <c r="N27" s="69">
        <v>10000</v>
      </c>
      <c r="O27" s="69" t="s">
        <v>72</v>
      </c>
      <c r="P27" s="71" t="s">
        <v>294</v>
      </c>
    </row>
    <row r="28" s="56" customFormat="1" ht="33.95" customHeight="1" spans="1:16">
      <c r="A28" s="88">
        <f t="shared" si="0"/>
        <v>21</v>
      </c>
      <c r="B28" s="89" t="s">
        <v>295</v>
      </c>
      <c r="C28" s="89" t="s">
        <v>295</v>
      </c>
      <c r="D28" s="56" t="s">
        <v>296</v>
      </c>
      <c r="E28" s="90"/>
      <c r="F28" s="91" t="s">
        <v>69</v>
      </c>
      <c r="G28" s="92"/>
      <c r="H28" s="93" t="s">
        <v>218</v>
      </c>
      <c r="I28" s="108" t="s">
        <v>218</v>
      </c>
      <c r="J28" s="109"/>
      <c r="K28" s="110" t="s">
        <v>71</v>
      </c>
      <c r="L28" s="110"/>
      <c r="M28" s="88">
        <v>1</v>
      </c>
      <c r="N28" s="88">
        <v>10000</v>
      </c>
      <c r="O28" s="111" t="s">
        <v>72</v>
      </c>
      <c r="P28" s="112" t="s">
        <v>297</v>
      </c>
    </row>
    <row r="29" s="56" customFormat="1" ht="33.95" customHeight="1" spans="1:16">
      <c r="A29" s="88">
        <f t="shared" si="0"/>
        <v>22</v>
      </c>
      <c r="B29" s="89" t="s">
        <v>298</v>
      </c>
      <c r="C29" s="89" t="s">
        <v>298</v>
      </c>
      <c r="D29" s="89" t="s">
        <v>217</v>
      </c>
      <c r="E29" s="90"/>
      <c r="F29" s="91" t="s">
        <v>69</v>
      </c>
      <c r="G29" s="94"/>
      <c r="H29" s="95" t="s">
        <v>218</v>
      </c>
      <c r="I29" s="113" t="s">
        <v>219</v>
      </c>
      <c r="J29" s="109"/>
      <c r="K29" s="110" t="s">
        <v>71</v>
      </c>
      <c r="L29" s="110"/>
      <c r="M29" s="88">
        <v>1</v>
      </c>
      <c r="N29" s="88">
        <v>10000</v>
      </c>
      <c r="O29" s="111" t="s">
        <v>72</v>
      </c>
      <c r="P29" s="88" t="s">
        <v>297</v>
      </c>
    </row>
    <row r="30" s="57" customFormat="1" ht="33.95" customHeight="1" spans="1:17">
      <c r="A30" s="88">
        <f t="shared" si="0"/>
        <v>23</v>
      </c>
      <c r="B30" s="96" t="s">
        <v>299</v>
      </c>
      <c r="C30" s="96" t="s">
        <v>299</v>
      </c>
      <c r="D30" s="90" t="s">
        <v>300</v>
      </c>
      <c r="E30" s="90"/>
      <c r="F30" s="97" t="s">
        <v>69</v>
      </c>
      <c r="G30" s="98"/>
      <c r="H30" s="99" t="s">
        <v>218</v>
      </c>
      <c r="I30" s="114"/>
      <c r="J30" s="115"/>
      <c r="K30" s="110" t="s">
        <v>71</v>
      </c>
      <c r="L30" s="110"/>
      <c r="M30" s="88">
        <v>1</v>
      </c>
      <c r="N30" s="88">
        <v>10000</v>
      </c>
      <c r="O30" s="111" t="s">
        <v>72</v>
      </c>
      <c r="P30" s="88" t="s">
        <v>297</v>
      </c>
      <c r="Q30" s="56"/>
    </row>
    <row r="31" s="57" customFormat="1" ht="33.95" customHeight="1" spans="1:17">
      <c r="A31" s="88">
        <f t="shared" si="0"/>
        <v>24</v>
      </c>
      <c r="B31" s="96" t="s">
        <v>301</v>
      </c>
      <c r="C31" s="96" t="s">
        <v>301</v>
      </c>
      <c r="D31" s="90" t="s">
        <v>302</v>
      </c>
      <c r="E31" s="90"/>
      <c r="F31" s="97" t="s">
        <v>69</v>
      </c>
      <c r="G31" s="98"/>
      <c r="H31" s="99"/>
      <c r="I31" s="114"/>
      <c r="J31" s="115"/>
      <c r="K31" s="110" t="s">
        <v>71</v>
      </c>
      <c r="L31" s="110"/>
      <c r="M31" s="88">
        <v>1</v>
      </c>
      <c r="N31" s="88"/>
      <c r="O31" s="111" t="s">
        <v>130</v>
      </c>
      <c r="P31" s="88" t="s">
        <v>303</v>
      </c>
      <c r="Q31" s="56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</conditionalFormatting>
  <conditionalFormatting sqref="B8">
    <cfRule type="cellIs" dxfId="2" priority="267" operator="equal">
      <formula>"重汽出口3.0"</formula>
    </cfRule>
  </conditionalFormatting>
  <conditionalFormatting sqref="C8">
    <cfRule type="duplicateValues" dxfId="1" priority="268"/>
  </conditionalFormatting>
  <conditionalFormatting sqref="B9">
    <cfRule type="cellIs" dxfId="2" priority="265" operator="equal">
      <formula>"重汽出口3.0"</formula>
    </cfRule>
  </conditionalFormatting>
  <conditionalFormatting sqref="C9">
    <cfRule type="duplicateValues" dxfId="1" priority="266"/>
  </conditionalFormatting>
  <conditionalFormatting sqref="B10">
    <cfRule type="cellIs" dxfId="2" priority="263" operator="equal">
      <formula>"重汽出口3.0"</formula>
    </cfRule>
  </conditionalFormatting>
  <conditionalFormatting sqref="C10">
    <cfRule type="duplicateValues" dxfId="1" priority="264"/>
  </conditionalFormatting>
  <conditionalFormatting sqref="B11">
    <cfRule type="cellIs" dxfId="2" priority="257" operator="equal">
      <formula>"重汽出口3.0"</formula>
    </cfRule>
    <cfRule type="duplicateValues" dxfId="1" priority="255"/>
    <cfRule type="duplicateValues" dxfId="1" priority="253"/>
    <cfRule type="duplicateValues" dxfId="1" priority="251"/>
  </conditionalFormatting>
  <conditionalFormatting sqref="C11">
    <cfRule type="duplicateValues" dxfId="1" priority="259"/>
  </conditionalFormatting>
  <conditionalFormatting sqref="B12">
    <cfRule type="cellIs" dxfId="2" priority="256" operator="equal">
      <formula>"重汽出口3.0"</formula>
    </cfRule>
    <cfRule type="duplicateValues" dxfId="1" priority="254"/>
    <cfRule type="duplicateValues" dxfId="1" priority="252"/>
    <cfRule type="duplicateValues" dxfId="1" priority="250"/>
  </conditionalFormatting>
  <conditionalFormatting sqref="C12">
    <cfRule type="duplicateValues" dxfId="1" priority="258"/>
  </conditionalFormatting>
  <conditionalFormatting sqref="B13">
    <cfRule type="cellIs" dxfId="2" priority="247" operator="equal">
      <formula>"重汽出口3.0"</formula>
    </cfRule>
    <cfRule type="duplicateValues" dxfId="1" priority="246"/>
    <cfRule type="duplicateValues" dxfId="1" priority="245"/>
    <cfRule type="duplicateValues" dxfId="1" priority="244"/>
    <cfRule type="duplicateValues" dxfId="1" priority="243"/>
  </conditionalFormatting>
  <conditionalFormatting sqref="C13">
    <cfRule type="duplicateValues" dxfId="1" priority="248"/>
  </conditionalFormatting>
  <conditionalFormatting sqref="B14">
    <cfRule type="duplicateValues" dxfId="1" priority="231"/>
    <cfRule type="duplicateValues" dxfId="1" priority="225"/>
    <cfRule type="duplicateValues" dxfId="1" priority="219"/>
    <cfRule type="duplicateValues" dxfId="1" priority="213"/>
    <cfRule type="duplicateValues" dxfId="1" priority="207"/>
  </conditionalFormatting>
  <conditionalFormatting sqref="H14">
    <cfRule type="cellIs" dxfId="3" priority="237" stopIfTrue="1" operator="equal">
      <formula>“总成件”</formula>
    </cfRule>
  </conditionalFormatting>
  <conditionalFormatting sqref="B15">
    <cfRule type="duplicateValues" dxfId="1" priority="230"/>
    <cfRule type="duplicateValues" dxfId="1" priority="224"/>
    <cfRule type="duplicateValues" dxfId="1" priority="218"/>
    <cfRule type="duplicateValues" dxfId="1" priority="212"/>
    <cfRule type="duplicateValues" dxfId="1" priority="206"/>
  </conditionalFormatting>
  <conditionalFormatting sqref="H15">
    <cfRule type="cellIs" dxfId="3" priority="236" stopIfTrue="1" operator="equal">
      <formula>“总成件”</formula>
    </cfRule>
  </conditionalFormatting>
  <conditionalFormatting sqref="B16">
    <cfRule type="duplicateValues" dxfId="1" priority="229"/>
    <cfRule type="duplicateValues" dxfId="1" priority="223"/>
    <cfRule type="duplicateValues" dxfId="1" priority="217"/>
    <cfRule type="duplicateValues" dxfId="1" priority="211"/>
    <cfRule type="duplicateValues" dxfId="1" priority="205"/>
  </conditionalFormatting>
  <conditionalFormatting sqref="H16">
    <cfRule type="cellIs" dxfId="3" priority="235" stopIfTrue="1" operator="equal">
      <formula>“总成件”</formula>
    </cfRule>
  </conditionalFormatting>
  <conditionalFormatting sqref="B17">
    <cfRule type="duplicateValues" dxfId="1" priority="228"/>
    <cfRule type="duplicateValues" dxfId="1" priority="222"/>
    <cfRule type="duplicateValues" dxfId="1" priority="216"/>
    <cfRule type="duplicateValues" dxfId="1" priority="210"/>
    <cfRule type="duplicateValues" dxfId="1" priority="204"/>
  </conditionalFormatting>
  <conditionalFormatting sqref="H17">
    <cfRule type="cellIs" dxfId="3" priority="234" stopIfTrue="1" operator="equal">
      <formula>“总成件”</formula>
    </cfRule>
  </conditionalFormatting>
  <conditionalFormatting sqref="B18">
    <cfRule type="duplicateValues" dxfId="1" priority="227"/>
    <cfRule type="duplicateValues" dxfId="1" priority="221"/>
    <cfRule type="duplicateValues" dxfId="1" priority="215"/>
    <cfRule type="duplicateValues" dxfId="1" priority="209"/>
    <cfRule type="duplicateValues" dxfId="1" priority="203"/>
  </conditionalFormatting>
  <conditionalFormatting sqref="H18">
    <cfRule type="cellIs" dxfId="3" priority="233" stopIfTrue="1" operator="equal">
      <formula>“总成件”</formula>
    </cfRule>
  </conditionalFormatting>
  <conditionalFormatting sqref="B19">
    <cfRule type="duplicateValues" dxfId="1" priority="226"/>
    <cfRule type="duplicateValues" dxfId="1" priority="220"/>
    <cfRule type="duplicateValues" dxfId="1" priority="214"/>
    <cfRule type="duplicateValues" dxfId="1" priority="208"/>
    <cfRule type="duplicateValues" dxfId="1" priority="202"/>
  </conditionalFormatting>
  <conditionalFormatting sqref="H19">
    <cfRule type="cellIs" dxfId="3" priority="232" stopIfTrue="1" operator="equal">
      <formula>“总成件”</formula>
    </cfRule>
  </conditionalFormatting>
  <conditionalFormatting sqref="B20">
    <cfRule type="duplicateValues" dxfId="1" priority="197"/>
    <cfRule type="duplicateValues" dxfId="1" priority="196"/>
    <cfRule type="duplicateValues" dxfId="1" priority="195"/>
    <cfRule type="duplicateValues" dxfId="1" priority="194"/>
    <cfRule type="duplicateValues" dxfId="1" priority="193"/>
    <cfRule type="duplicateValues" dxfId="1" priority="192"/>
    <cfRule type="duplicateValues" dxfId="1" priority="191"/>
    <cfRule type="duplicateValues" dxfId="1" priority="190"/>
    <cfRule type="duplicateValues" dxfId="1" priority="188"/>
  </conditionalFormatting>
  <conditionalFormatting sqref="C20">
    <cfRule type="duplicateValues" dxfId="1" priority="189"/>
  </conditionalFormatting>
  <conditionalFormatting sqref="H20">
    <cfRule type="cellIs" dxfId="3" priority="198" stopIfTrue="1" operator="equal">
      <formula>“总成件”</formula>
    </cfRule>
  </conditionalFormatting>
  <conditionalFormatting sqref="B21">
    <cfRule type="cellIs" dxfId="2" priority="181" operator="equal">
      <formula>"重汽出口3.0"</formula>
    </cfRule>
    <cfRule type="duplicateValues" dxfId="1" priority="180"/>
    <cfRule type="duplicateValues" dxfId="1" priority="179"/>
    <cfRule type="duplicateValues" dxfId="1" priority="178"/>
  </conditionalFormatting>
  <conditionalFormatting sqref="C21">
    <cfRule type="duplicateValues" dxfId="1" priority="182"/>
  </conditionalFormatting>
  <conditionalFormatting sqref="B22">
    <cfRule type="cellIs" dxfId="2" priority="186" operator="equal">
      <formula>"重汽出口3.0"</formula>
    </cfRule>
    <cfRule type="duplicateValues" dxfId="1" priority="185"/>
    <cfRule type="duplicateValues" dxfId="1" priority="184"/>
    <cfRule type="duplicateValues" dxfId="1" priority="183"/>
  </conditionalFormatting>
  <conditionalFormatting sqref="C22">
    <cfRule type="duplicateValues" dxfId="1" priority="187"/>
  </conditionalFormatting>
  <conditionalFormatting sqref="B23">
    <cfRule type="duplicateValues" dxfId="1" priority="166"/>
    <cfRule type="duplicateValues" dxfId="1" priority="165"/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  <cfRule type="duplicateValues" dxfId="1" priority="159"/>
    <cfRule type="duplicateValues" dxfId="1" priority="148"/>
    <cfRule type="duplicateValues" dxfId="1" priority="147"/>
  </conditionalFormatting>
  <conditionalFormatting sqref="C23">
    <cfRule type="duplicateValues" dxfId="1" priority="158"/>
    <cfRule type="duplicateValues" dxfId="1" priority="157"/>
    <cfRule type="duplicateValues" dxfId="1" priority="156"/>
    <cfRule type="duplicateValues" dxfId="1" priority="155"/>
    <cfRule type="duplicateValues" dxfId="1" priority="154"/>
    <cfRule type="duplicateValues" dxfId="1" priority="153"/>
    <cfRule type="duplicateValues" dxfId="1" priority="152"/>
    <cfRule type="duplicateValues" dxfId="1" priority="151"/>
    <cfRule type="duplicateValues" dxfId="1" priority="149"/>
  </conditionalFormatting>
  <conditionalFormatting sqref="H23">
    <cfRule type="cellIs" dxfId="3" priority="150" stopIfTrue="1" operator="equal">
      <formula>“总成件”</formula>
    </cfRule>
  </conditionalFormatting>
  <conditionalFormatting sqref="B24">
    <cfRule type="cellIs" dxfId="2" priority="145" operator="equal">
      <formula>"重汽出口3.0"</formula>
    </cfRule>
    <cfRule type="duplicateValues" dxfId="1" priority="144"/>
    <cfRule type="duplicateValues" dxfId="1" priority="143"/>
    <cfRule type="duplicateValues" dxfId="1" priority="142"/>
    <cfRule type="duplicateValues" dxfId="1" priority="141"/>
    <cfRule type="duplicateValues" dxfId="1" priority="140"/>
    <cfRule type="duplicateValues" dxfId="1" priority="139"/>
    <cfRule type="duplicateValues" dxfId="1" priority="138"/>
    <cfRule type="duplicateValues" dxfId="1" priority="137"/>
    <cfRule type="duplicateValues" dxfId="1" priority="136"/>
    <cfRule type="duplicateValues" dxfId="1" priority="135"/>
    <cfRule type="duplicateValues" dxfId="1" priority="134"/>
    <cfRule type="duplicateValues" dxfId="1" priority="133"/>
  </conditionalFormatting>
  <conditionalFormatting sqref="C24">
    <cfRule type="duplicateValues" dxfId="1" priority="146"/>
  </conditionalFormatting>
  <conditionalFormatting sqref="B25">
    <cfRule type="duplicateValues" dxfId="1" priority="130"/>
    <cfRule type="duplicateValues" dxfId="1" priority="128"/>
    <cfRule type="duplicateValues" dxfId="1" priority="126"/>
    <cfRule type="duplicateValues" dxfId="1" priority="124"/>
    <cfRule type="duplicateValues" dxfId="1" priority="122"/>
    <cfRule type="duplicateValues" dxfId="1" priority="120"/>
    <cfRule type="duplicateValues" dxfId="1" priority="118"/>
    <cfRule type="duplicateValues" dxfId="1" priority="116"/>
  </conditionalFormatting>
  <conditionalFormatting sqref="H25">
    <cfRule type="cellIs" dxfId="3" priority="132" stopIfTrue="1" operator="equal">
      <formula>“总成件”</formula>
    </cfRule>
  </conditionalFormatting>
  <conditionalFormatting sqref="B26">
    <cfRule type="duplicateValues" dxfId="1" priority="129"/>
    <cfRule type="duplicateValues" dxfId="1" priority="127"/>
    <cfRule type="duplicateValues" dxfId="1" priority="125"/>
    <cfRule type="duplicateValues" dxfId="1" priority="123"/>
    <cfRule type="duplicateValues" dxfId="1" priority="121"/>
    <cfRule type="duplicateValues" dxfId="1" priority="119"/>
    <cfRule type="duplicateValues" dxfId="1" priority="117"/>
    <cfRule type="duplicateValues" dxfId="1" priority="115"/>
  </conditionalFormatting>
  <conditionalFormatting sqref="H26">
    <cfRule type="cellIs" dxfId="3" priority="131" stopIfTrue="1" operator="equal">
      <formula>“总成件”</formula>
    </cfRule>
  </conditionalFormatting>
  <conditionalFormatting sqref="B27">
    <cfRule type="cellIs" dxfId="2" priority="106" operator="equal">
      <formula>"重汽出口3.0"</formula>
    </cfRule>
    <cfRule type="duplicateValues" dxfId="1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2"/>
    <cfRule type="duplicateValues" dxfId="1" priority="91"/>
  </conditionalFormatting>
  <conditionalFormatting sqref="C27">
    <cfRule type="duplicateValues" dxfId="1" priority="107"/>
    <cfRule type="duplicateValues" dxfId="1" priority="93"/>
    <cfRule type="duplicateValues" dxfId="1" priority="90"/>
    <cfRule type="duplicateValues" dxfId="1" priority="89"/>
    <cfRule type="duplicateValues" dxfId="1" priority="88"/>
    <cfRule type="duplicateValues" dxfId="1" priority="87"/>
  </conditionalFormatting>
  <conditionalFormatting sqref="B28"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</conditionalFormatting>
  <conditionalFormatting sqref="H28">
    <cfRule type="cellIs" dxfId="3" priority="86" stopIfTrue="1" operator="equal">
      <formula>“总成件”</formula>
    </cfRule>
  </conditionalFormatting>
  <conditionalFormatting sqref="B29"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  <cfRule type="duplicateValues" dxfId="1" priority="70"/>
    <cfRule type="duplicateValues" dxfId="1" priority="69"/>
  </conditionalFormatting>
  <conditionalFormatting sqref="C29"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</conditionalFormatting>
  <conditionalFormatting sqref="H29">
    <cfRule type="cellIs" dxfId="3" priority="77" stopIfTrue="1" operator="equal">
      <formula>“总成件”</formula>
    </cfRule>
  </conditionalFormatting>
  <conditionalFormatting sqref="B30"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8"/>
  </conditionalFormatting>
  <conditionalFormatting sqref="C30">
    <cfRule type="duplicateValues" dxfId="1" priority="49"/>
  </conditionalFormatting>
  <conditionalFormatting sqref="H30">
    <cfRule type="cellIs" dxfId="3" priority="47" stopIfTrue="1" operator="equal">
      <formula>“总成件”</formula>
    </cfRule>
  </conditionalFormatting>
  <conditionalFormatting sqref="I30">
    <cfRule type="cellIs" dxfId="3" priority="58" stopIfTrue="1" operator="equal">
      <formula>“总成件”</formula>
    </cfRule>
  </conditionalFormatting>
  <conditionalFormatting sqref="B31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0"/>
    <cfRule type="duplicateValues" dxfId="1" priority="8"/>
    <cfRule type="duplicateValues" dxfId="1" priority="3"/>
  </conditionalFormatting>
  <conditionalFormatting sqref="C31">
    <cfRule type="duplicateValues" dxfId="1" priority="11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2"/>
    <cfRule type="duplicateValues" dxfId="1" priority="1"/>
  </conditionalFormatting>
  <conditionalFormatting sqref="H31">
    <cfRule type="cellIs" dxfId="3" priority="9" stopIfTrue="1" operator="equal">
      <formula>“总成件”</formula>
    </cfRule>
  </conditionalFormatting>
  <conditionalFormatting sqref="I31">
    <cfRule type="cellIs" dxfId="3" priority="20" stopIfTrue="1" operator="equal">
      <formula>“总成件”</formula>
    </cfRule>
  </conditionalFormatting>
  <conditionalFormatting sqref="B6:B7">
    <cfRule type="duplicateValues" dxfId="1" priority="443"/>
    <cfRule type="duplicateValues" dxfId="1" priority="444"/>
  </conditionalFormatting>
  <conditionalFormatting sqref="B8:B10">
    <cfRule type="duplicateValues" dxfId="1" priority="262"/>
    <cfRule type="duplicateValues" dxfId="1" priority="261"/>
    <cfRule type="duplicateValues" dxfId="1" priority="260"/>
  </conditionalFormatting>
  <conditionalFormatting sqref="C6:C7"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  <cfRule type="duplicateValues" dxfId="1" priority="442"/>
  </conditionalFormatting>
  <conditionalFormatting sqref="B8:B10 B11:B12">
    <cfRule type="duplicateValues" dxfId="1" priority="249"/>
  </conditionalFormatting>
  <conditionalFormatting sqref="B8:B10 B11:B12 B13">
    <cfRule type="duplicateValues" dxfId="1" priority="242"/>
    <cfRule type="duplicateValues" dxfId="1" priority="241"/>
    <cfRule type="duplicateValues" dxfId="1" priority="240"/>
    <cfRule type="duplicateValues" dxfId="1" priority="239"/>
    <cfRule type="duplicateValues" dxfId="1" priority="238"/>
  </conditionalFormatting>
  <conditionalFormatting sqref="B8:B10 B11:B12 B13 B14:B19">
    <cfRule type="duplicateValues" dxfId="1" priority="201"/>
    <cfRule type="duplicateValues" dxfId="1" priority="200"/>
    <cfRule type="duplicateValues" dxfId="1" priority="199"/>
  </conditionalFormatting>
  <conditionalFormatting sqref="B21 B22">
    <cfRule type="duplicateValues" dxfId="1" priority="177"/>
    <cfRule type="duplicateValues" dxfId="1" priority="176"/>
    <cfRule type="duplicateValues" dxfId="1" priority="175"/>
    <cfRule type="duplicateValues" dxfId="1" priority="174"/>
    <cfRule type="duplicateValues" dxfId="1" priority="173"/>
    <cfRule type="duplicateValues" dxfId="1" priority="172"/>
    <cfRule type="duplicateValues" dxfId="1" priority="171"/>
    <cfRule type="duplicateValues" dxfId="1" priority="170"/>
    <cfRule type="duplicateValues" dxfId="1" priority="169"/>
    <cfRule type="duplicateValues" dxfId="1" priority="167"/>
  </conditionalFormatting>
  <conditionalFormatting sqref="C21 C22">
    <cfRule type="duplicateValues" dxfId="1" priority="168"/>
  </conditionalFormatting>
  <conditionalFormatting sqref="B24 B25:B26">
    <cfRule type="duplicateValues" dxfId="1" priority="113"/>
    <cfRule type="duplicateValues" dxfId="1" priority="112"/>
  </conditionalFormatting>
  <conditionalFormatting sqref="C24 C25:C26">
    <cfRule type="duplicateValues" dxfId="1" priority="114"/>
    <cfRule type="duplicateValues" dxfId="1" priority="111"/>
    <cfRule type="duplicateValues" dxfId="1" priority="110"/>
    <cfRule type="duplicateValues" dxfId="1" priority="109"/>
    <cfRule type="duplicateValues" dxfId="1" priority="108"/>
  </conditionalFormatting>
  <conditionalFormatting sqref="B28 B29">
    <cfRule type="duplicateValues" dxfId="1" priority="59"/>
  </conditionalFormatting>
  <conditionalFormatting sqref="B28 B29 B30">
    <cfRule type="duplicateValues" dxfId="1" priority="46"/>
    <cfRule type="duplicateValues" dxfId="1" priority="41"/>
  </conditionalFormatting>
  <conditionalFormatting sqref="C28 C29">
    <cfRule type="duplicateValues" dxfId="1" priority="60"/>
  </conditionalFormatting>
  <conditionalFormatting sqref="C28 C29 C30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0"/>
    <cfRule type="duplicateValues" dxfId="1" priority="39"/>
  </conditionalFormatting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40</v>
      </c>
      <c r="D1" s="10"/>
      <c r="E1" s="10"/>
      <c r="F1" s="10"/>
      <c r="G1" s="10"/>
      <c r="H1" s="10"/>
      <c r="I1" s="10"/>
      <c r="J1" s="10"/>
      <c r="K1" s="10"/>
      <c r="L1" s="34" t="s">
        <v>41</v>
      </c>
      <c r="M1" s="34"/>
      <c r="N1" s="35" t="s">
        <v>42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43</v>
      </c>
      <c r="M2" s="37"/>
      <c r="N2" s="38" t="s">
        <v>44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45</v>
      </c>
      <c r="M3" s="37"/>
      <c r="N3" s="37" t="s">
        <v>304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46</v>
      </c>
      <c r="M4" s="37"/>
      <c r="N4" s="37" t="s">
        <v>47</v>
      </c>
      <c r="O4" s="37"/>
      <c r="P4" s="40"/>
    </row>
    <row r="5" s="2" customFormat="1" ht="20.1" customHeight="1" spans="1:16">
      <c r="A5" s="17" t="s">
        <v>305</v>
      </c>
      <c r="B5" s="18"/>
      <c r="C5" s="18"/>
      <c r="D5" s="18"/>
      <c r="E5" s="18"/>
      <c r="F5" s="18" t="s">
        <v>306</v>
      </c>
      <c r="G5" s="18"/>
      <c r="H5" s="18"/>
      <c r="I5" s="18"/>
      <c r="J5" s="18"/>
      <c r="K5" s="18"/>
      <c r="L5" s="41" t="s">
        <v>50</v>
      </c>
      <c r="M5" s="41"/>
      <c r="N5" s="41" t="s">
        <v>307</v>
      </c>
      <c r="O5" s="41"/>
      <c r="P5" s="42"/>
    </row>
    <row r="6" s="3" customFormat="1" ht="15" customHeight="1" spans="1:16">
      <c r="A6" s="19" t="s">
        <v>51</v>
      </c>
      <c r="B6" s="20" t="s">
        <v>52</v>
      </c>
      <c r="C6" s="20" t="s">
        <v>53</v>
      </c>
      <c r="D6" s="21" t="s">
        <v>54</v>
      </c>
      <c r="E6" s="21" t="s">
        <v>55</v>
      </c>
      <c r="F6" s="21" t="s">
        <v>56</v>
      </c>
      <c r="G6" s="21" t="s">
        <v>57</v>
      </c>
      <c r="H6" s="22" t="s">
        <v>58</v>
      </c>
      <c r="I6" s="22" t="s">
        <v>59</v>
      </c>
      <c r="J6" s="21" t="s">
        <v>60</v>
      </c>
      <c r="K6" s="43" t="s">
        <v>61</v>
      </c>
      <c r="L6" s="43" t="s">
        <v>62</v>
      </c>
      <c r="M6" s="43" t="s">
        <v>63</v>
      </c>
      <c r="N6" s="44" t="s">
        <v>64</v>
      </c>
      <c r="O6" s="44" t="s">
        <v>65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308</v>
      </c>
      <c r="C8" s="28" t="s">
        <v>308</v>
      </c>
      <c r="D8" s="29" t="s">
        <v>309</v>
      </c>
      <c r="E8" s="30"/>
      <c r="F8" s="31" t="s">
        <v>69</v>
      </c>
      <c r="G8" s="30"/>
      <c r="H8" s="32" t="s">
        <v>113</v>
      </c>
      <c r="I8" s="33" t="s">
        <v>88</v>
      </c>
      <c r="J8" s="33"/>
      <c r="K8" s="49" t="s">
        <v>71</v>
      </c>
      <c r="L8" s="49"/>
      <c r="M8" s="50">
        <v>1</v>
      </c>
      <c r="N8" s="50">
        <f t="shared" ref="N8:N16" si="0">M8*40000</f>
        <v>40000</v>
      </c>
      <c r="O8" s="50" t="s">
        <v>310</v>
      </c>
      <c r="P8" s="51"/>
    </row>
    <row r="9" s="4" customFormat="1" ht="30" customHeight="1" spans="1:16">
      <c r="A9" s="27">
        <f>ROW()-7</f>
        <v>2</v>
      </c>
      <c r="B9" s="28" t="s">
        <v>311</v>
      </c>
      <c r="C9" s="28" t="s">
        <v>311</v>
      </c>
      <c r="D9" s="29" t="s">
        <v>312</v>
      </c>
      <c r="E9" s="30"/>
      <c r="F9" s="31" t="s">
        <v>69</v>
      </c>
      <c r="G9" s="30"/>
      <c r="H9" s="32" t="s">
        <v>113</v>
      </c>
      <c r="I9" s="33" t="s">
        <v>88</v>
      </c>
      <c r="J9" s="33"/>
      <c r="K9" s="49" t="s">
        <v>71</v>
      </c>
      <c r="L9" s="49"/>
      <c r="M9" s="50">
        <v>1</v>
      </c>
      <c r="N9" s="50">
        <f t="shared" si="0"/>
        <v>40000</v>
      </c>
      <c r="O9" s="50" t="s">
        <v>310</v>
      </c>
      <c r="P9" s="51"/>
    </row>
    <row r="10" s="4" customFormat="1" ht="30" customHeight="1" spans="1:16">
      <c r="A10" s="27">
        <f>ROW()-7</f>
        <v>3</v>
      </c>
      <c r="B10" s="28" t="s">
        <v>313</v>
      </c>
      <c r="C10" s="28" t="s">
        <v>313</v>
      </c>
      <c r="D10" s="29" t="s">
        <v>314</v>
      </c>
      <c r="E10" s="30"/>
      <c r="F10" s="31" t="s">
        <v>69</v>
      </c>
      <c r="G10" s="30"/>
      <c r="H10" s="32" t="s">
        <v>113</v>
      </c>
      <c r="I10" s="33" t="s">
        <v>88</v>
      </c>
      <c r="J10" s="33"/>
      <c r="K10" s="49" t="s">
        <v>71</v>
      </c>
      <c r="L10" s="49"/>
      <c r="M10" s="50">
        <v>1</v>
      </c>
      <c r="N10" s="50">
        <f t="shared" si="0"/>
        <v>40000</v>
      </c>
      <c r="O10" s="50" t="s">
        <v>310</v>
      </c>
      <c r="P10" s="51"/>
    </row>
    <row r="11" s="4" customFormat="1" ht="30" customHeight="1" spans="1:16">
      <c r="A11" s="27">
        <v>14</v>
      </c>
      <c r="B11" s="28" t="s">
        <v>315</v>
      </c>
      <c r="C11" s="28" t="s">
        <v>315</v>
      </c>
      <c r="D11" s="29" t="s">
        <v>316</v>
      </c>
      <c r="E11" s="30"/>
      <c r="F11" s="31" t="s">
        <v>69</v>
      </c>
      <c r="G11" s="30"/>
      <c r="H11" s="32" t="s">
        <v>113</v>
      </c>
      <c r="I11" s="33" t="s">
        <v>88</v>
      </c>
      <c r="J11" s="33"/>
      <c r="K11" s="49" t="s">
        <v>71</v>
      </c>
      <c r="L11" s="49"/>
      <c r="M11" s="50">
        <v>1</v>
      </c>
      <c r="N11" s="50">
        <f t="shared" si="0"/>
        <v>40000</v>
      </c>
      <c r="O11" s="50" t="s">
        <v>310</v>
      </c>
      <c r="P11" s="51"/>
    </row>
    <row r="12" s="4" customFormat="1" ht="30" customHeight="1" spans="1:16">
      <c r="A12" s="27">
        <v>17</v>
      </c>
      <c r="B12" s="28" t="s">
        <v>317</v>
      </c>
      <c r="C12" s="28" t="s">
        <v>317</v>
      </c>
      <c r="D12" s="29" t="s">
        <v>318</v>
      </c>
      <c r="E12" s="30"/>
      <c r="F12" s="31" t="s">
        <v>69</v>
      </c>
      <c r="G12" s="30"/>
      <c r="H12" s="32" t="s">
        <v>113</v>
      </c>
      <c r="I12" s="33" t="s">
        <v>88</v>
      </c>
      <c r="J12" s="33"/>
      <c r="K12" s="49" t="s">
        <v>71</v>
      </c>
      <c r="L12" s="49"/>
      <c r="M12" s="50">
        <v>1</v>
      </c>
      <c r="N12" s="50">
        <f t="shared" si="0"/>
        <v>40000</v>
      </c>
      <c r="O12" s="50" t="s">
        <v>310</v>
      </c>
      <c r="P12" s="51"/>
    </row>
    <row r="13" s="4" customFormat="1" ht="30" customHeight="1" spans="1:16">
      <c r="A13" s="27">
        <v>16</v>
      </c>
      <c r="B13" s="28" t="s">
        <v>319</v>
      </c>
      <c r="C13" s="28" t="s">
        <v>319</v>
      </c>
      <c r="D13" s="29" t="s">
        <v>320</v>
      </c>
      <c r="E13" s="30"/>
      <c r="F13" s="31" t="s">
        <v>69</v>
      </c>
      <c r="G13" s="30"/>
      <c r="H13" s="32" t="s">
        <v>113</v>
      </c>
      <c r="I13" s="33" t="s">
        <v>88</v>
      </c>
      <c r="J13" s="33"/>
      <c r="K13" s="49" t="s">
        <v>71</v>
      </c>
      <c r="L13" s="49"/>
      <c r="M13" s="50">
        <v>1</v>
      </c>
      <c r="N13" s="50">
        <f t="shared" si="0"/>
        <v>40000</v>
      </c>
      <c r="O13" s="50" t="s">
        <v>310</v>
      </c>
      <c r="P13" s="51"/>
    </row>
    <row r="14" s="4" customFormat="1" ht="30" customHeight="1" spans="1:16">
      <c r="A14" s="27">
        <f>ROW()-7</f>
        <v>7</v>
      </c>
      <c r="B14" s="28" t="s">
        <v>321</v>
      </c>
      <c r="C14" s="28" t="s">
        <v>321</v>
      </c>
      <c r="D14" s="29" t="s">
        <v>322</v>
      </c>
      <c r="E14" s="30"/>
      <c r="F14" s="31" t="s">
        <v>69</v>
      </c>
      <c r="G14" s="30"/>
      <c r="H14" s="33" t="s">
        <v>120</v>
      </c>
      <c r="I14" s="33" t="s">
        <v>323</v>
      </c>
      <c r="J14" s="33"/>
      <c r="K14" s="49" t="s">
        <v>71</v>
      </c>
      <c r="L14" s="49"/>
      <c r="M14" s="50">
        <v>1</v>
      </c>
      <c r="N14" s="50">
        <f t="shared" si="0"/>
        <v>40000</v>
      </c>
      <c r="O14" s="50" t="s">
        <v>310</v>
      </c>
      <c r="P14" s="51"/>
    </row>
    <row r="15" s="4" customFormat="1" ht="30" customHeight="1" spans="1:16">
      <c r="A15" s="27">
        <f>ROW()-7</f>
        <v>8</v>
      </c>
      <c r="B15" s="28" t="s">
        <v>324</v>
      </c>
      <c r="C15" s="28" t="s">
        <v>324</v>
      </c>
      <c r="D15" s="29" t="s">
        <v>325</v>
      </c>
      <c r="E15" s="30"/>
      <c r="F15" s="31" t="s">
        <v>69</v>
      </c>
      <c r="G15" s="30"/>
      <c r="H15" s="33" t="s">
        <v>120</v>
      </c>
      <c r="I15" s="33" t="s">
        <v>323</v>
      </c>
      <c r="J15" s="33"/>
      <c r="K15" s="49" t="s">
        <v>71</v>
      </c>
      <c r="L15" s="49"/>
      <c r="M15" s="50">
        <v>1</v>
      </c>
      <c r="N15" s="50">
        <f t="shared" si="0"/>
        <v>40000</v>
      </c>
      <c r="O15" s="50" t="s">
        <v>310</v>
      </c>
      <c r="P15" s="51"/>
    </row>
    <row r="16" s="4" customFormat="1" ht="30" customHeight="1" spans="1:16">
      <c r="A16" s="27">
        <v>15</v>
      </c>
      <c r="B16" s="28" t="s">
        <v>326</v>
      </c>
      <c r="C16" s="28" t="s">
        <v>326</v>
      </c>
      <c r="D16" s="29" t="s">
        <v>327</v>
      </c>
      <c r="E16" s="30"/>
      <c r="F16" s="31" t="s">
        <v>69</v>
      </c>
      <c r="G16" s="30"/>
      <c r="H16" s="33" t="s">
        <v>120</v>
      </c>
      <c r="I16" s="33" t="s">
        <v>323</v>
      </c>
      <c r="J16" s="33"/>
      <c r="K16" s="49" t="s">
        <v>71</v>
      </c>
      <c r="L16" s="49"/>
      <c r="M16" s="50">
        <v>1</v>
      </c>
      <c r="N16" s="50">
        <f t="shared" si="0"/>
        <v>40000</v>
      </c>
      <c r="O16" s="50" t="s">
        <v>310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328</v>
      </c>
      <c r="C17" s="28" t="s">
        <v>328</v>
      </c>
      <c r="D17" s="29" t="s">
        <v>329</v>
      </c>
      <c r="E17" s="30"/>
      <c r="F17" s="31" t="s">
        <v>69</v>
      </c>
      <c r="G17" s="30"/>
      <c r="H17" s="32" t="s">
        <v>330</v>
      </c>
      <c r="I17" s="33" t="s">
        <v>331</v>
      </c>
      <c r="J17" s="33"/>
      <c r="K17" s="49" t="s">
        <v>71</v>
      </c>
      <c r="L17" s="49"/>
      <c r="M17" s="50">
        <v>1</v>
      </c>
      <c r="N17" s="50">
        <f t="shared" ref="N17:N27" si="2">M17*40000</f>
        <v>40000</v>
      </c>
      <c r="O17" s="50" t="s">
        <v>332</v>
      </c>
      <c r="P17" s="51"/>
    </row>
    <row r="18" s="4" customFormat="1" ht="30" customHeight="1" spans="1:16">
      <c r="A18" s="27">
        <f t="shared" si="1"/>
        <v>11</v>
      </c>
      <c r="B18" s="28" t="s">
        <v>333</v>
      </c>
      <c r="C18" s="28" t="s">
        <v>333</v>
      </c>
      <c r="D18" s="29" t="s">
        <v>334</v>
      </c>
      <c r="E18" s="30"/>
      <c r="F18" s="31" t="s">
        <v>69</v>
      </c>
      <c r="G18" s="30"/>
      <c r="H18" s="32" t="s">
        <v>264</v>
      </c>
      <c r="I18" s="33" t="s">
        <v>265</v>
      </c>
      <c r="J18" s="33"/>
      <c r="K18" s="49" t="s">
        <v>71</v>
      </c>
      <c r="L18" s="49"/>
      <c r="M18" s="50">
        <v>1</v>
      </c>
      <c r="N18" s="50">
        <f t="shared" si="2"/>
        <v>40000</v>
      </c>
      <c r="O18" s="50" t="s">
        <v>332</v>
      </c>
      <c r="P18" s="51"/>
    </row>
    <row r="19" s="4" customFormat="1" ht="30" customHeight="1" spans="1:16">
      <c r="A19" s="27">
        <f t="shared" si="1"/>
        <v>12</v>
      </c>
      <c r="B19" s="28" t="s">
        <v>335</v>
      </c>
      <c r="C19" s="28" t="s">
        <v>335</v>
      </c>
      <c r="D19" s="29" t="s">
        <v>336</v>
      </c>
      <c r="E19" s="30"/>
      <c r="F19" s="31" t="s">
        <v>69</v>
      </c>
      <c r="G19" s="30"/>
      <c r="H19" s="32" t="s">
        <v>222</v>
      </c>
      <c r="I19" s="33" t="s">
        <v>337</v>
      </c>
      <c r="J19" s="33" t="s">
        <v>338</v>
      </c>
      <c r="K19" s="49" t="s">
        <v>71</v>
      </c>
      <c r="L19" s="49"/>
      <c r="M19" s="50">
        <v>1</v>
      </c>
      <c r="N19" s="50">
        <f t="shared" si="2"/>
        <v>40000</v>
      </c>
      <c r="O19" s="50" t="s">
        <v>332</v>
      </c>
      <c r="P19" s="51"/>
    </row>
    <row r="20" s="4" customFormat="1" ht="30" customHeight="1" spans="1:16">
      <c r="A20" s="27">
        <f t="shared" si="1"/>
        <v>13</v>
      </c>
      <c r="B20" s="28" t="s">
        <v>339</v>
      </c>
      <c r="C20" s="28" t="s">
        <v>339</v>
      </c>
      <c r="D20" s="29" t="s">
        <v>340</v>
      </c>
      <c r="E20" s="30"/>
      <c r="F20" s="31" t="s">
        <v>69</v>
      </c>
      <c r="G20" s="30"/>
      <c r="H20" s="32" t="s">
        <v>222</v>
      </c>
      <c r="I20" s="33" t="s">
        <v>337</v>
      </c>
      <c r="J20" s="33" t="s">
        <v>338</v>
      </c>
      <c r="K20" s="49" t="s">
        <v>71</v>
      </c>
      <c r="L20" s="49"/>
      <c r="M20" s="50">
        <v>1</v>
      </c>
      <c r="N20" s="50">
        <f t="shared" si="2"/>
        <v>40000</v>
      </c>
      <c r="O20" s="50" t="s">
        <v>332</v>
      </c>
      <c r="P20" s="51"/>
    </row>
    <row r="21" s="4" customFormat="1" ht="30" customHeight="1" spans="1:16">
      <c r="A21" s="27">
        <f t="shared" si="1"/>
        <v>14</v>
      </c>
      <c r="B21" s="28" t="s">
        <v>341</v>
      </c>
      <c r="C21" s="28" t="s">
        <v>341</v>
      </c>
      <c r="D21" s="29" t="s">
        <v>342</v>
      </c>
      <c r="E21" s="30"/>
      <c r="F21" s="31" t="s">
        <v>69</v>
      </c>
      <c r="G21" s="30"/>
      <c r="H21" s="32" t="s">
        <v>343</v>
      </c>
      <c r="I21" s="33" t="s">
        <v>88</v>
      </c>
      <c r="J21" s="33"/>
      <c r="K21" s="49" t="s">
        <v>71</v>
      </c>
      <c r="L21" s="49"/>
      <c r="M21" s="50">
        <v>1</v>
      </c>
      <c r="N21" s="50">
        <f t="shared" si="2"/>
        <v>40000</v>
      </c>
      <c r="O21" s="50" t="s">
        <v>332</v>
      </c>
      <c r="P21" s="51"/>
    </row>
    <row r="22" s="4" customFormat="1" ht="30" customHeight="1" spans="1:16">
      <c r="A22" s="27">
        <f t="shared" si="1"/>
        <v>15</v>
      </c>
      <c r="B22" s="28" t="s">
        <v>344</v>
      </c>
      <c r="C22" s="28" t="s">
        <v>344</v>
      </c>
      <c r="D22" s="29" t="s">
        <v>345</v>
      </c>
      <c r="E22" s="30"/>
      <c r="F22" s="31" t="s">
        <v>69</v>
      </c>
      <c r="G22" s="30"/>
      <c r="H22" s="32" t="s">
        <v>222</v>
      </c>
      <c r="I22" s="33" t="s">
        <v>337</v>
      </c>
      <c r="J22" s="33"/>
      <c r="K22" s="49" t="s">
        <v>71</v>
      </c>
      <c r="L22" s="49"/>
      <c r="M22" s="50">
        <v>2</v>
      </c>
      <c r="N22" s="50">
        <f t="shared" si="2"/>
        <v>80000</v>
      </c>
      <c r="O22" s="50" t="s">
        <v>332</v>
      </c>
      <c r="P22" s="51"/>
    </row>
    <row r="23" s="4" customFormat="1" ht="30" customHeight="1" spans="1:16">
      <c r="A23" s="27">
        <f t="shared" si="1"/>
        <v>16</v>
      </c>
      <c r="B23" s="28" t="s">
        <v>346</v>
      </c>
      <c r="C23" s="28" t="s">
        <v>346</v>
      </c>
      <c r="D23" s="29" t="s">
        <v>347</v>
      </c>
      <c r="E23" s="30"/>
      <c r="F23" s="31" t="s">
        <v>69</v>
      </c>
      <c r="G23" s="30"/>
      <c r="H23" s="32" t="s">
        <v>330</v>
      </c>
      <c r="I23" s="33" t="s">
        <v>348</v>
      </c>
      <c r="J23" s="33"/>
      <c r="K23" s="49" t="s">
        <v>71</v>
      </c>
      <c r="L23" s="49"/>
      <c r="M23" s="50">
        <v>1</v>
      </c>
      <c r="N23" s="50">
        <f t="shared" si="2"/>
        <v>40000</v>
      </c>
      <c r="O23" s="50" t="s">
        <v>332</v>
      </c>
      <c r="P23" s="51"/>
    </row>
    <row r="24" s="4" customFormat="1" ht="30" customHeight="1" spans="1:16">
      <c r="A24" s="27">
        <v>13</v>
      </c>
      <c r="B24" s="28" t="s">
        <v>349</v>
      </c>
      <c r="C24" s="28" t="s">
        <v>349</v>
      </c>
      <c r="D24" s="29" t="s">
        <v>350</v>
      </c>
      <c r="E24" s="30"/>
      <c r="F24" s="31" t="s">
        <v>69</v>
      </c>
      <c r="G24" s="30"/>
      <c r="H24" s="32" t="s">
        <v>330</v>
      </c>
      <c r="I24" s="33" t="s">
        <v>348</v>
      </c>
      <c r="J24" s="33"/>
      <c r="K24" s="49" t="s">
        <v>71</v>
      </c>
      <c r="L24" s="49"/>
      <c r="M24" s="50">
        <v>1</v>
      </c>
      <c r="N24" s="50">
        <f t="shared" si="2"/>
        <v>40000</v>
      </c>
      <c r="O24" s="50" t="s">
        <v>332</v>
      </c>
      <c r="P24" s="51"/>
    </row>
    <row r="25" s="4" customFormat="1" ht="30" customHeight="1" spans="1:16">
      <c r="A25" s="27">
        <v>18</v>
      </c>
      <c r="B25" s="28" t="s">
        <v>351</v>
      </c>
      <c r="C25" s="28" t="s">
        <v>351</v>
      </c>
      <c r="D25" s="29" t="s">
        <v>352</v>
      </c>
      <c r="E25" s="30"/>
      <c r="F25" s="31" t="s">
        <v>69</v>
      </c>
      <c r="G25" s="30"/>
      <c r="H25" s="32" t="s">
        <v>353</v>
      </c>
      <c r="I25" s="33" t="s">
        <v>88</v>
      </c>
      <c r="J25" s="33"/>
      <c r="K25" s="49" t="s">
        <v>71</v>
      </c>
      <c r="L25" s="49"/>
      <c r="M25" s="50">
        <v>1</v>
      </c>
      <c r="N25" s="50">
        <f t="shared" si="2"/>
        <v>40000</v>
      </c>
      <c r="O25" s="50" t="s">
        <v>332</v>
      </c>
      <c r="P25" s="51"/>
    </row>
    <row r="26" s="4" customFormat="1" ht="30" customHeight="1" spans="1:16">
      <c r="A26" s="27">
        <v>19</v>
      </c>
      <c r="B26" s="28" t="s">
        <v>354</v>
      </c>
      <c r="C26" s="28" t="s">
        <v>354</v>
      </c>
      <c r="D26" s="29" t="s">
        <v>355</v>
      </c>
      <c r="E26" s="30"/>
      <c r="F26" s="31" t="s">
        <v>69</v>
      </c>
      <c r="G26" s="30"/>
      <c r="H26" s="32" t="s">
        <v>222</v>
      </c>
      <c r="I26" s="33" t="s">
        <v>356</v>
      </c>
      <c r="J26" s="33"/>
      <c r="K26" s="49" t="s">
        <v>71</v>
      </c>
      <c r="L26" s="49"/>
      <c r="M26" s="50">
        <v>1</v>
      </c>
      <c r="N26" s="50">
        <f t="shared" si="2"/>
        <v>40000</v>
      </c>
      <c r="O26" s="50" t="s">
        <v>332</v>
      </c>
      <c r="P26" s="51"/>
    </row>
    <row r="27" s="4" customFormat="1" ht="30" customHeight="1" spans="1:16">
      <c r="A27" s="27">
        <v>20</v>
      </c>
      <c r="B27" s="28" t="s">
        <v>357</v>
      </c>
      <c r="C27" s="28" t="s">
        <v>357</v>
      </c>
      <c r="D27" s="29" t="s">
        <v>358</v>
      </c>
      <c r="E27" s="30"/>
      <c r="F27" s="31" t="s">
        <v>69</v>
      </c>
      <c r="G27" s="30"/>
      <c r="H27" s="32" t="s">
        <v>222</v>
      </c>
      <c r="I27" s="33" t="s">
        <v>359</v>
      </c>
      <c r="J27" s="33"/>
      <c r="K27" s="49" t="s">
        <v>71</v>
      </c>
      <c r="L27" s="49"/>
      <c r="M27" s="50">
        <v>1</v>
      </c>
      <c r="N27" s="50">
        <f t="shared" si="2"/>
        <v>40000</v>
      </c>
      <c r="O27" s="50" t="s">
        <v>332</v>
      </c>
      <c r="P27" s="51"/>
    </row>
    <row r="28" s="4" customFormat="1" ht="30" customHeight="1" spans="1:16">
      <c r="A28" s="27">
        <v>21</v>
      </c>
      <c r="B28" s="28" t="s">
        <v>360</v>
      </c>
      <c r="C28" s="28" t="s">
        <v>360</v>
      </c>
      <c r="D28" s="29" t="s">
        <v>361</v>
      </c>
      <c r="E28" s="30"/>
      <c r="F28" s="31" t="s">
        <v>69</v>
      </c>
      <c r="G28" s="30"/>
      <c r="H28" s="32" t="s">
        <v>353</v>
      </c>
      <c r="I28" s="33" t="s">
        <v>88</v>
      </c>
      <c r="J28" s="33"/>
      <c r="K28" s="49" t="s">
        <v>71</v>
      </c>
      <c r="L28" s="49"/>
      <c r="M28" s="50">
        <v>1</v>
      </c>
      <c r="N28" s="50">
        <f t="shared" ref="N28:N33" si="3">M28*40000</f>
        <v>40000</v>
      </c>
      <c r="O28" s="50" t="s">
        <v>332</v>
      </c>
      <c r="P28" s="51"/>
    </row>
    <row r="29" s="4" customFormat="1" ht="30" customHeight="1" spans="1:16">
      <c r="A29" s="27">
        <v>22</v>
      </c>
      <c r="B29" s="28" t="s">
        <v>362</v>
      </c>
      <c r="C29" s="28" t="s">
        <v>362</v>
      </c>
      <c r="D29" s="29" t="s">
        <v>363</v>
      </c>
      <c r="E29" s="30"/>
      <c r="F29" s="31" t="s">
        <v>69</v>
      </c>
      <c r="G29" s="30"/>
      <c r="H29" s="32" t="s">
        <v>330</v>
      </c>
      <c r="I29" s="33" t="s">
        <v>364</v>
      </c>
      <c r="J29" s="33"/>
      <c r="K29" s="49" t="s">
        <v>71</v>
      </c>
      <c r="L29" s="49"/>
      <c r="M29" s="50">
        <v>2</v>
      </c>
      <c r="N29" s="50">
        <f t="shared" si="3"/>
        <v>80000</v>
      </c>
      <c r="O29" s="50" t="s">
        <v>332</v>
      </c>
      <c r="P29" s="51"/>
    </row>
    <row r="30" s="4" customFormat="1" ht="30" customHeight="1" spans="1:16">
      <c r="A30" s="27">
        <v>23</v>
      </c>
      <c r="B30" s="28" t="s">
        <v>365</v>
      </c>
      <c r="C30" s="28" t="s">
        <v>365</v>
      </c>
      <c r="D30" s="29" t="s">
        <v>366</v>
      </c>
      <c r="E30" s="30"/>
      <c r="F30" s="31" t="s">
        <v>69</v>
      </c>
      <c r="G30" s="30"/>
      <c r="H30" s="32" t="s">
        <v>222</v>
      </c>
      <c r="I30" s="33" t="s">
        <v>367</v>
      </c>
      <c r="J30" s="33"/>
      <c r="K30" s="49" t="s">
        <v>71</v>
      </c>
      <c r="L30" s="49"/>
      <c r="M30" s="50">
        <v>1</v>
      </c>
      <c r="N30" s="50">
        <f t="shared" si="3"/>
        <v>40000</v>
      </c>
      <c r="O30" s="50" t="s">
        <v>332</v>
      </c>
      <c r="P30" s="51"/>
    </row>
    <row r="31" s="4" customFormat="1" ht="30" customHeight="1" spans="1:16">
      <c r="A31" s="27">
        <v>24</v>
      </c>
      <c r="B31" s="28" t="s">
        <v>368</v>
      </c>
      <c r="C31" s="28" t="s">
        <v>368</v>
      </c>
      <c r="D31" s="29" t="s">
        <v>369</v>
      </c>
      <c r="E31" s="30"/>
      <c r="F31" s="31" t="s">
        <v>69</v>
      </c>
      <c r="G31" s="30"/>
      <c r="H31" s="32" t="s">
        <v>330</v>
      </c>
      <c r="I31" s="33" t="s">
        <v>370</v>
      </c>
      <c r="J31" s="33"/>
      <c r="K31" s="49" t="s">
        <v>71</v>
      </c>
      <c r="L31" s="49"/>
      <c r="M31" s="50">
        <v>1</v>
      </c>
      <c r="N31" s="50">
        <f t="shared" si="3"/>
        <v>40000</v>
      </c>
      <c r="O31" s="50" t="s">
        <v>332</v>
      </c>
      <c r="P31" s="51"/>
    </row>
    <row r="32" s="4" customFormat="1" ht="30" customHeight="1" spans="1:16">
      <c r="A32" s="27">
        <v>25</v>
      </c>
      <c r="B32" s="28" t="s">
        <v>371</v>
      </c>
      <c r="C32" s="28" t="s">
        <v>371</v>
      </c>
      <c r="D32" s="29" t="s">
        <v>372</v>
      </c>
      <c r="E32" s="30"/>
      <c r="F32" s="31" t="s">
        <v>69</v>
      </c>
      <c r="G32" s="30"/>
      <c r="H32" s="32" t="s">
        <v>353</v>
      </c>
      <c r="I32" s="33" t="s">
        <v>88</v>
      </c>
      <c r="J32" s="33"/>
      <c r="K32" s="49" t="s">
        <v>71</v>
      </c>
      <c r="L32" s="49"/>
      <c r="M32" s="50">
        <v>2</v>
      </c>
      <c r="N32" s="50">
        <f t="shared" si="3"/>
        <v>80000</v>
      </c>
      <c r="O32" s="50" t="s">
        <v>332</v>
      </c>
      <c r="P32" s="51"/>
    </row>
    <row r="33" s="4" customFormat="1" ht="30" customHeight="1" spans="1:16">
      <c r="A33" s="27">
        <v>26</v>
      </c>
      <c r="B33" s="28" t="s">
        <v>373</v>
      </c>
      <c r="C33" s="28" t="s">
        <v>373</v>
      </c>
      <c r="D33" s="29" t="s">
        <v>374</v>
      </c>
      <c r="E33" s="30"/>
      <c r="F33" s="31" t="s">
        <v>69</v>
      </c>
      <c r="G33" s="30"/>
      <c r="H33" s="32" t="s">
        <v>222</v>
      </c>
      <c r="I33" s="33" t="s">
        <v>375</v>
      </c>
      <c r="J33" s="33"/>
      <c r="K33" s="49" t="s">
        <v>71</v>
      </c>
      <c r="L33" s="49"/>
      <c r="M33" s="50">
        <v>1</v>
      </c>
      <c r="N33" s="50">
        <f t="shared" si="3"/>
        <v>40000</v>
      </c>
      <c r="O33" s="50" t="s">
        <v>332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376</v>
      </c>
    </row>
    <row r="2" spans="1:1">
      <c r="A2" s="1" t="s">
        <v>268</v>
      </c>
    </row>
    <row r="3" spans="1:1">
      <c r="A3" s="1" t="s">
        <v>113</v>
      </c>
    </row>
    <row r="4" spans="1:1">
      <c r="A4" s="1" t="s">
        <v>377</v>
      </c>
    </row>
    <row r="5" spans="1:1">
      <c r="A5" s="1" t="s">
        <v>353</v>
      </c>
    </row>
    <row r="6" spans="1:1">
      <c r="A6" s="1" t="s">
        <v>343</v>
      </c>
    </row>
    <row r="7" spans="1:1">
      <c r="A7" s="1" t="s">
        <v>378</v>
      </c>
    </row>
    <row r="8" spans="1:1">
      <c r="A8" s="1" t="s">
        <v>241</v>
      </c>
    </row>
    <row r="9" spans="1:1">
      <c r="A9" s="1" t="s">
        <v>379</v>
      </c>
    </row>
    <row r="10" spans="1:1">
      <c r="A10" s="1" t="s">
        <v>380</v>
      </c>
    </row>
    <row r="11" spans="1:1">
      <c r="A11" s="1" t="s">
        <v>381</v>
      </c>
    </row>
    <row r="12" spans="1:1">
      <c r="A12" s="1" t="s">
        <v>382</v>
      </c>
    </row>
    <row r="13" spans="1:1">
      <c r="A13" s="1" t="s">
        <v>383</v>
      </c>
    </row>
    <row r="14" spans="1:1">
      <c r="A14" s="1" t="s">
        <v>384</v>
      </c>
    </row>
    <row r="15" spans="1:1">
      <c r="A15" s="1" t="s">
        <v>385</v>
      </c>
    </row>
    <row r="16" spans="1:1">
      <c r="A16" s="1" t="s">
        <v>136</v>
      </c>
    </row>
    <row r="17" spans="1:1">
      <c r="A17" s="1" t="s">
        <v>92</v>
      </c>
    </row>
    <row r="18" spans="1:1">
      <c r="A18" s="1" t="s">
        <v>386</v>
      </c>
    </row>
    <row r="19" spans="1:1">
      <c r="A19" s="1" t="s">
        <v>148</v>
      </c>
    </row>
    <row r="20" spans="1:1">
      <c r="A20" s="1" t="s">
        <v>387</v>
      </c>
    </row>
    <row r="21" spans="1:1">
      <c r="A21" s="1" t="s">
        <v>188</v>
      </c>
    </row>
    <row r="22" spans="1:1">
      <c r="A22" s="1" t="s">
        <v>222</v>
      </c>
    </row>
    <row r="23" spans="1:1">
      <c r="A23" s="1" t="s">
        <v>388</v>
      </c>
    </row>
    <row r="24" spans="1:1">
      <c r="A24" s="1" t="s">
        <v>330</v>
      </c>
    </row>
    <row r="25" spans="1:1">
      <c r="A25" s="1" t="s">
        <v>389</v>
      </c>
    </row>
    <row r="26" spans="1:1">
      <c r="A26" s="1" t="s">
        <v>390</v>
      </c>
    </row>
    <row r="27" spans="1:1">
      <c r="A27" s="1" t="s">
        <v>264</v>
      </c>
    </row>
    <row r="28" spans="1:1">
      <c r="A28" s="1" t="s">
        <v>391</v>
      </c>
    </row>
    <row r="29" spans="1:1">
      <c r="A29" s="1" t="s">
        <v>392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2025-03-31T06:55:21Z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