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F:\重卡项目整理未完待续\02-陕汽项目\X5000\X5000\X5000-EBOM-2022.07.21\"/>
    </mc:Choice>
  </mc:AlternateContent>
  <xr:revisionPtr revIDLastSave="0" documentId="13_ncr:1_{109F161F-AA44-4CFE-BB33-BFB814E1E12A}" xr6:coauthVersionLast="47" xr6:coauthVersionMax="47" xr10:uidLastSave="{00000000-0000-0000-0000-000000000000}"/>
  <bookViews>
    <workbookView xWindow="28680" yWindow="-120" windowWidth="29040" windowHeight="16440" tabRatio="703" firstSheet="1" activeTab="3" xr2:uid="{00000000-000D-0000-FFFF-FFFF00000000}"/>
  </bookViews>
  <sheets>
    <sheet name="KING" sheetId="33" state="veryHidden" r:id="rId1"/>
    <sheet name="主驾驶首页" sheetId="28" r:id="rId2"/>
    <sheet name="主驾驶 (精简)" sheetId="29" state="hidden" r:id="rId3"/>
    <sheet name="主驾驶  (通风加热)" sheetId="32" r:id="rId4"/>
    <sheet name="靠背泡棉" sheetId="23" state="hidden" r:id="rId5"/>
    <sheet name="底座模块化总成" sheetId="20" state="hidden" r:id="rId6"/>
    <sheet name="主驾驶调角器总成" sheetId="22" state="hidden" r:id="rId7"/>
    <sheet name="驾驶员靠背焊接总成" sheetId="21" state="hidden" r:id="rId8"/>
    <sheet name="阻尼调节手柄总成" sheetId="26" state="hidden" r:id="rId9"/>
    <sheet name="升降速降开关气管总成" sheetId="18" state="hidden" r:id="rId10"/>
    <sheet name="驾驶员四孔腰托开关总成" sheetId="27" state="hidden" r:id="rId11"/>
    <sheet name="面料发泡匹配" sheetId="30" state="hidden" r:id="rId12"/>
    <sheet name="XL面料对比" sheetId="31" state="hidden" r:id="rId13"/>
  </sheets>
  <definedNames>
    <definedName name="_xlnm._FilterDatabase" localSheetId="5" hidden="1">底座模块化总成!$A$9:$AJ$164</definedName>
    <definedName name="_xlnm._FilterDatabase" localSheetId="7" hidden="1">驾驶员靠背焊接总成!$A$9:$AF$36</definedName>
    <definedName name="_xlnm._FilterDatabase" localSheetId="10" hidden="1">驾驶员四孔腰托开关总成!$A$9:$AI$16</definedName>
    <definedName name="_xlnm._FilterDatabase" localSheetId="4" hidden="1">靠背泡棉!$A$9:$AE$14</definedName>
    <definedName name="_xlnm._FilterDatabase" localSheetId="11" hidden="1">面料发泡匹配!$A$1:$M$13</definedName>
    <definedName name="_xlnm._FilterDatabase" localSheetId="3" hidden="1">'主驾驶  (通风加热)'!$A$9:$AM$146</definedName>
    <definedName name="_xlnm._FilterDatabase" localSheetId="2" hidden="1">'主驾驶 (精简)'!$A$9:$AJ$71</definedName>
    <definedName name="_xlnm._FilterDatabase" localSheetId="6" hidden="1">主驾驶调角器总成!$A$9:$AI$33</definedName>
    <definedName name="_xlnm._FilterDatabase" localSheetId="8" hidden="1">阻尼调节手柄总成!$A$9:$AI$15</definedName>
    <definedName name="_xlnm.Print_Area" localSheetId="5">底座模块化总成!$A$1:$AE$164</definedName>
    <definedName name="_xlnm.Print_Area" localSheetId="7">驾驶员靠背焊接总成!$A$1:$AD$15</definedName>
    <definedName name="_xlnm.Print_Area" localSheetId="10">驾驶员四孔腰托开关总成!$A$1:$AE$13</definedName>
    <definedName name="_xlnm.Print_Area" localSheetId="4">靠背泡棉!$A$1:$AD$14</definedName>
    <definedName name="_xlnm.Print_Area" localSheetId="3">'主驾驶  (通风加热)'!$A$1:$AQ$146</definedName>
    <definedName name="_xlnm.Print_Area" localSheetId="2">'主驾驶 (精简)'!$A$1:$AE$69</definedName>
    <definedName name="_xlnm.Print_Area" localSheetId="6">主驾驶调角器总成!$A$1:$AE$33</definedName>
    <definedName name="_xlnm.Print_Area" localSheetId="1">主驾驶首页!$A$1:$Z$82</definedName>
    <definedName name="_xlnm.Print_Area" localSheetId="8">阻尼调节手柄总成!$A$1:$AE$15</definedName>
  </definedNames>
  <calcPr calcId="181029"/>
</workbook>
</file>

<file path=xl/calcChain.xml><?xml version="1.0" encoding="utf-8"?>
<calcChain xmlns="http://schemas.openxmlformats.org/spreadsheetml/2006/main">
  <c r="A28" i="32" l="1"/>
  <c r="A111" i="32"/>
  <c r="A30" i="32" l="1"/>
  <c r="A29" i="32"/>
  <c r="A24" i="32"/>
  <c r="A23" i="32"/>
  <c r="A26" i="32"/>
  <c r="A25" i="32"/>
  <c r="A27" i="32"/>
  <c r="A35" i="32"/>
  <c r="A11" i="32"/>
  <c r="A33" i="32"/>
  <c r="A54" i="32" l="1"/>
  <c r="A51" i="32"/>
  <c r="A62" i="32"/>
  <c r="A64" i="32"/>
  <c r="A61" i="32"/>
  <c r="A45" i="32"/>
  <c r="A22" i="32"/>
  <c r="A44" i="32"/>
  <c r="A21" i="32"/>
  <c r="A77" i="32"/>
  <c r="A49" i="32"/>
  <c r="A43" i="32"/>
  <c r="A20" i="32"/>
  <c r="A66" i="32"/>
  <c r="A116" i="32"/>
  <c r="A117" i="32"/>
  <c r="A118" i="32"/>
  <c r="A119" i="32"/>
  <c r="A120" i="32"/>
  <c r="A121" i="32"/>
  <c r="A122" i="32"/>
  <c r="A123" i="32"/>
  <c r="A124" i="32"/>
  <c r="A125" i="32"/>
  <c r="A126" i="32"/>
  <c r="A127" i="32"/>
  <c r="A128" i="32"/>
  <c r="A129" i="32"/>
  <c r="A130" i="32"/>
  <c r="A131" i="32"/>
  <c r="A132" i="32"/>
  <c r="A133" i="32"/>
  <c r="A134" i="32"/>
  <c r="A135" i="32"/>
  <c r="A136" i="32"/>
  <c r="A137" i="32"/>
  <c r="A138" i="32"/>
  <c r="A139" i="32"/>
  <c r="A140" i="32"/>
  <c r="A141" i="32"/>
  <c r="A142" i="32"/>
  <c r="A143" i="32"/>
  <c r="A144" i="32"/>
  <c r="A145" i="32"/>
  <c r="A146" i="32"/>
  <c r="A14" i="32" l="1"/>
  <c r="A15" i="32"/>
  <c r="A16" i="32"/>
  <c r="A17" i="32"/>
  <c r="A18" i="32"/>
  <c r="A19" i="32"/>
  <c r="A31" i="32"/>
  <c r="A32" i="32"/>
  <c r="A34" i="32"/>
  <c r="A36" i="32"/>
  <c r="A37" i="32"/>
  <c r="A38" i="32"/>
  <c r="A39" i="32"/>
  <c r="A40" i="32"/>
  <c r="A48" i="32"/>
  <c r="A50" i="32"/>
  <c r="A53" i="32"/>
  <c r="A56" i="32"/>
  <c r="A57" i="32"/>
  <c r="A41" i="32"/>
  <c r="A42" i="32"/>
  <c r="A46" i="32"/>
  <c r="A47" i="32"/>
  <c r="A52" i="32"/>
  <c r="A55" i="32"/>
  <c r="A58" i="32"/>
  <c r="A59" i="32"/>
  <c r="A60" i="32"/>
  <c r="A63" i="32"/>
  <c r="A65" i="32"/>
  <c r="A67" i="32"/>
  <c r="A68" i="32"/>
  <c r="A69" i="32"/>
  <c r="A70" i="32"/>
  <c r="A71" i="32"/>
  <c r="A72" i="32"/>
  <c r="A73" i="32"/>
  <c r="A74" i="32"/>
  <c r="A75" i="32"/>
  <c r="A76" i="32"/>
  <c r="A78" i="32"/>
  <c r="A80" i="32"/>
  <c r="A82" i="32"/>
  <c r="A83" i="32"/>
  <c r="A84" i="32"/>
  <c r="A79" i="32"/>
  <c r="A81"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2" i="32"/>
  <c r="A113" i="32"/>
  <c r="A114" i="32"/>
  <c r="A115" i="32"/>
  <c r="A16" i="27"/>
  <c r="A15" i="27"/>
  <c r="A14" i="27"/>
  <c r="A13" i="27"/>
  <c r="A12" i="27"/>
  <c r="A11" i="27"/>
  <c r="A10" i="27"/>
  <c r="A46" i="18"/>
  <c r="AB45" i="18"/>
  <c r="A45" i="18"/>
  <c r="AB44" i="18"/>
  <c r="A44" i="18"/>
  <c r="AB43"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H36" i="21"/>
  <c r="AG36" i="21"/>
  <c r="A36" i="21"/>
  <c r="AH35" i="21"/>
  <c r="AG35" i="21"/>
  <c r="A35" i="21"/>
  <c r="AH34" i="21"/>
  <c r="AG34" i="21"/>
  <c r="T34" i="21"/>
  <c r="A34" i="21"/>
  <c r="AH33" i="21"/>
  <c r="AG33" i="21"/>
  <c r="T33" i="21"/>
  <c r="A33" i="21"/>
  <c r="AH32" i="21"/>
  <c r="AG32" i="21"/>
  <c r="T32" i="21"/>
  <c r="A32" i="21"/>
  <c r="AH31" i="21"/>
  <c r="AG31" i="21"/>
  <c r="A31" i="21"/>
  <c r="AB30" i="21"/>
  <c r="AH30" i="21" s="1"/>
  <c r="A30" i="21"/>
  <c r="AH29" i="21"/>
  <c r="AG29" i="21"/>
  <c r="T29" i="21"/>
  <c r="A29" i="21"/>
  <c r="AH28" i="21"/>
  <c r="AG28" i="21"/>
  <c r="T28" i="21"/>
  <c r="A28" i="21"/>
  <c r="AH27" i="21"/>
  <c r="AG27" i="21"/>
  <c r="T27" i="21"/>
  <c r="A27" i="21"/>
  <c r="AH26" i="21"/>
  <c r="AG26" i="21"/>
  <c r="A26" i="21"/>
  <c r="AB25" i="21"/>
  <c r="AG25" i="21" s="1"/>
  <c r="A25" i="21"/>
  <c r="AH24" i="21"/>
  <c r="AG24" i="21"/>
  <c r="T24" i="21"/>
  <c r="A24" i="21"/>
  <c r="AH23" i="21"/>
  <c r="AG23" i="21"/>
  <c r="T23" i="21"/>
  <c r="A23" i="21"/>
  <c r="AH22" i="21"/>
  <c r="AG22" i="21"/>
  <c r="T22" i="21"/>
  <c r="A22" i="21"/>
  <c r="AH21" i="21"/>
  <c r="AG21" i="21"/>
  <c r="T21" i="21"/>
  <c r="A21" i="21"/>
  <c r="AH20" i="21"/>
  <c r="AG20" i="21"/>
  <c r="T20" i="21"/>
  <c r="A20" i="21"/>
  <c r="AH19" i="21"/>
  <c r="AG19" i="21"/>
  <c r="T19" i="21"/>
  <c r="A19" i="21"/>
  <c r="AH18" i="21"/>
  <c r="AG18" i="21"/>
  <c r="T18" i="21"/>
  <c r="A18" i="21"/>
  <c r="AH17" i="21"/>
  <c r="AG17" i="21"/>
  <c r="T17" i="21"/>
  <c r="A17" i="21"/>
  <c r="AH16" i="21"/>
  <c r="AG16" i="21"/>
  <c r="T16" i="21"/>
  <c r="A16" i="21"/>
  <c r="AH15" i="21"/>
  <c r="AG15" i="21"/>
  <c r="T15" i="21"/>
  <c r="A15" i="21"/>
  <c r="AH14" i="21"/>
  <c r="AG14" i="21"/>
  <c r="T14" i="21"/>
  <c r="A14" i="21"/>
  <c r="AH13" i="21"/>
  <c r="AG13" i="21"/>
  <c r="T13" i="21"/>
  <c r="A13" i="21"/>
  <c r="AH12" i="21"/>
  <c r="AG12" i="21"/>
  <c r="T12" i="21"/>
  <c r="A12" i="21"/>
  <c r="AG11" i="21"/>
  <c r="A11" i="21"/>
  <c r="AG10" i="21"/>
  <c r="A10" i="21"/>
  <c r="A33" i="22"/>
  <c r="A32" i="22"/>
  <c r="A31" i="22"/>
  <c r="A30" i="22"/>
  <c r="A29" i="22"/>
  <c r="A28" i="22"/>
  <c r="A27" i="22"/>
  <c r="A26" i="22"/>
  <c r="A25" i="22"/>
  <c r="A24" i="22"/>
  <c r="A23" i="22"/>
  <c r="A22" i="22"/>
  <c r="A21" i="22"/>
  <c r="A20" i="22"/>
  <c r="A19" i="22"/>
  <c r="A18" i="22"/>
  <c r="A17" i="22"/>
  <c r="A16" i="22"/>
  <c r="A15" i="22"/>
  <c r="A14" i="22"/>
  <c r="A13" i="22"/>
  <c r="A12" i="22"/>
  <c r="A11" i="22"/>
  <c r="A10" i="22"/>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31" i="23"/>
  <c r="A30" i="23"/>
  <c r="A29" i="23"/>
  <c r="A28" i="23"/>
  <c r="A26" i="23"/>
  <c r="A25" i="23"/>
  <c r="A24" i="23"/>
  <c r="A23" i="23"/>
  <c r="A22" i="23"/>
  <c r="A20" i="23"/>
  <c r="A19" i="23"/>
  <c r="A18" i="23"/>
  <c r="A17" i="23"/>
  <c r="A16" i="23"/>
  <c r="A14" i="23"/>
  <c r="A13" i="23"/>
  <c r="A12" i="23"/>
  <c r="A11" i="23"/>
  <c r="A10" i="23"/>
  <c r="T99" i="32"/>
  <c r="T98" i="32"/>
  <c r="A13" i="32"/>
  <c r="A12" i="32"/>
  <c r="A10" i="32"/>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T44"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H25" i="21" l="1"/>
  <c r="AG3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F2" authorId="0" shapeId="0" xr:uid="{00000000-0006-0000-0100-000001000000}">
      <text>
        <r>
          <rPr>
            <b/>
            <sz val="9"/>
            <rFont val="宋体"/>
            <family val="3"/>
            <charset val="134"/>
          </rPr>
          <t>作者:</t>
        </r>
        <r>
          <rPr>
            <sz val="9"/>
            <rFont val="宋体"/>
            <family val="3"/>
            <charset val="134"/>
          </rPr>
          <t xml:space="preserve">
报警锁扣升级后新总成零件号
</t>
        </r>
      </text>
    </comment>
    <comment ref="N47" authorId="0" shapeId="0" xr:uid="{00000000-0006-0000-0100-000002000000}">
      <text>
        <r>
          <rPr>
            <b/>
            <sz val="9"/>
            <rFont val="宋体"/>
            <family val="3"/>
            <charset val="134"/>
          </rPr>
          <t>作者:</t>
        </r>
        <r>
          <rPr>
            <sz val="9"/>
            <rFont val="宋体"/>
            <family val="3"/>
            <charset val="134"/>
          </rPr>
          <t xml:space="preserve">
3/10结构调整</t>
        </r>
      </text>
    </comment>
    <comment ref="AB47" authorId="0" shapeId="0" xr:uid="{00000000-0006-0000-0100-000003000000}">
      <text>
        <r>
          <rPr>
            <b/>
            <sz val="9"/>
            <rFont val="宋体"/>
            <family val="3"/>
            <charset val="134"/>
          </rPr>
          <t>20200708-
重量更新</t>
        </r>
      </text>
    </comment>
    <comment ref="AB48" authorId="0" shapeId="0" xr:uid="{00000000-0006-0000-0100-000004000000}">
      <text>
        <r>
          <rPr>
            <b/>
            <sz val="9"/>
            <rFont val="宋体"/>
            <family val="3"/>
            <charset val="134"/>
          </rPr>
          <t>20200708-
重量更新</t>
        </r>
      </text>
    </comment>
    <comment ref="T50" authorId="0" shapeId="0" xr:uid="{00000000-0006-0000-0100-000005000000}">
      <text>
        <r>
          <rPr>
            <b/>
            <sz val="9"/>
            <rFont val="宋体"/>
            <family val="3"/>
            <charset val="134"/>
          </rPr>
          <t>作者:</t>
        </r>
        <r>
          <rPr>
            <sz val="9"/>
            <rFont val="宋体"/>
            <family val="3"/>
            <charset val="134"/>
          </rPr>
          <t xml:space="preserve">
07/11阻尼器安装方式变更，调节方式更改。</t>
        </r>
      </text>
    </comment>
    <comment ref="AB53" authorId="0" shapeId="0" xr:uid="{00000000-0006-0000-0100-000006000000}">
      <text>
        <r>
          <rPr>
            <b/>
            <sz val="9"/>
            <rFont val="宋体"/>
            <family val="3"/>
            <charset val="134"/>
          </rPr>
          <t>20200708-
重量更新</t>
        </r>
      </text>
    </comment>
    <comment ref="AB54" authorId="0" shapeId="0" xr:uid="{00000000-0006-0000-0100-000007000000}">
      <text>
        <r>
          <rPr>
            <b/>
            <sz val="9"/>
            <rFont val="宋体"/>
            <family val="3"/>
            <charset val="134"/>
          </rPr>
          <t>20200708-
重量更新</t>
        </r>
      </text>
    </comment>
    <comment ref="AB55" authorId="0" shapeId="0" xr:uid="{00000000-0006-0000-0100-000008000000}">
      <text>
        <r>
          <rPr>
            <b/>
            <sz val="9"/>
            <rFont val="宋体"/>
            <family val="3"/>
            <charset val="134"/>
          </rPr>
          <t>20200708-
重量更新</t>
        </r>
      </text>
    </comment>
    <comment ref="AB56" authorId="0" shapeId="0" xr:uid="{00000000-0006-0000-0100-000009000000}">
      <text>
        <r>
          <rPr>
            <b/>
            <sz val="9"/>
            <rFont val="宋体"/>
            <family val="3"/>
            <charset val="134"/>
          </rPr>
          <t>20200708-
重量更新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李朝峰</author>
    <author>作者</author>
  </authors>
  <commentList>
    <comment ref="M105" authorId="0" shapeId="0" xr:uid="{975518A8-9326-4167-85F2-189300542E20}">
      <text>
        <r>
          <rPr>
            <b/>
            <sz val="9"/>
            <rFont val="宋体"/>
            <family val="3"/>
            <charset val="134"/>
          </rPr>
          <t>李朝峰:</t>
        </r>
        <r>
          <rPr>
            <sz val="9"/>
            <rFont val="宋体"/>
            <family val="3"/>
            <charset val="134"/>
          </rPr>
          <t xml:space="preserve">
05/21扶手更换为H6扶手</t>
        </r>
      </text>
    </comment>
    <comment ref="M106" authorId="0" shapeId="0" xr:uid="{2DD2B2A7-3F66-460D-9A12-8CC396D215D7}">
      <text>
        <r>
          <rPr>
            <b/>
            <sz val="9"/>
            <rFont val="宋体"/>
            <family val="3"/>
            <charset val="134"/>
          </rPr>
          <t>李朝峰:</t>
        </r>
        <r>
          <rPr>
            <sz val="9"/>
            <rFont val="宋体"/>
            <family val="3"/>
            <charset val="134"/>
          </rPr>
          <t xml:space="preserve">
05/21扶手更换为H6扶手</t>
        </r>
      </text>
    </comment>
    <comment ref="M107" authorId="0" shapeId="0" xr:uid="{998296D8-2D34-4AEF-A9F9-D8369DC321BD}">
      <text>
        <r>
          <rPr>
            <b/>
            <sz val="9"/>
            <rFont val="宋体"/>
            <family val="3"/>
            <charset val="134"/>
          </rPr>
          <t>李朝峰:</t>
        </r>
        <r>
          <rPr>
            <sz val="9"/>
            <rFont val="宋体"/>
            <family val="3"/>
            <charset val="134"/>
          </rPr>
          <t xml:space="preserve">
05/21扶手更换为H6扶手</t>
        </r>
      </text>
    </comment>
    <comment ref="N108" authorId="1" shapeId="0" xr:uid="{00000000-0006-0000-0200-000001000000}">
      <text>
        <r>
          <rPr>
            <b/>
            <sz val="9"/>
            <rFont val="宋体"/>
            <family val="3"/>
            <charset val="134"/>
          </rPr>
          <t>作者:</t>
        </r>
        <r>
          <rPr>
            <sz val="9"/>
            <rFont val="宋体"/>
            <family val="3"/>
            <charset val="134"/>
          </rPr>
          <t xml:space="preserve">
3/10结构调整</t>
        </r>
      </text>
    </comment>
    <comment ref="AB108" authorId="1" shapeId="0" xr:uid="{00000000-0006-0000-0200-000002000000}">
      <text>
        <r>
          <rPr>
            <b/>
            <sz val="9"/>
            <rFont val="宋体"/>
            <family val="3"/>
            <charset val="134"/>
          </rPr>
          <t>20200708-
重量更新</t>
        </r>
      </text>
    </comment>
    <comment ref="AB109" authorId="1" shapeId="0" xr:uid="{00000000-0006-0000-0200-000003000000}">
      <text>
        <r>
          <rPr>
            <b/>
            <sz val="9"/>
            <rFont val="宋体"/>
            <family val="3"/>
            <charset val="134"/>
          </rPr>
          <t>20200708-
重量更新</t>
        </r>
      </text>
    </comment>
    <comment ref="T112" authorId="1" shapeId="0" xr:uid="{00000000-0006-0000-0200-000004000000}">
      <text>
        <r>
          <rPr>
            <b/>
            <sz val="9"/>
            <rFont val="宋体"/>
            <family val="3"/>
            <charset val="134"/>
          </rPr>
          <t>作者:</t>
        </r>
        <r>
          <rPr>
            <sz val="9"/>
            <rFont val="宋体"/>
            <family val="3"/>
            <charset val="134"/>
          </rPr>
          <t xml:space="preserve">
07/11阻尼器安装方式变更，调节方式更改。</t>
        </r>
      </text>
    </comment>
    <comment ref="AB115" authorId="1" shapeId="0" xr:uid="{00000000-0006-0000-0200-000005000000}">
      <text>
        <r>
          <rPr>
            <b/>
            <sz val="9"/>
            <rFont val="宋体"/>
            <family val="3"/>
            <charset val="134"/>
          </rPr>
          <t>20200708-
重量更新</t>
        </r>
      </text>
    </comment>
    <comment ref="AB117" authorId="1" shapeId="0" xr:uid="{00000000-0006-0000-0200-000006000000}">
      <text>
        <r>
          <rPr>
            <b/>
            <sz val="9"/>
            <rFont val="宋体"/>
            <family val="3"/>
            <charset val="134"/>
          </rPr>
          <t>20200708-
重量更新</t>
        </r>
      </text>
    </comment>
    <comment ref="AB118" authorId="1" shapeId="0" xr:uid="{00000000-0006-0000-0200-000007000000}">
      <text>
        <r>
          <rPr>
            <b/>
            <sz val="9"/>
            <rFont val="宋体"/>
            <family val="3"/>
            <charset val="134"/>
          </rPr>
          <t>20200708-
重量更新</t>
        </r>
      </text>
    </comment>
    <comment ref="AB119" authorId="1" shapeId="0" xr:uid="{00000000-0006-0000-0200-000008000000}">
      <text>
        <r>
          <rPr>
            <b/>
            <sz val="9"/>
            <rFont val="宋体"/>
            <family val="3"/>
            <charset val="134"/>
          </rPr>
          <t>20200708-
重量更新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N20" authorId="0" shapeId="0" xr:uid="{00000000-0006-0000-0400-000001000000}">
      <text>
        <r>
          <rPr>
            <b/>
            <sz val="9"/>
            <rFont val="宋体"/>
            <family val="3"/>
            <charset val="134"/>
          </rPr>
          <t>作者:</t>
        </r>
        <r>
          <rPr>
            <sz val="9"/>
            <rFont val="宋体"/>
            <family val="3"/>
            <charset val="134"/>
          </rPr>
          <t xml:space="preserve">
3/10装配方式调整。</t>
        </r>
      </text>
    </comment>
    <comment ref="N22" authorId="0" shapeId="0" xr:uid="{00000000-0006-0000-0400-000002000000}">
      <text>
        <r>
          <rPr>
            <b/>
            <sz val="9"/>
            <rFont val="宋体"/>
            <family val="3"/>
            <charset val="134"/>
          </rPr>
          <t>作者:</t>
        </r>
        <r>
          <rPr>
            <sz val="9"/>
            <rFont val="宋体"/>
            <family val="3"/>
            <charset val="134"/>
          </rPr>
          <t xml:space="preserve">
3/10装配方式调整。</t>
        </r>
      </text>
    </comment>
    <comment ref="N23" authorId="0" shapeId="0" xr:uid="{00000000-0006-0000-0400-000003000000}">
      <text>
        <r>
          <rPr>
            <b/>
            <sz val="9"/>
            <rFont val="宋体"/>
            <family val="3"/>
            <charset val="134"/>
          </rPr>
          <t>作者:</t>
        </r>
        <r>
          <rPr>
            <sz val="9"/>
            <rFont val="宋体"/>
            <family val="3"/>
            <charset val="134"/>
          </rPr>
          <t xml:space="preserve">
3/10装配方式调整。</t>
        </r>
      </text>
    </comment>
    <comment ref="N27" authorId="0" shapeId="0" xr:uid="{00000000-0006-0000-0400-000004000000}">
      <text>
        <r>
          <rPr>
            <b/>
            <sz val="9"/>
            <rFont val="宋体"/>
            <family val="3"/>
            <charset val="134"/>
          </rPr>
          <t>作者:</t>
        </r>
        <r>
          <rPr>
            <sz val="9"/>
            <rFont val="宋体"/>
            <family val="3"/>
            <charset val="134"/>
          </rPr>
          <t xml:space="preserve">
3/10装配方式调整。</t>
        </r>
      </text>
    </comment>
    <comment ref="N28" authorId="0" shapeId="0" xr:uid="{00000000-0006-0000-0400-000005000000}">
      <text>
        <r>
          <rPr>
            <b/>
            <sz val="9"/>
            <rFont val="宋体"/>
            <family val="3"/>
            <charset val="134"/>
          </rPr>
          <t>作者:</t>
        </r>
        <r>
          <rPr>
            <sz val="9"/>
            <rFont val="宋体"/>
            <family val="3"/>
            <charset val="134"/>
          </rPr>
          <t xml:space="preserve">
3/10装配方式调整。</t>
        </r>
      </text>
    </comment>
    <comment ref="N29" authorId="0" shapeId="0" xr:uid="{00000000-0006-0000-0400-000006000000}">
      <text>
        <r>
          <rPr>
            <b/>
            <sz val="9"/>
            <rFont val="宋体"/>
            <family val="3"/>
            <charset val="134"/>
          </rPr>
          <t>作者:</t>
        </r>
        <r>
          <rPr>
            <sz val="9"/>
            <rFont val="宋体"/>
            <family val="3"/>
            <charset val="134"/>
          </rPr>
          <t xml:space="preserve">
3/10装配方式调整。</t>
        </r>
      </text>
    </comment>
    <comment ref="N30" authorId="0" shapeId="0" xr:uid="{00000000-0006-0000-0400-000007000000}">
      <text>
        <r>
          <rPr>
            <b/>
            <sz val="9"/>
            <rFont val="宋体"/>
            <family val="3"/>
            <charset val="134"/>
          </rPr>
          <t>作者:</t>
        </r>
        <r>
          <rPr>
            <sz val="9"/>
            <rFont val="宋体"/>
            <family val="3"/>
            <charset val="134"/>
          </rPr>
          <t xml:space="preserve">
3/10装配方式调整。</t>
        </r>
      </text>
    </comment>
    <comment ref="N31" authorId="0" shapeId="0" xr:uid="{00000000-0006-0000-0400-000008000000}">
      <text>
        <r>
          <rPr>
            <b/>
            <sz val="9"/>
            <rFont val="宋体"/>
            <family val="3"/>
            <charset val="134"/>
          </rPr>
          <t>作者:</t>
        </r>
        <r>
          <rPr>
            <sz val="9"/>
            <rFont val="宋体"/>
            <family val="3"/>
            <charset val="134"/>
          </rPr>
          <t xml:space="preserve">
3/10装配方式调整。</t>
        </r>
      </text>
    </comment>
    <comment ref="N32" authorId="0" shapeId="0" xr:uid="{00000000-0006-0000-0400-000009000000}">
      <text>
        <r>
          <rPr>
            <b/>
            <sz val="9"/>
            <rFont val="宋体"/>
            <family val="3"/>
            <charset val="134"/>
          </rPr>
          <t>作者:</t>
        </r>
        <r>
          <rPr>
            <sz val="9"/>
            <rFont val="宋体"/>
            <family val="3"/>
            <charset val="134"/>
          </rPr>
          <t xml:space="preserve">
3/10装配方式调整。</t>
        </r>
      </text>
    </comment>
    <comment ref="N35" authorId="0" shapeId="0" xr:uid="{00000000-0006-0000-0400-00000A000000}">
      <text>
        <r>
          <rPr>
            <b/>
            <sz val="9"/>
            <rFont val="宋体"/>
            <family val="3"/>
            <charset val="134"/>
          </rPr>
          <t>作者:</t>
        </r>
        <r>
          <rPr>
            <sz val="9"/>
            <rFont val="宋体"/>
            <family val="3"/>
            <charset val="134"/>
          </rPr>
          <t xml:space="preserve">
3/10装配方式调整。</t>
        </r>
      </text>
    </comment>
    <comment ref="M37" authorId="0" shapeId="0" xr:uid="{00000000-0006-0000-0400-00000B000000}">
      <text>
        <r>
          <rPr>
            <b/>
            <sz val="9"/>
            <rFont val="宋体"/>
            <family val="3"/>
            <charset val="134"/>
          </rPr>
          <t>作者:</t>
        </r>
        <r>
          <rPr>
            <sz val="9"/>
            <rFont val="宋体"/>
            <family val="3"/>
            <charset val="134"/>
          </rPr>
          <t xml:space="preserve">
07/11阻尼器安装方式变更
</t>
        </r>
      </text>
    </comment>
    <comment ref="N37" authorId="0" shapeId="0" xr:uid="{00000000-0006-0000-0400-00000C000000}">
      <text>
        <r>
          <rPr>
            <b/>
            <sz val="9"/>
            <rFont val="宋体"/>
            <family val="3"/>
            <charset val="134"/>
          </rPr>
          <t>作者:</t>
        </r>
        <r>
          <rPr>
            <sz val="9"/>
            <rFont val="宋体"/>
            <family val="3"/>
            <charset val="134"/>
          </rPr>
          <t xml:space="preserve">
3/10装配方式调整。</t>
        </r>
      </text>
    </comment>
    <comment ref="T37" authorId="0" shapeId="0" xr:uid="{00000000-0006-0000-0400-00000D000000}">
      <text>
        <r>
          <rPr>
            <b/>
            <sz val="9"/>
            <rFont val="宋体"/>
            <family val="3"/>
            <charset val="134"/>
          </rPr>
          <t>作者:</t>
        </r>
        <r>
          <rPr>
            <sz val="9"/>
            <rFont val="宋体"/>
            <family val="3"/>
            <charset val="134"/>
          </rPr>
          <t xml:space="preserve">
07/11阻尼器安装方式变更
</t>
        </r>
      </text>
    </comment>
    <comment ref="N39" authorId="0" shapeId="0" xr:uid="{00000000-0006-0000-0400-00000E000000}">
      <text>
        <r>
          <rPr>
            <b/>
            <sz val="9"/>
            <rFont val="宋体"/>
            <family val="3"/>
            <charset val="134"/>
          </rPr>
          <t>作者:</t>
        </r>
        <r>
          <rPr>
            <sz val="9"/>
            <rFont val="宋体"/>
            <family val="3"/>
            <charset val="134"/>
          </rPr>
          <t xml:space="preserve">
3/10装配方式调整。</t>
        </r>
      </text>
    </comment>
    <comment ref="M41" authorId="0" shapeId="0" xr:uid="{00000000-0006-0000-0400-00000F000000}">
      <text>
        <r>
          <rPr>
            <b/>
            <sz val="9"/>
            <rFont val="宋体"/>
            <family val="3"/>
            <charset val="134"/>
          </rPr>
          <t>作者:</t>
        </r>
        <r>
          <rPr>
            <sz val="9"/>
            <rFont val="宋体"/>
            <family val="3"/>
            <charset val="134"/>
          </rPr>
          <t xml:space="preserve">
07/11阻尼安装结构调整。
</t>
        </r>
      </text>
    </comment>
    <comment ref="N43" authorId="0" shapeId="0" xr:uid="{00000000-0006-0000-0400-000010000000}">
      <text>
        <r>
          <rPr>
            <b/>
            <sz val="9"/>
            <rFont val="宋体"/>
            <family val="3"/>
            <charset val="134"/>
          </rPr>
          <t>作者:</t>
        </r>
        <r>
          <rPr>
            <sz val="9"/>
            <rFont val="宋体"/>
            <family val="3"/>
            <charset val="134"/>
          </rPr>
          <t xml:space="preserve">
3/10装配方式调整。</t>
        </r>
      </text>
    </comment>
    <comment ref="M45" authorId="0" shapeId="0" xr:uid="{00000000-0006-0000-0400-000011000000}">
      <text>
        <r>
          <rPr>
            <b/>
            <sz val="9"/>
            <rFont val="宋体"/>
            <family val="3"/>
            <charset val="134"/>
          </rPr>
          <t>作者:</t>
        </r>
        <r>
          <rPr>
            <sz val="9"/>
            <rFont val="宋体"/>
            <family val="3"/>
            <charset val="134"/>
          </rPr>
          <t xml:space="preserve">
07/11阻尼安装结构调整。</t>
        </r>
      </text>
    </comment>
    <comment ref="M46" authorId="0" shapeId="0" xr:uid="{00000000-0006-0000-0400-000012000000}">
      <text>
        <r>
          <rPr>
            <b/>
            <sz val="9"/>
            <rFont val="宋体"/>
            <family val="3"/>
            <charset val="134"/>
          </rPr>
          <t>作者:</t>
        </r>
        <r>
          <rPr>
            <sz val="9"/>
            <rFont val="宋体"/>
            <family val="3"/>
            <charset val="134"/>
          </rPr>
          <t xml:space="preserve">
07/11阻尼安装结构调整。</t>
        </r>
      </text>
    </comment>
    <comment ref="M47" authorId="0" shapeId="0" xr:uid="{00000000-0006-0000-0400-000013000000}">
      <text>
        <r>
          <rPr>
            <b/>
            <sz val="9"/>
            <rFont val="宋体"/>
            <family val="3"/>
            <charset val="134"/>
          </rPr>
          <t>作者:</t>
        </r>
        <r>
          <rPr>
            <sz val="9"/>
            <rFont val="宋体"/>
            <family val="3"/>
            <charset val="134"/>
          </rPr>
          <t xml:space="preserve">
07/11阻尼安装结构调整。</t>
        </r>
      </text>
    </comment>
    <comment ref="N50" authorId="0" shapeId="0" xr:uid="{00000000-0006-0000-0400-000014000000}">
      <text>
        <r>
          <rPr>
            <b/>
            <sz val="9"/>
            <rFont val="宋体"/>
            <family val="3"/>
            <charset val="134"/>
          </rPr>
          <t>作者:</t>
        </r>
        <r>
          <rPr>
            <sz val="9"/>
            <rFont val="宋体"/>
            <family val="3"/>
            <charset val="134"/>
          </rPr>
          <t xml:space="preserve">
3/10装配方式调整。</t>
        </r>
      </text>
    </comment>
    <comment ref="N52" authorId="0" shapeId="0" xr:uid="{00000000-0006-0000-0400-000015000000}">
      <text>
        <r>
          <rPr>
            <b/>
            <sz val="9"/>
            <rFont val="宋体"/>
            <family val="3"/>
            <charset val="134"/>
          </rPr>
          <t>作者:</t>
        </r>
        <r>
          <rPr>
            <sz val="9"/>
            <rFont val="宋体"/>
            <family val="3"/>
            <charset val="134"/>
          </rPr>
          <t xml:space="preserve">
3/10装配方式调整。</t>
        </r>
      </text>
    </comment>
    <comment ref="N54" authorId="0" shapeId="0" xr:uid="{00000000-0006-0000-0400-000016000000}">
      <text>
        <r>
          <rPr>
            <b/>
            <sz val="9"/>
            <rFont val="宋体"/>
            <family val="3"/>
            <charset val="134"/>
          </rPr>
          <t>作者:</t>
        </r>
        <r>
          <rPr>
            <sz val="9"/>
            <rFont val="宋体"/>
            <family val="3"/>
            <charset val="134"/>
          </rPr>
          <t xml:space="preserve">
3/10装配方式调整。</t>
        </r>
      </text>
    </comment>
    <comment ref="N59" authorId="0" shapeId="0" xr:uid="{00000000-0006-0000-0400-000017000000}">
      <text>
        <r>
          <rPr>
            <b/>
            <sz val="9"/>
            <rFont val="宋体"/>
            <family val="3"/>
            <charset val="134"/>
          </rPr>
          <t>作者:</t>
        </r>
        <r>
          <rPr>
            <sz val="9"/>
            <rFont val="宋体"/>
            <family val="3"/>
            <charset val="134"/>
          </rPr>
          <t xml:space="preserve">
3/10装配方式调整。</t>
        </r>
      </text>
    </comment>
    <comment ref="M67" authorId="0" shapeId="0" xr:uid="{00000000-0006-0000-0400-000018000000}">
      <text>
        <r>
          <rPr>
            <b/>
            <sz val="9"/>
            <rFont val="宋体"/>
            <family val="3"/>
            <charset val="134"/>
          </rPr>
          <t>1.20200109—将拉线固定支架焊接总成的方螺母去掉，拉线固定支架上⌀6孔改为M5螺纹孔</t>
        </r>
        <r>
          <rPr>
            <sz val="9"/>
            <rFont val="宋体"/>
            <family val="3"/>
            <charset val="134"/>
          </rPr>
          <t xml:space="preserve">
</t>
        </r>
      </text>
    </comment>
    <comment ref="M81" authorId="0" shapeId="0" xr:uid="{00000000-0006-0000-0400-000019000000}">
      <text>
        <r>
          <rPr>
            <b/>
            <sz val="9"/>
            <rFont val="宋体"/>
            <family val="3"/>
            <charset val="134"/>
          </rPr>
          <t>作者:</t>
        </r>
        <r>
          <rPr>
            <sz val="9"/>
            <rFont val="宋体"/>
            <family val="3"/>
            <charset val="134"/>
          </rPr>
          <t xml:space="preserve">
05/30仰角调节机构更改拉线变更</t>
        </r>
      </text>
    </comment>
    <comment ref="M82" authorId="0" shapeId="0" xr:uid="{00000000-0006-0000-0400-00001A000000}">
      <text>
        <r>
          <rPr>
            <b/>
            <sz val="9"/>
            <rFont val="宋体"/>
            <family val="3"/>
            <charset val="134"/>
          </rPr>
          <t>作者:</t>
        </r>
        <r>
          <rPr>
            <sz val="9"/>
            <rFont val="宋体"/>
            <family val="3"/>
            <charset val="134"/>
          </rPr>
          <t xml:space="preserve">
05/15阻尼器安装方式变更，导致阻尼器更换为H4阻尼器
07/11阻尼器安装方式调整</t>
        </r>
      </text>
    </comment>
    <comment ref="M83" authorId="0" shapeId="0" xr:uid="{00000000-0006-0000-0400-00001B000000}">
      <text>
        <r>
          <rPr>
            <b/>
            <sz val="9"/>
            <rFont val="宋体"/>
            <family val="3"/>
            <charset val="134"/>
          </rPr>
          <t>作者:</t>
        </r>
        <r>
          <rPr>
            <sz val="9"/>
            <rFont val="宋体"/>
            <family val="3"/>
            <charset val="134"/>
          </rPr>
          <t xml:space="preserve">
07/11阻尼器安装方式变更，调节方式更改。</t>
        </r>
      </text>
    </comment>
    <comment ref="T83" authorId="0" shapeId="0" xr:uid="{00000000-0006-0000-0400-00001C000000}">
      <text>
        <r>
          <rPr>
            <b/>
            <sz val="9"/>
            <rFont val="宋体"/>
            <family val="3"/>
            <charset val="134"/>
          </rPr>
          <t>作者:</t>
        </r>
        <r>
          <rPr>
            <sz val="9"/>
            <rFont val="宋体"/>
            <family val="3"/>
            <charset val="134"/>
          </rPr>
          <t xml:space="preserve">
07/11阻尼器安装方式变更，调节方式更改。</t>
        </r>
      </text>
    </comment>
    <comment ref="M84" authorId="0" shapeId="0" xr:uid="{00000000-0006-0000-0400-00001D000000}">
      <text>
        <r>
          <rPr>
            <b/>
            <sz val="9"/>
            <rFont val="宋体"/>
            <family val="3"/>
            <charset val="134"/>
          </rPr>
          <t>作者:</t>
        </r>
        <r>
          <rPr>
            <sz val="9"/>
            <rFont val="宋体"/>
            <family val="3"/>
            <charset val="134"/>
          </rPr>
          <t xml:space="preserve">
07/11阻尼器安装方式变更，调节方式更改。</t>
        </r>
      </text>
    </comment>
    <comment ref="T84" authorId="0" shapeId="0" xr:uid="{00000000-0006-0000-0400-00001E000000}">
      <text>
        <r>
          <rPr>
            <b/>
            <sz val="9"/>
            <rFont val="宋体"/>
            <family val="3"/>
            <charset val="134"/>
          </rPr>
          <t>作者:</t>
        </r>
        <r>
          <rPr>
            <sz val="9"/>
            <rFont val="宋体"/>
            <family val="3"/>
            <charset val="134"/>
          </rPr>
          <t xml:space="preserve">
07/11阻尼器安装方式变更，调节方式更改。</t>
        </r>
      </text>
    </comment>
    <comment ref="M85" authorId="0" shapeId="0" xr:uid="{00000000-0006-0000-0400-00001F000000}">
      <text>
        <r>
          <rPr>
            <b/>
            <sz val="9"/>
            <rFont val="宋体"/>
            <family val="3"/>
            <charset val="134"/>
          </rPr>
          <t xml:space="preserve">作者:
</t>
        </r>
        <r>
          <rPr>
            <sz val="9"/>
            <rFont val="宋体"/>
            <family val="3"/>
            <charset val="134"/>
          </rPr>
          <t>07/11阻尼器安装方式调整</t>
        </r>
      </text>
    </comment>
    <comment ref="T85" authorId="0" shapeId="0" xr:uid="{00000000-0006-0000-0400-000020000000}">
      <text>
        <r>
          <rPr>
            <b/>
            <sz val="9"/>
            <rFont val="宋体"/>
            <family val="3"/>
            <charset val="134"/>
          </rPr>
          <t xml:space="preserve">作者:
</t>
        </r>
        <r>
          <rPr>
            <sz val="9"/>
            <rFont val="宋体"/>
            <family val="3"/>
            <charset val="134"/>
          </rPr>
          <t>07/11阻尼器安装方式调整</t>
        </r>
      </text>
    </comment>
    <comment ref="N88" authorId="0" shapeId="0" xr:uid="{00000000-0006-0000-0400-000021000000}">
      <text>
        <r>
          <rPr>
            <b/>
            <sz val="9"/>
            <rFont val="宋体"/>
            <family val="3"/>
            <charset val="134"/>
          </rPr>
          <t>作者:</t>
        </r>
        <r>
          <rPr>
            <sz val="9"/>
            <rFont val="宋体"/>
            <family val="3"/>
            <charset val="134"/>
          </rPr>
          <t xml:space="preserve">
3/10装配方式调整。</t>
        </r>
      </text>
    </comment>
    <comment ref="N89" authorId="0" shapeId="0" xr:uid="{00000000-0006-0000-0400-000022000000}">
      <text>
        <r>
          <rPr>
            <b/>
            <sz val="9"/>
            <rFont val="宋体"/>
            <family val="3"/>
            <charset val="134"/>
          </rPr>
          <t>作者:</t>
        </r>
        <r>
          <rPr>
            <sz val="9"/>
            <rFont val="宋体"/>
            <family val="3"/>
            <charset val="134"/>
          </rPr>
          <t xml:space="preserve">
3/10装配方式调整。</t>
        </r>
      </text>
    </comment>
    <comment ref="N90" authorId="0" shapeId="0" xr:uid="{00000000-0006-0000-0400-000023000000}">
      <text>
        <r>
          <rPr>
            <b/>
            <sz val="9"/>
            <rFont val="宋体"/>
            <family val="3"/>
            <charset val="134"/>
          </rPr>
          <t>作者:</t>
        </r>
        <r>
          <rPr>
            <sz val="9"/>
            <rFont val="宋体"/>
            <family val="3"/>
            <charset val="134"/>
          </rPr>
          <t xml:space="preserve">
3/10装配方式调整。</t>
        </r>
      </text>
    </comment>
    <comment ref="N109" authorId="0" shapeId="0" xr:uid="{00000000-0006-0000-0400-000024000000}">
      <text>
        <r>
          <rPr>
            <b/>
            <sz val="9"/>
            <rFont val="宋体"/>
            <family val="3"/>
            <charset val="134"/>
          </rPr>
          <t>作者:</t>
        </r>
        <r>
          <rPr>
            <sz val="9"/>
            <rFont val="宋体"/>
            <family val="3"/>
            <charset val="134"/>
          </rPr>
          <t xml:space="preserve">
3/10装配方式调整。</t>
        </r>
      </text>
    </comment>
    <comment ref="N110" authorId="0" shapeId="0" xr:uid="{00000000-0006-0000-0400-000025000000}">
      <text>
        <r>
          <rPr>
            <b/>
            <sz val="9"/>
            <rFont val="宋体"/>
            <family val="3"/>
            <charset val="134"/>
          </rPr>
          <t>作者:</t>
        </r>
        <r>
          <rPr>
            <sz val="9"/>
            <rFont val="宋体"/>
            <family val="3"/>
            <charset val="134"/>
          </rPr>
          <t xml:space="preserve">
3/10装配方式调整。</t>
        </r>
      </text>
    </comment>
    <comment ref="N116" authorId="0" shapeId="0" xr:uid="{00000000-0006-0000-0400-000026000000}">
      <text>
        <r>
          <rPr>
            <b/>
            <sz val="9"/>
            <rFont val="宋体"/>
            <family val="3"/>
            <charset val="134"/>
          </rPr>
          <t>作者:</t>
        </r>
        <r>
          <rPr>
            <sz val="9"/>
            <rFont val="宋体"/>
            <family val="3"/>
            <charset val="134"/>
          </rPr>
          <t xml:space="preserve">
3/10装配方式调整。</t>
        </r>
      </text>
    </comment>
    <comment ref="N117" authorId="0" shapeId="0" xr:uid="{00000000-0006-0000-0400-000027000000}">
      <text>
        <r>
          <rPr>
            <b/>
            <sz val="9"/>
            <rFont val="宋体"/>
            <family val="3"/>
            <charset val="134"/>
          </rPr>
          <t>作者:</t>
        </r>
        <r>
          <rPr>
            <sz val="9"/>
            <rFont val="宋体"/>
            <family val="3"/>
            <charset val="134"/>
          </rPr>
          <t xml:space="preserve">
3/10装配方式调整。</t>
        </r>
      </text>
    </comment>
    <comment ref="M132" authorId="0" shapeId="0" xr:uid="{00000000-0006-0000-0400-000028000000}">
      <text>
        <r>
          <rPr>
            <b/>
            <sz val="9"/>
            <rFont val="宋体"/>
            <family val="3"/>
            <charset val="134"/>
          </rPr>
          <t>作者:</t>
        </r>
        <r>
          <rPr>
            <sz val="9"/>
            <rFont val="宋体"/>
            <family val="3"/>
            <charset val="134"/>
          </rPr>
          <t xml:space="preserve">
05/30仰角调节机构更改拉线变更</t>
        </r>
      </text>
    </comment>
    <comment ref="M133" authorId="0" shapeId="0" xr:uid="{00000000-0006-0000-0400-000029000000}">
      <text>
        <r>
          <rPr>
            <b/>
            <sz val="9"/>
            <rFont val="宋体"/>
            <family val="3"/>
            <charset val="134"/>
          </rPr>
          <t>作者:</t>
        </r>
        <r>
          <rPr>
            <sz val="9"/>
            <rFont val="宋体"/>
            <family val="3"/>
            <charset val="134"/>
          </rPr>
          <t xml:space="preserve">
05/30仰角调节机构更改拉线变更</t>
        </r>
      </text>
    </comment>
    <comment ref="M134" authorId="0" shapeId="0" xr:uid="{00000000-0006-0000-0400-00002A000000}">
      <text>
        <r>
          <rPr>
            <b/>
            <sz val="9"/>
            <rFont val="宋体"/>
            <family val="3"/>
            <charset val="134"/>
          </rPr>
          <t>作者:</t>
        </r>
        <r>
          <rPr>
            <sz val="9"/>
            <rFont val="宋体"/>
            <family val="3"/>
            <charset val="134"/>
          </rPr>
          <t xml:space="preserve">
05/30仰角调节机构更改拉线变更</t>
        </r>
      </text>
    </comment>
    <comment ref="M136" authorId="0" shapeId="0" xr:uid="{00000000-0006-0000-0400-00002B000000}">
      <text>
        <r>
          <rPr>
            <b/>
            <sz val="9"/>
            <rFont val="宋体"/>
            <family val="3"/>
            <charset val="134"/>
          </rPr>
          <t>作者:</t>
        </r>
        <r>
          <rPr>
            <sz val="9"/>
            <rFont val="宋体"/>
            <family val="3"/>
            <charset val="134"/>
          </rPr>
          <t xml:space="preserve">
05/30仰角调节机构更改拉线变更</t>
        </r>
      </text>
    </comment>
    <comment ref="M138" authorId="0" shapeId="0" xr:uid="{00000000-0006-0000-0400-00002C000000}">
      <text>
        <r>
          <rPr>
            <b/>
            <sz val="9"/>
            <rFont val="宋体"/>
            <family val="3"/>
            <charset val="134"/>
          </rPr>
          <t>作者:</t>
        </r>
        <r>
          <rPr>
            <sz val="9"/>
            <rFont val="宋体"/>
            <family val="3"/>
            <charset val="134"/>
          </rPr>
          <t xml:space="preserve">
05/30仰角调节机构更改拉线变更</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4" authorId="0" shapeId="0" xr:uid="{00000000-0006-0000-0700-000001000000}">
      <text>
        <r>
          <rPr>
            <b/>
            <sz val="9"/>
            <rFont val="宋体"/>
            <family val="3"/>
            <charset val="134"/>
          </rPr>
          <t>作者:</t>
        </r>
        <r>
          <rPr>
            <sz val="9"/>
            <rFont val="宋体"/>
            <family val="3"/>
            <charset val="134"/>
          </rPr>
          <t xml:space="preserve">
07/11阻尼器安装方式变更，调节方式更改。</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0" authorId="0" shapeId="0" xr:uid="{00000000-0006-0000-0800-000001000000}">
      <text>
        <r>
          <rPr>
            <sz val="9"/>
            <rFont val="宋体"/>
            <family val="3"/>
            <charset val="134"/>
          </rPr>
          <t xml:space="preserve">8/8配合H4升级气阀固定座变更，调节手柄结构做相应更改。
</t>
        </r>
      </text>
    </comment>
    <comment ref="M11" authorId="0" shapeId="0" xr:uid="{00000000-0006-0000-0800-000002000000}">
      <text>
        <r>
          <rPr>
            <b/>
            <sz val="9"/>
            <rFont val="宋体"/>
            <family val="3"/>
            <charset val="134"/>
          </rPr>
          <t>8/8 H4升级气阀固定座加宽，手柄加强筋降低，干涉位置去除，转轴孔缩小</t>
        </r>
      </text>
    </comment>
    <comment ref="M12" authorId="0" shapeId="0" xr:uid="{00000000-0006-0000-0800-000003000000}">
      <text>
        <r>
          <rPr>
            <sz val="9"/>
            <rFont val="宋体"/>
            <family val="3"/>
            <charset val="134"/>
          </rPr>
          <t xml:space="preserve">新增
</t>
        </r>
      </text>
    </comment>
    <comment ref="N20" authorId="0" shapeId="0" xr:uid="{00000000-0006-0000-0800-000004000000}">
      <text>
        <r>
          <rPr>
            <b/>
            <sz val="9"/>
            <rFont val="宋体"/>
            <family val="3"/>
            <charset val="134"/>
          </rPr>
          <t>李朝峰:</t>
        </r>
        <r>
          <rPr>
            <sz val="9"/>
            <rFont val="宋体"/>
            <family val="3"/>
            <charset val="134"/>
          </rPr>
          <t xml:space="preserve">
1.长度由550改为450（进气管磨损，更改气路走向，更改气管固定位置）20190821</t>
        </r>
      </text>
    </comment>
    <comment ref="N27" authorId="0" shapeId="0" xr:uid="{00000000-0006-0000-0800-000005000000}">
      <text>
        <r>
          <rPr>
            <sz val="9"/>
            <rFont val="宋体"/>
            <family val="3"/>
            <charset val="134"/>
          </rPr>
          <t xml:space="preserve">李朝峰：
1长度由530增加至830,（进气管磨损，更改气路走向，更改气管固定位置）20190821
</t>
        </r>
      </text>
    </comment>
    <comment ref="N29" authorId="0" shapeId="0" xr:uid="{00000000-0006-0000-0800-000006000000}">
      <text>
        <r>
          <rPr>
            <b/>
            <sz val="9"/>
            <rFont val="宋体"/>
            <family val="3"/>
            <charset val="134"/>
          </rPr>
          <t>李朝峰:</t>
        </r>
        <r>
          <rPr>
            <sz val="9"/>
            <rFont val="宋体"/>
            <family val="3"/>
            <charset val="134"/>
          </rPr>
          <t xml:space="preserve">
1.增加一根气路波纹管，安装于红色气管F上防止磨损20190821</t>
        </r>
      </text>
    </comment>
    <comment ref="M40" authorId="0" shapeId="0" xr:uid="{00000000-0006-0000-0800-000007000000}">
      <text>
        <r>
          <rPr>
            <b/>
            <sz val="9"/>
            <rFont val="宋体"/>
            <family val="3"/>
            <charset val="134"/>
          </rPr>
          <t>1.气管易打折，将弹簧加长-20191022</t>
        </r>
      </text>
    </comment>
    <comment ref="M41" authorId="0" shapeId="0" xr:uid="{00000000-0006-0000-0800-000008000000}">
      <text>
        <r>
          <rPr>
            <sz val="9"/>
            <rFont val="宋体"/>
            <family val="3"/>
            <charset val="134"/>
          </rPr>
          <t xml:space="preserve">1.三通处弹簧不易装配，将堂皇内径加大，长度变为36--20191022
</t>
        </r>
      </text>
    </comment>
    <comment ref="M42" authorId="0" shapeId="0" xr:uid="{00000000-0006-0000-0800-000009000000}">
      <text>
        <r>
          <rPr>
            <b/>
            <sz val="9"/>
            <rFont val="宋体"/>
            <family val="3"/>
            <charset val="134"/>
          </rPr>
          <t>数量由4减少到2--20191022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B11" authorId="0" shapeId="0" xr:uid="{00000000-0006-0000-0900-000001000000}">
      <text>
        <r>
          <rPr>
            <b/>
            <sz val="9"/>
            <rFont val="宋体"/>
            <family val="3"/>
            <charset val="134"/>
          </rPr>
          <t>作者:</t>
        </r>
        <r>
          <rPr>
            <sz val="9"/>
            <rFont val="宋体"/>
            <family val="3"/>
            <charset val="134"/>
          </rPr>
          <t xml:space="preserve">
1.05</t>
        </r>
      </text>
    </comment>
    <comment ref="N12" authorId="0" shapeId="0" xr:uid="{00000000-0006-0000-0900-000002000000}">
      <text>
        <r>
          <rPr>
            <b/>
            <sz val="9"/>
            <rFont val="宋体"/>
            <family val="3"/>
            <charset val="134"/>
          </rPr>
          <t>作者:</t>
        </r>
        <r>
          <rPr>
            <sz val="9"/>
            <rFont val="宋体"/>
            <family val="3"/>
            <charset val="134"/>
          </rPr>
          <t xml:space="preserve">
结构相同，标识差异</t>
        </r>
      </text>
    </comment>
    <comment ref="N13" authorId="0" shapeId="0" xr:uid="{00000000-0006-0000-0900-000003000000}">
      <text>
        <r>
          <rPr>
            <b/>
            <sz val="9"/>
            <rFont val="宋体"/>
            <family val="3"/>
            <charset val="134"/>
          </rPr>
          <t>作者:</t>
        </r>
        <r>
          <rPr>
            <sz val="9"/>
            <rFont val="宋体"/>
            <family val="3"/>
            <charset val="134"/>
          </rPr>
          <t xml:space="preserve">
标识差异</t>
        </r>
      </text>
    </comment>
  </commentList>
</comments>
</file>

<file path=xl/sharedStrings.xml><?xml version="1.0" encoding="utf-8"?>
<sst xmlns="http://schemas.openxmlformats.org/spreadsheetml/2006/main" count="8750" uniqueCount="1525">
  <si>
    <t>版本：0/A0
识别号：GR/ZY/BOM-2018-11-001</t>
  </si>
  <si>
    <t>编号：GR-21-01-23</t>
  </si>
  <si>
    <t xml:space="preserve">    </t>
  </si>
  <si>
    <t>车型</t>
  </si>
  <si>
    <t>X5000</t>
  </si>
  <si>
    <t xml:space="preserve">                          X5000驾驶员座椅总成EBOM清单                          </t>
  </si>
  <si>
    <t>编制</t>
  </si>
  <si>
    <t>审核</t>
  </si>
  <si>
    <t>标准化</t>
  </si>
  <si>
    <t>批准</t>
  </si>
  <si>
    <t>页次</t>
  </si>
  <si>
    <t>日 期</t>
  </si>
  <si>
    <t xml:space="preserve">                                  (首页 )</t>
  </si>
  <si>
    <t>李朝峰</t>
  </si>
  <si>
    <t>1/1</t>
  </si>
  <si>
    <t>图示</t>
  </si>
  <si>
    <t>NO.</t>
  </si>
  <si>
    <t>件号</t>
  </si>
  <si>
    <t>件名</t>
  </si>
  <si>
    <t>产品描述</t>
  </si>
  <si>
    <t>单台用量</t>
  </si>
  <si>
    <t>车型配置</t>
  </si>
  <si>
    <t>备注</t>
  </si>
  <si>
    <t>SHT0012916</t>
  </si>
  <si>
    <t>驾驶员座椅总成</t>
  </si>
  <si>
    <t>标配</t>
  </si>
  <si>
    <t>速升速降、可变阻尼、仰角调节、气袋腰托、右侧扶手</t>
  </si>
  <si>
    <t>SHT0012917</t>
  </si>
  <si>
    <t>DZ14251510123——左空气悬浮座椅/R点245/安全带/一体式头枕/X5000/报警锁扣</t>
  </si>
  <si>
    <t>低配</t>
  </si>
  <si>
    <t>速升速降、可变阻尼、仰角调节、气袋腰托</t>
  </si>
  <si>
    <t>SHT0013788</t>
  </si>
  <si>
    <t>标配+通风</t>
  </si>
  <si>
    <t>SHT0013789</t>
  </si>
  <si>
    <t>标配+加热</t>
  </si>
  <si>
    <t>速升速降、可变阻尼、仰角调节、气袋腰托、右侧扶手、单加热</t>
  </si>
  <si>
    <t>SHT0013790</t>
  </si>
  <si>
    <t>DZ14251510127——左空气悬浮座椅/R点245/安全带/一体式头枕/X5000/扶手/报警锁扣/通风/加热</t>
  </si>
  <si>
    <t>标配+通风/加热</t>
  </si>
  <si>
    <t>速升速降、可变阻尼、仰角调节、气袋腰托、右侧扶手、通风加热</t>
  </si>
  <si>
    <t>SHT0013791</t>
  </si>
  <si>
    <t>低配+通风</t>
  </si>
  <si>
    <t>速升速降、可变阻尼、仰角调节、气袋腰托、单通风</t>
  </si>
  <si>
    <t>SHT0013792</t>
  </si>
  <si>
    <t>DZ14251510129——左空气悬浮座椅/R点245/安全带/一体式头枕/X5000/报警锁扣/加热</t>
  </si>
  <si>
    <t>低配+加热</t>
  </si>
  <si>
    <t>速升速降、可变阻尼、仰角调节、气袋腰托、单加热</t>
  </si>
  <si>
    <t>SHT0013793</t>
  </si>
  <si>
    <t>DZ14251510131——左空气悬浮座椅/R点245/安全带/一体式头枕/X5000/报警锁扣/通风/加热</t>
  </si>
  <si>
    <t>低配+通风/加热</t>
  </si>
  <si>
    <t>速升速降、可变阻尼、仰角调节、气袋腰托、通风加热</t>
  </si>
  <si>
    <t>以下空白</t>
  </si>
  <si>
    <t>变更履历</t>
  </si>
  <si>
    <t>No</t>
  </si>
  <si>
    <t>日期</t>
  </si>
  <si>
    <t>零件号</t>
  </si>
  <si>
    <t>零件名称</t>
  </si>
  <si>
    <t xml:space="preserve">  变更内容</t>
  </si>
  <si>
    <t>变更原因</t>
  </si>
  <si>
    <t>变更来源</t>
  </si>
  <si>
    <t xml:space="preserve"> 日期</t>
  </si>
  <si>
    <t>8/31</t>
  </si>
  <si>
    <t>SHT0013282</t>
  </si>
  <si>
    <t>驾驶员靠背焊接总成</t>
  </si>
  <si>
    <t>SHT0013708增加电泳工艺</t>
  </si>
  <si>
    <t>增加电泳工艺</t>
  </si>
  <si>
    <t>8/31项目会议要求</t>
  </si>
  <si>
    <t>2021/9/25</t>
  </si>
  <si>
    <t>SHT0012925</t>
  </si>
  <si>
    <t>坐垫护面总成</t>
  </si>
  <si>
    <t>取消</t>
  </si>
  <si>
    <t>泡沫有M3000S宽靠背改为X5000</t>
  </si>
  <si>
    <t>ECR0006908</t>
  </si>
  <si>
    <t>SHT0012928</t>
  </si>
  <si>
    <t>SHT0013902</t>
  </si>
  <si>
    <t>座垫护面总成</t>
  </si>
  <si>
    <t>增加</t>
  </si>
  <si>
    <t>2021/9/17</t>
  </si>
  <si>
    <t>H4G-6806001</t>
  </si>
  <si>
    <t>调角器左罩壳</t>
  </si>
  <si>
    <t>颜色有深灰改为全黑</t>
  </si>
  <si>
    <t>ECR0006888</t>
  </si>
  <si>
    <t>H4681010088A0</t>
  </si>
  <si>
    <t>安全带导向板</t>
  </si>
  <si>
    <t>安全带结构变更</t>
  </si>
  <si>
    <t>ECR0006909</t>
  </si>
  <si>
    <t>SHT0012229</t>
  </si>
  <si>
    <t>2.0通风左罩壳</t>
  </si>
  <si>
    <t>SHT0011979</t>
  </si>
  <si>
    <t>安全带出口盖板</t>
  </si>
  <si>
    <t>H5-6806002</t>
  </si>
  <si>
    <t>调角器右罩壳</t>
  </si>
  <si>
    <t>H4681010096A0</t>
  </si>
  <si>
    <t>安全带外部罩壳固定卡片</t>
  </si>
  <si>
    <t>H5-6806003</t>
  </si>
  <si>
    <t>座垫前部罩壳</t>
  </si>
  <si>
    <t>H5-6802126</t>
  </si>
  <si>
    <t>安全带外部罩壳</t>
  </si>
  <si>
    <t>SHT0013890</t>
  </si>
  <si>
    <t>颜色为全黑</t>
  </si>
  <si>
    <t>H5-6802127</t>
  </si>
  <si>
    <t>SHT0013892</t>
  </si>
  <si>
    <t>2021/10/21</t>
  </si>
  <si>
    <t>15G100P</t>
  </si>
  <si>
    <t>C型钉</t>
  </si>
  <si>
    <t>数量有27改为30</t>
  </si>
  <si>
    <t>工厂试装反馈</t>
  </si>
  <si>
    <t>2021.10.14座椅试装</t>
  </si>
  <si>
    <t>SHT0013891</t>
  </si>
  <si>
    <t>BPC0000021</t>
  </si>
  <si>
    <t>紧固箍</t>
  </si>
  <si>
    <t>增加2个6mm的紧固箍</t>
  </si>
  <si>
    <t>SHT0013893</t>
  </si>
  <si>
    <t>Q40108</t>
  </si>
  <si>
    <t>平垫圈</t>
  </si>
  <si>
    <t>安装扶手支架时增加2个平垫圈</t>
  </si>
  <si>
    <t>SHT0012340</t>
  </si>
  <si>
    <t>主驾驶座垫泡沫总成</t>
  </si>
  <si>
    <t>客户图纸变更</t>
  </si>
  <si>
    <t>ECR0006889</t>
  </si>
  <si>
    <t>Q40308</t>
  </si>
  <si>
    <t>弹垫圈</t>
  </si>
  <si>
    <t>安装扶手支架时增加2个弹垫圈</t>
  </si>
  <si>
    <t>SHT0012344</t>
  </si>
  <si>
    <t>主驾驶座垫泡沫</t>
  </si>
  <si>
    <t>D03-6809001</t>
  </si>
  <si>
    <t>腰托二联阀开关总成</t>
  </si>
  <si>
    <t>删除</t>
  </si>
  <si>
    <t>SHT0012734</t>
  </si>
  <si>
    <t>座垫泡棉总成</t>
  </si>
  <si>
    <t>BPC0010220</t>
  </si>
  <si>
    <t>增加，X5000与D03状态的不同</t>
  </si>
  <si>
    <t>座垫泡棉本体</t>
  </si>
  <si>
    <t>SHT0013291</t>
  </si>
  <si>
    <t>装车接头小总成-X3000</t>
  </si>
  <si>
    <t>SHT0012366</t>
  </si>
  <si>
    <t>主驾驶座垫泡沫总成（通风）</t>
  </si>
  <si>
    <t>SHT0013955</t>
  </si>
  <si>
    <t>X5000装车接头总成</t>
  </si>
  <si>
    <t>增加，X5000与X3000状态的不同</t>
  </si>
  <si>
    <t>SHT0012365</t>
  </si>
  <si>
    <t>主驾驶座垫泡沫（通风）</t>
  </si>
  <si>
    <t>SHT0012736</t>
  </si>
  <si>
    <t>通风座垫泡棉总成</t>
  </si>
  <si>
    <t>通风座垫泡棉本体</t>
  </si>
  <si>
    <t>SQX3000-6805200</t>
  </si>
  <si>
    <t>滑轨总成</t>
  </si>
  <si>
    <t>SHT0013895</t>
  </si>
  <si>
    <t>SHT0013680</t>
  </si>
  <si>
    <t>扶手支架</t>
  </si>
  <si>
    <t>SHT0013666</t>
  </si>
  <si>
    <t>扶手总成</t>
  </si>
  <si>
    <t>BFA0010071</t>
  </si>
  <si>
    <t>扶手锁止销</t>
  </si>
  <si>
    <t>SHT0013681</t>
  </si>
  <si>
    <t>扶手外盖板</t>
  </si>
  <si>
    <t>SHT0013889</t>
  </si>
  <si>
    <t>扶手支架总成</t>
  </si>
  <si>
    <t>SLT0010347</t>
  </si>
  <si>
    <t>SLT0010423</t>
  </si>
  <si>
    <t>扶手固定螺栓</t>
  </si>
  <si>
    <t>SLT0010427</t>
  </si>
  <si>
    <t>扶手堵盖C</t>
  </si>
  <si>
    <t>BEC0010017</t>
  </si>
  <si>
    <t>风扇保护壳</t>
  </si>
  <si>
    <t>跟风扇总成组合成总成供货</t>
  </si>
  <si>
    <t>ECN0002405</t>
  </si>
  <si>
    <t>BEC0010041</t>
  </si>
  <si>
    <t>坐垫风扇(不含罩壳)</t>
  </si>
  <si>
    <t>BEC0010094</t>
  </si>
  <si>
    <t>坐垫风扇总成</t>
  </si>
  <si>
    <t>BEC0010040</t>
  </si>
  <si>
    <t>靠背风扇(不含罩壳)</t>
  </si>
  <si>
    <t>BEC0010093</t>
  </si>
  <si>
    <t>靠背风扇总成</t>
  </si>
  <si>
    <t>BEC0010131</t>
  </si>
  <si>
    <t>单加热靠背加热垫总成</t>
  </si>
  <si>
    <r>
      <rPr>
        <b/>
        <sz val="14"/>
        <rFont val="宋体"/>
        <family val="3"/>
        <charset val="134"/>
      </rPr>
      <t>设计</t>
    </r>
    <r>
      <rPr>
        <b/>
        <sz val="14"/>
        <rFont val="Arial"/>
        <family val="2"/>
      </rPr>
      <t>:</t>
    </r>
  </si>
  <si>
    <t>校核：</t>
  </si>
  <si>
    <t>标准化：</t>
  </si>
  <si>
    <t>X5000驾驶员座椅总成EBOM</t>
  </si>
  <si>
    <t>SHT0012916（DZ14251510121）</t>
  </si>
  <si>
    <t>SHT0012917（DZ14251510123）</t>
  </si>
  <si>
    <t>会签：</t>
  </si>
  <si>
    <t>中文名称</t>
  </si>
  <si>
    <t>批准:</t>
  </si>
  <si>
    <t>日期：</t>
  </si>
  <si>
    <t>规格型号</t>
  </si>
  <si>
    <t>整体式座椅</t>
  </si>
  <si>
    <t>版本：A</t>
  </si>
  <si>
    <t>说明：</t>
  </si>
  <si>
    <t>重量</t>
  </si>
  <si>
    <t>价格</t>
  </si>
  <si>
    <t>序号</t>
  </si>
  <si>
    <t>装配等级</t>
  </si>
  <si>
    <t>零件来源</t>
  </si>
  <si>
    <t>零件描述</t>
  </si>
  <si>
    <t>重要度</t>
  </si>
  <si>
    <t>单位</t>
  </si>
  <si>
    <t>数据版本</t>
  </si>
  <si>
    <t>图纸号</t>
  </si>
  <si>
    <t>图纸版本</t>
  </si>
  <si>
    <t>是否申请新零件号</t>
  </si>
  <si>
    <t>沿用件Y/N</t>
  </si>
  <si>
    <r>
      <rPr>
        <sz val="11"/>
        <rFont val="宋体"/>
        <family val="3"/>
        <charset val="134"/>
      </rPr>
      <t>零件类别</t>
    </r>
  </si>
  <si>
    <t>材料</t>
  </si>
  <si>
    <t>材料标准</t>
  </si>
  <si>
    <t>轮廓尺寸
(长*宽*高)</t>
  </si>
  <si>
    <t>重量
（Kg）</t>
  </si>
  <si>
    <t>表面处理</t>
  </si>
  <si>
    <t>用量</t>
  </si>
  <si>
    <t>总成件</t>
  </si>
  <si>
    <t>A</t>
  </si>
  <si>
    <t>个</t>
  </si>
  <si>
    <t>Q01</t>
  </si>
  <si>
    <t>Y</t>
  </si>
  <si>
    <t>N</t>
  </si>
  <si>
    <t>装配总成件</t>
  </si>
  <si>
    <t>ASSY</t>
  </si>
  <si>
    <t>——</t>
  </si>
  <si>
    <t>@</t>
  </si>
  <si>
    <t>分总成</t>
  </si>
  <si>
    <t>A1</t>
  </si>
  <si>
    <t>547*360*49</t>
  </si>
  <si>
    <t>电泳</t>
  </si>
  <si>
    <t>Q218B0816</t>
  </si>
  <si>
    <t>内六角圆柱头螺钉</t>
  </si>
  <si>
    <t>标准件</t>
  </si>
  <si>
    <t>13*13*28</t>
  </si>
  <si>
    <t>固定滑轨使用</t>
  </si>
  <si>
    <t>SHT0012590</t>
  </si>
  <si>
    <t>底座模块化总成</t>
  </si>
  <si>
    <t>480*419*148</t>
  </si>
  <si>
    <t>新增</t>
  </si>
  <si>
    <t>SQX3000-6805190</t>
  </si>
  <si>
    <t>主驾驶调角器总成</t>
  </si>
  <si>
    <t>495*128*186</t>
  </si>
  <si>
    <t>1</t>
  </si>
  <si>
    <t>Q150B1025Q</t>
  </si>
  <si>
    <t>六角头螺栓</t>
  </si>
  <si>
    <t>18*31*17</t>
  </si>
  <si>
    <t>8</t>
  </si>
  <si>
    <t>Q40110</t>
  </si>
  <si>
    <t>C</t>
  </si>
  <si>
    <t>20*2*20</t>
  </si>
  <si>
    <t>Q40310</t>
  </si>
  <si>
    <t>20*3*20</t>
  </si>
  <si>
    <t>SHT0013587</t>
  </si>
  <si>
    <t>坐垫总成</t>
  </si>
  <si>
    <t>B</t>
  </si>
  <si>
    <t>M3000S</t>
  </si>
  <si>
    <t>注塑件</t>
  </si>
  <si>
    <r>
      <rPr>
        <sz val="11"/>
        <rFont val="宋体"/>
        <family val="3"/>
        <charset val="134"/>
      </rPr>
      <t>4</t>
    </r>
    <r>
      <rPr>
        <sz val="11"/>
        <rFont val="宋体"/>
        <family val="3"/>
        <charset val="134"/>
      </rPr>
      <t>95*540*130</t>
    </r>
  </si>
  <si>
    <t>聚氨酯</t>
  </si>
  <si>
    <t>495*540*130</t>
  </si>
  <si>
    <t>SHT0012342</t>
  </si>
  <si>
    <t>主驾泡沫钢丝A</t>
  </si>
  <si>
    <t>线材</t>
  </si>
  <si>
    <t>钢丝</t>
  </si>
  <si>
    <t>φ2-GBT708
Q235-GBT11253</t>
  </si>
  <si>
    <t>9*439*50</t>
  </si>
  <si>
    <t>SHT0012343</t>
  </si>
  <si>
    <t>主驾泡沫钢丝B</t>
  </si>
  <si>
    <t>250*9*2</t>
  </si>
  <si>
    <t>X3000</t>
  </si>
  <si>
    <t>SQX3000-6801100</t>
  </si>
  <si>
    <t>坐盆总成</t>
  </si>
  <si>
    <t>焊接总成件</t>
  </si>
  <si>
    <t>75*466*419</t>
  </si>
  <si>
    <t>SHT0013708</t>
  </si>
  <si>
    <t>焊接件</t>
  </si>
  <si>
    <r>
      <rPr>
        <sz val="10"/>
        <rFont val="宋体"/>
        <family val="3"/>
        <charset val="134"/>
      </rPr>
      <t>SHT0013282</t>
    </r>
    <r>
      <rPr>
        <sz val="10"/>
        <rFont val="宋体"/>
        <family val="3"/>
        <charset val="134"/>
      </rPr>
      <t xml:space="preserve"> 取消电泳</t>
    </r>
  </si>
  <si>
    <t>L5000</t>
  </si>
  <si>
    <t>阳晨</t>
  </si>
  <si>
    <r>
      <rPr>
        <sz val="10"/>
        <rFont val="宋体"/>
        <family val="3"/>
        <charset val="134"/>
        <scheme val="minor"/>
      </rPr>
      <t>SHT0013</t>
    </r>
    <r>
      <rPr>
        <sz val="10"/>
        <rFont val="宋体"/>
        <family val="3"/>
        <charset val="134"/>
        <scheme val="minor"/>
      </rPr>
      <t>680</t>
    </r>
  </si>
  <si>
    <t xml:space="preserve">N </t>
  </si>
  <si>
    <t xml:space="preserve">Y </t>
  </si>
  <si>
    <t>90*95*80</t>
  </si>
  <si>
    <t>阳晨短扶手支架</t>
  </si>
  <si>
    <t>Q218B0820</t>
  </si>
  <si>
    <t>固定扶手</t>
  </si>
  <si>
    <t>SHT0011609</t>
  </si>
  <si>
    <t>气袋腰拖总成</t>
  </si>
  <si>
    <t>集成件</t>
  </si>
  <si>
    <t>260*250*8</t>
  </si>
  <si>
    <t>SHT0013581</t>
  </si>
  <si>
    <t>驾驶员靠背护面总成</t>
  </si>
  <si>
    <r>
      <rPr>
        <sz val="10"/>
        <rFont val="宋体"/>
        <family val="3"/>
        <charset val="134"/>
      </rPr>
      <t>A</t>
    </r>
    <r>
      <rPr>
        <sz val="10"/>
        <rFont val="宋体"/>
        <family val="3"/>
        <charset val="134"/>
      </rPr>
      <t>SSY</t>
    </r>
  </si>
  <si>
    <t>480*610*180</t>
  </si>
  <si>
    <t>SHT0013582</t>
  </si>
  <si>
    <t>驾驶员靠背护面总成（扶手）</t>
  </si>
  <si>
    <t>SHT0013529</t>
  </si>
  <si>
    <t>驾驶员靠背泡棉总成</t>
  </si>
  <si>
    <t>发泡</t>
  </si>
  <si>
    <t>带安全带</t>
  </si>
  <si>
    <t>SHT0013530</t>
  </si>
  <si>
    <t>驾驶员靠背泡棉</t>
  </si>
  <si>
    <t>SHT0012748</t>
  </si>
  <si>
    <t>靠背肩部钢丝</t>
  </si>
  <si>
    <t>65#</t>
  </si>
  <si>
    <t>GB/T699</t>
  </si>
  <si>
    <t>SHT0012749</t>
  </si>
  <si>
    <t>靠背中部钢丝</t>
  </si>
  <si>
    <t>H4</t>
  </si>
  <si>
    <t>H4681010024A0</t>
  </si>
  <si>
    <t>安全带固定片</t>
  </si>
  <si>
    <t>冲压件</t>
  </si>
  <si>
    <t>钣金件</t>
  </si>
  <si>
    <t>65Mn</t>
  </si>
  <si>
    <t>GB/T4357</t>
  </si>
  <si>
    <t>33*112*82</t>
  </si>
  <si>
    <r>
      <rPr>
        <sz val="10"/>
        <rFont val="宋体"/>
        <family val="3"/>
        <charset val="134"/>
        <scheme val="minor"/>
      </rPr>
      <t>H</t>
    </r>
    <r>
      <rPr>
        <sz val="10"/>
        <rFont val="宋体"/>
        <family val="3"/>
        <charset val="134"/>
      </rPr>
      <t>4</t>
    </r>
  </si>
  <si>
    <t>PP 8303</t>
  </si>
  <si>
    <t>598*80*39</t>
  </si>
  <si>
    <t>SQX3000-6802950</t>
  </si>
  <si>
    <t>安全带总成</t>
  </si>
  <si>
    <t>PP-T30</t>
  </si>
  <si>
    <t>60*90*8</t>
  </si>
  <si>
    <t>51*89*9</t>
  </si>
  <si>
    <t>H4681010095A0</t>
  </si>
  <si>
    <t>拉铆钉</t>
  </si>
  <si>
    <t>3.2*7</t>
  </si>
  <si>
    <t>SQX3000-6802951</t>
  </si>
  <si>
    <t>安全带锁扣总成（带报警线）</t>
  </si>
  <si>
    <r>
      <rPr>
        <sz val="10"/>
        <rFont val="宋体"/>
        <family val="3"/>
        <charset val="134"/>
        <scheme val="minor"/>
      </rPr>
      <t>SHT001</t>
    </r>
    <r>
      <rPr>
        <sz val="10"/>
        <rFont val="宋体"/>
        <family val="3"/>
        <charset val="134"/>
        <scheme val="minor"/>
      </rPr>
      <t>3666</t>
    </r>
  </si>
  <si>
    <t>ea</t>
  </si>
  <si>
    <t>4378*63*100</t>
  </si>
  <si>
    <t>0.8482</t>
  </si>
  <si>
    <t>阳晨短扶手</t>
  </si>
  <si>
    <r>
      <rPr>
        <sz val="10"/>
        <rFont val="宋体"/>
        <family val="3"/>
        <charset val="134"/>
        <scheme val="minor"/>
      </rPr>
      <t>BFA00100</t>
    </r>
    <r>
      <rPr>
        <sz val="10"/>
        <rFont val="宋体"/>
        <family val="3"/>
        <charset val="134"/>
        <scheme val="minor"/>
      </rPr>
      <t>71</t>
    </r>
  </si>
  <si>
    <t>冷镦件</t>
  </si>
  <si>
    <t>14*14*43（M14）</t>
  </si>
  <si>
    <r>
      <rPr>
        <sz val="10"/>
        <rFont val="宋体"/>
        <family val="3"/>
        <charset val="134"/>
        <scheme val="minor"/>
      </rPr>
      <t>SHT001</t>
    </r>
    <r>
      <rPr>
        <sz val="10"/>
        <rFont val="宋体"/>
        <family val="3"/>
        <charset val="134"/>
        <scheme val="minor"/>
      </rPr>
      <t>3681</t>
    </r>
  </si>
  <si>
    <t>塑料件</t>
  </si>
  <si>
    <t>PA6+GF30</t>
  </si>
  <si>
    <t>86*31*43</t>
  </si>
  <si>
    <r>
      <rPr>
        <sz val="10"/>
        <rFont val="宋体"/>
        <family val="3"/>
        <charset val="134"/>
      </rPr>
      <t>S</t>
    </r>
    <r>
      <rPr>
        <sz val="10"/>
        <rFont val="宋体"/>
        <family val="3"/>
        <charset val="134"/>
      </rPr>
      <t>HT0013734</t>
    </r>
  </si>
  <si>
    <t>调角器手柄</t>
  </si>
  <si>
    <t>SQX3000-6806211</t>
  </si>
  <si>
    <t>A2</t>
  </si>
  <si>
    <t>ABS+PC</t>
  </si>
  <si>
    <t>137*33*53</t>
  </si>
  <si>
    <t>H4零件号：SHT0010982</t>
  </si>
  <si>
    <t>M3000S宽靠背</t>
  </si>
  <si>
    <t>H5-6806004</t>
  </si>
  <si>
    <t>延伸手柄</t>
  </si>
  <si>
    <t>SHT0010526</t>
  </si>
  <si>
    <t>28*127*23</t>
  </si>
  <si>
    <t>黑色</t>
  </si>
  <si>
    <r>
      <rPr>
        <sz val="10"/>
        <rFont val="宋体"/>
        <family val="3"/>
        <charset val="134"/>
        <scheme val="minor"/>
      </rPr>
      <t>S</t>
    </r>
    <r>
      <rPr>
        <sz val="10"/>
        <rFont val="宋体"/>
        <family val="3"/>
        <charset val="134"/>
        <scheme val="minor"/>
      </rPr>
      <t>HT0013737</t>
    </r>
  </si>
  <si>
    <t>阻尼器调节机构</t>
  </si>
  <si>
    <t>SQX3000-6806700</t>
  </si>
  <si>
    <t>60*74*34</t>
  </si>
  <si>
    <t>H4零件号：
SHT0011046</t>
  </si>
  <si>
    <t>SHT0010520</t>
  </si>
  <si>
    <t>变阻尼弹簧</t>
  </si>
  <si>
    <t>弹簧钢</t>
  </si>
  <si>
    <t>Φ=0.7-GB/T342
65Mn-GB/T4357</t>
  </si>
  <si>
    <t>GB/T342
GB/T4357</t>
  </si>
  <si>
    <t>8*8*31</t>
  </si>
  <si>
    <t>Q43640</t>
  </si>
  <si>
    <t>开口挡圈</t>
  </si>
  <si>
    <t>⌀4</t>
  </si>
  <si>
    <t>8*8*1</t>
  </si>
  <si>
    <t>氧化</t>
  </si>
  <si>
    <t>Q2715513</t>
  </si>
  <si>
    <t>十字槽盘头自攻螺钉</t>
  </si>
  <si>
    <t>5.5*13</t>
  </si>
  <si>
    <t>阻尼用1个</t>
  </si>
  <si>
    <t>H5</t>
  </si>
  <si>
    <t>TP30</t>
  </si>
  <si>
    <t>558*129*231</t>
  </si>
  <si>
    <t>558*111*229</t>
  </si>
  <si>
    <t>48*296*71</t>
  </si>
  <si>
    <r>
      <rPr>
        <sz val="10"/>
        <rFont val="宋体"/>
        <family val="3"/>
        <charset val="134"/>
      </rPr>
      <t>S</t>
    </r>
    <r>
      <rPr>
        <sz val="10"/>
        <rFont val="宋体"/>
        <family val="3"/>
        <charset val="134"/>
      </rPr>
      <t>HT0013738</t>
    </r>
  </si>
  <si>
    <t>仰角手柄</t>
  </si>
  <si>
    <t>H4A-6806008</t>
  </si>
  <si>
    <t>99*33*31</t>
  </si>
  <si>
    <t>H4零件号：
SHT0010985</t>
  </si>
  <si>
    <r>
      <rPr>
        <sz val="10"/>
        <rFont val="宋体"/>
        <family val="3"/>
        <charset val="134"/>
      </rPr>
      <t>S</t>
    </r>
    <r>
      <rPr>
        <sz val="10"/>
        <rFont val="宋体"/>
        <family val="3"/>
        <charset val="134"/>
      </rPr>
      <t>HT0013736</t>
    </r>
  </si>
  <si>
    <t>升降速降开关气路总成</t>
  </si>
  <si>
    <t>重汽零件号：
SHT0013334</t>
  </si>
  <si>
    <t>BCL0010006</t>
  </si>
  <si>
    <t>气管卡扣（2*4mm）</t>
  </si>
  <si>
    <t>PA66</t>
  </si>
  <si>
    <t>20*15*15</t>
  </si>
  <si>
    <t>BPC0010012</t>
  </si>
  <si>
    <t>4mm卡箍</t>
  </si>
  <si>
    <t>POM</t>
  </si>
  <si>
    <t>φ6.5*11.5</t>
  </si>
  <si>
    <t>Q2714816</t>
  </si>
  <si>
    <t>4.8*16</t>
  </si>
  <si>
    <t>黑锌</t>
  </si>
  <si>
    <t>固定升降手柄</t>
  </si>
  <si>
    <r>
      <rPr>
        <sz val="10"/>
        <rFont val="宋体"/>
        <family val="3"/>
        <charset val="134"/>
        <scheme val="minor"/>
      </rPr>
      <t>D</t>
    </r>
    <r>
      <rPr>
        <sz val="10"/>
        <rFont val="宋体"/>
        <family val="3"/>
        <charset val="134"/>
        <scheme val="minor"/>
      </rPr>
      <t>03</t>
    </r>
  </si>
  <si>
    <t>317370-02/00</t>
  </si>
  <si>
    <r>
      <rPr>
        <sz val="11"/>
        <rFont val="Arial"/>
        <family val="2"/>
      </rPr>
      <t>D03</t>
    </r>
    <r>
      <rPr>
        <sz val="11"/>
        <rFont val="宋体"/>
        <family val="3"/>
        <charset val="134"/>
      </rPr>
      <t>黑色二联阀</t>
    </r>
  </si>
  <si>
    <t>Q2204213</t>
  </si>
  <si>
    <t>大扁头盘头自攻钉</t>
  </si>
  <si>
    <t>ST4.2*13</t>
  </si>
  <si>
    <t>GB/T9074.18-1988</t>
  </si>
  <si>
    <r>
      <rPr>
        <sz val="11"/>
        <rFont val="宋体"/>
        <family val="3"/>
        <charset val="134"/>
      </rPr>
      <t>取消后部罩壳左右前共使用</t>
    </r>
    <r>
      <rPr>
        <sz val="11"/>
        <rFont val="Arial"/>
        <family val="2"/>
      </rPr>
      <t>10</t>
    </r>
    <r>
      <rPr>
        <sz val="11"/>
        <rFont val="宋体"/>
        <family val="3"/>
        <charset val="134"/>
      </rPr>
      <t>个，背饰板使用</t>
    </r>
    <r>
      <rPr>
        <sz val="11"/>
        <rFont val="Arial"/>
        <family val="2"/>
      </rPr>
      <t>4</t>
    </r>
    <r>
      <rPr>
        <sz val="11"/>
        <rFont val="宋体"/>
        <family val="3"/>
        <charset val="134"/>
      </rPr>
      <t>个</t>
    </r>
  </si>
  <si>
    <t>镀锌</t>
  </si>
  <si>
    <t>27</t>
  </si>
  <si>
    <t>H4G-6802112</t>
  </si>
  <si>
    <t>扎带</t>
  </si>
  <si>
    <t>3</t>
  </si>
  <si>
    <t>SHT0001630</t>
  </si>
  <si>
    <t>座椅标识</t>
  </si>
  <si>
    <t>铝制</t>
  </si>
  <si>
    <t>Ｑ4400410</t>
  </si>
  <si>
    <t>扁圆头开口抽芯铆钉</t>
  </si>
  <si>
    <t>2</t>
  </si>
  <si>
    <r>
      <rPr>
        <sz val="10"/>
        <rFont val="宋体"/>
        <family val="3"/>
        <charset val="134"/>
      </rPr>
      <t>SHT001</t>
    </r>
    <r>
      <rPr>
        <sz val="10"/>
        <rFont val="宋体"/>
        <family val="3"/>
        <charset val="134"/>
      </rPr>
      <t>3588</t>
    </r>
  </si>
  <si>
    <t>座椅说明书</t>
  </si>
  <si>
    <t>印刷品</t>
  </si>
  <si>
    <t>F3000</t>
  </si>
  <si>
    <r>
      <rPr>
        <sz val="10"/>
        <rFont val="宋体"/>
        <family val="3"/>
        <charset val="134"/>
      </rPr>
      <t>S</t>
    </r>
    <r>
      <rPr>
        <sz val="10"/>
        <rFont val="宋体"/>
        <family val="3"/>
        <charset val="134"/>
      </rPr>
      <t>QX3000-6802400</t>
    </r>
  </si>
  <si>
    <t>靠背塑料包装套</t>
  </si>
  <si>
    <t>PE</t>
  </si>
  <si>
    <t>SQF3000-6809101</t>
  </si>
  <si>
    <t>坐垫塑料包装套</t>
  </si>
  <si>
    <t>SHT0010514</t>
  </si>
  <si>
    <t>温馨提示车贴</t>
  </si>
  <si>
    <t>气管</t>
  </si>
  <si>
    <t>PA</t>
  </si>
  <si>
    <t>SHT0013788（DZ14251510125）</t>
  </si>
  <si>
    <t>SHT0013789（DZ14251510126）</t>
  </si>
  <si>
    <t>SHT0013790（DZ14251510127）</t>
  </si>
  <si>
    <t>SHT0013791（DZ14251510128）</t>
  </si>
  <si>
    <t>SHT0013792（DZ14251510129）</t>
  </si>
  <si>
    <t>SHT0013793（DZ14251510131）</t>
  </si>
  <si>
    <t>零件类别</t>
  </si>
  <si>
    <t>SHT0013794</t>
  </si>
  <si>
    <t>坐垫总成（通风）</t>
  </si>
  <si>
    <t>SHT0013658</t>
  </si>
  <si>
    <t>驾驶员坐垫护面总成（通风）</t>
  </si>
  <si>
    <t>SHT0012345</t>
  </si>
  <si>
    <t>75*466*420</t>
  </si>
  <si>
    <t>SHT0013524</t>
  </si>
  <si>
    <t>座垫通风3D网格</t>
  </si>
  <si>
    <t>面料</t>
  </si>
  <si>
    <t>320*250*10</t>
  </si>
  <si>
    <t>电器件</t>
  </si>
  <si>
    <t>50x50x15</t>
  </si>
  <si>
    <t>BEC0010098</t>
  </si>
  <si>
    <t>坐垫加热垫总成</t>
  </si>
  <si>
    <t>BEC0010112</t>
  </si>
  <si>
    <t>405x210x2</t>
  </si>
  <si>
    <t>固定扶手支架</t>
  </si>
  <si>
    <t>SHT0013585</t>
  </si>
  <si>
    <t>副驾驶员靠背护面总成（不带安全带）</t>
  </si>
  <si>
    <t>SHT0013659</t>
  </si>
  <si>
    <t>副驾驶员靠背护面总成（不带安全带+通风）</t>
  </si>
  <si>
    <t>SHT0013531</t>
  </si>
  <si>
    <t>驾驶员靠背泡棉总成（通风）</t>
  </si>
  <si>
    <t>SHT0013532</t>
  </si>
  <si>
    <t>驾驶员靠背泡棉（通风）</t>
  </si>
  <si>
    <t>SHT0013487</t>
  </si>
  <si>
    <t>靠背通风3D网格</t>
  </si>
  <si>
    <t>400*220*10</t>
  </si>
  <si>
    <t>SHT0013488</t>
  </si>
  <si>
    <t>靠背舒适性泡棉</t>
  </si>
  <si>
    <t>250*134*10</t>
  </si>
  <si>
    <t>SHT0013540</t>
  </si>
  <si>
    <t>靠背舒适性海绵（打孔）</t>
  </si>
  <si>
    <t>250*300*10</t>
  </si>
  <si>
    <t>BEC0010099</t>
  </si>
  <si>
    <t>靠背加热垫总成</t>
  </si>
  <si>
    <t>398x240x2</t>
  </si>
  <si>
    <t>BEC0010039</t>
  </si>
  <si>
    <t>通风加热控制器ECU</t>
  </si>
  <si>
    <t>80x47x38</t>
  </si>
  <si>
    <t>BEC0010087</t>
  </si>
  <si>
    <t>经济型单通风ECU</t>
  </si>
  <si>
    <t>BEC0010086</t>
  </si>
  <si>
    <t>经济型单加热ECU</t>
  </si>
  <si>
    <t>BEC0010088</t>
  </si>
  <si>
    <t>通风加热线束总成</t>
  </si>
  <si>
    <t>BEC0010123</t>
  </si>
  <si>
    <t>经济型陕汽L5000单加热线束</t>
  </si>
  <si>
    <t>BEC0010089</t>
  </si>
  <si>
    <t>经济型陕汽L5000单通风线束</t>
  </si>
  <si>
    <t>固定安全带固定卡片</t>
  </si>
  <si>
    <t>SHT0013734</t>
  </si>
  <si>
    <t>SHT0013737</t>
  </si>
  <si>
    <t>SHT0013738</t>
  </si>
  <si>
    <t>SHT0013736</t>
  </si>
  <si>
    <t>6MM</t>
  </si>
  <si>
    <t>D03</t>
  </si>
  <si>
    <t>TX</t>
  </si>
  <si>
    <t>BEC0010050</t>
  </si>
  <si>
    <t>通风加热集成开关</t>
  </si>
  <si>
    <t>26x26x36</t>
  </si>
  <si>
    <t>BEC0010109</t>
  </si>
  <si>
    <t>通风开关</t>
  </si>
  <si>
    <t>BEC0010110</t>
  </si>
  <si>
    <t>加热开关</t>
  </si>
  <si>
    <r>
      <rPr>
        <sz val="11"/>
        <rFont val="宋体"/>
        <family val="3"/>
        <charset val="134"/>
      </rPr>
      <t>取消后部罩壳左右前共使用</t>
    </r>
    <r>
      <rPr>
        <sz val="11"/>
        <rFont val="Arial"/>
        <family val="2"/>
      </rPr>
      <t>10</t>
    </r>
    <r>
      <rPr>
        <sz val="11"/>
        <rFont val="宋体"/>
        <family val="3"/>
        <charset val="134"/>
      </rPr>
      <t>个</t>
    </r>
  </si>
  <si>
    <t>30</t>
  </si>
  <si>
    <t>Q4400410</t>
  </si>
  <si>
    <t>固定标识</t>
  </si>
  <si>
    <t>SHT0013588</t>
  </si>
  <si>
    <t>SQX3000-6802400</t>
  </si>
  <si>
    <r>
      <rPr>
        <b/>
        <sz val="20"/>
        <rFont val="宋体"/>
        <family val="3"/>
        <charset val="134"/>
      </rPr>
      <t>X</t>
    </r>
    <r>
      <rPr>
        <b/>
        <sz val="20"/>
        <rFont val="宋体"/>
        <family val="3"/>
        <charset val="134"/>
      </rPr>
      <t>5000靠背泡棉汇总</t>
    </r>
  </si>
  <si>
    <t>SHT0013533</t>
  </si>
  <si>
    <t>副驾驶员靠背泡棉总成</t>
  </si>
  <si>
    <t>SHT0013534</t>
  </si>
  <si>
    <t>副驾驶员靠背泡棉</t>
  </si>
  <si>
    <t>H4681020024A0</t>
  </si>
  <si>
    <r>
      <rPr>
        <sz val="10"/>
        <rFont val="宋体"/>
        <family val="3"/>
        <charset val="134"/>
      </rPr>
      <t>H46810</t>
    </r>
    <r>
      <rPr>
        <sz val="10"/>
        <rFont val="宋体"/>
        <family val="3"/>
        <charset val="134"/>
      </rPr>
      <t>2</t>
    </r>
    <r>
      <rPr>
        <sz val="10"/>
        <rFont val="宋体"/>
        <family val="3"/>
        <charset val="134"/>
      </rPr>
      <t>0024A0</t>
    </r>
  </si>
  <si>
    <t>SHT0013577</t>
  </si>
  <si>
    <t>SHT0013578</t>
  </si>
  <si>
    <t>M3000-S宽靠背底座模块化总成EBOM</t>
  </si>
  <si>
    <t>SHT0012165</t>
  </si>
  <si>
    <t>SHT0012984</t>
  </si>
  <si>
    <t>坐框减震器总成</t>
  </si>
  <si>
    <t>集成式安全带</t>
  </si>
  <si>
    <t>标配/可变阻尼</t>
  </si>
  <si>
    <t>SHT0012164</t>
  </si>
  <si>
    <t>气囊减震器总成</t>
  </si>
  <si>
    <t>SHT0012167</t>
  </si>
  <si>
    <t>上框焊接组件</t>
  </si>
  <si>
    <r>
      <rPr>
        <sz val="10"/>
        <rFont val="宋体"/>
        <family val="3"/>
        <charset val="134"/>
      </rPr>
      <t>3</t>
    </r>
    <r>
      <rPr>
        <sz val="10"/>
        <rFont val="宋体"/>
        <family val="3"/>
        <charset val="134"/>
      </rPr>
      <t>77*260*40</t>
    </r>
  </si>
  <si>
    <t>SHT0012159</t>
  </si>
  <si>
    <t>左纵梁焊接组件</t>
  </si>
  <si>
    <t>377*32*45</t>
  </si>
  <si>
    <t>BAS0010022</t>
  </si>
  <si>
    <t>上框焊接轴套</t>
  </si>
  <si>
    <t>机加件</t>
  </si>
  <si>
    <t>⌀27-GB/T702
35#-GB/T699</t>
  </si>
  <si>
    <t>27*27*8</t>
  </si>
  <si>
    <t>SQX3000-6805414</t>
  </si>
  <si>
    <t>左纵梁</t>
  </si>
  <si>
    <t>t=3-Q/BQB301
SAPH440-Q/BQB310</t>
  </si>
  <si>
    <t>Q/BQB301
Q/BQB310</t>
  </si>
  <si>
    <t>377*32*40</t>
  </si>
  <si>
    <t>SHT0012160</t>
  </si>
  <si>
    <t>右纵梁焊接组件</t>
  </si>
  <si>
    <t>SQX3000-6805415</t>
  </si>
  <si>
    <t>右纵梁</t>
  </si>
  <si>
    <t>SQX3000-6805416</t>
  </si>
  <si>
    <t>上框前横梁</t>
  </si>
  <si>
    <t>27*234*34</t>
  </si>
  <si>
    <t>SHT0012168</t>
  </si>
  <si>
    <t>下框焊接组件</t>
  </si>
  <si>
    <t>435*360*58</t>
  </si>
  <si>
    <t>SQX3000-6805421</t>
  </si>
  <si>
    <t>下框横梁</t>
  </si>
  <si>
    <t>18*240*38</t>
  </si>
  <si>
    <t>SQX3000-6805422</t>
  </si>
  <si>
    <t>下框左纵梁</t>
  </si>
  <si>
    <t>429*22*32</t>
  </si>
  <si>
    <t>SQX3000-6805423</t>
  </si>
  <si>
    <t>下框右纵梁</t>
  </si>
  <si>
    <t>M3000-H</t>
  </si>
  <si>
    <t>SQXM3000-6805831</t>
  </si>
  <si>
    <t>滑轨安装支架组件</t>
  </si>
  <si>
    <t>360*20*22</t>
  </si>
  <si>
    <t>SQXM3000-6805833</t>
  </si>
  <si>
    <t>纵梁支撑架</t>
  </si>
  <si>
    <t>SAPH440 t=3</t>
  </si>
  <si>
    <t>SQXM3000-6805834</t>
  </si>
  <si>
    <t>支撑块</t>
  </si>
  <si>
    <t>轴类</t>
  </si>
  <si>
    <t>35#</t>
  </si>
  <si>
    <t>15*15*16</t>
  </si>
  <si>
    <t>SHT0011661</t>
  </si>
  <si>
    <t>气囊下支架焊接组件</t>
  </si>
  <si>
    <t>230*175*38</t>
  </si>
  <si>
    <t>SQX3000-6805432</t>
  </si>
  <si>
    <t>气囊下支架</t>
  </si>
  <si>
    <t>t=3-Q/BQB301
SPFH590-Q/BQB310</t>
  </si>
  <si>
    <t>230*175*21</t>
  </si>
  <si>
    <t>SHT0011662</t>
  </si>
  <si>
    <t>支撑柱</t>
  </si>
  <si>
    <t>15*15*23</t>
  </si>
  <si>
    <t>SQX3000-6805429</t>
  </si>
  <si>
    <t>下框后横梁组件</t>
  </si>
  <si>
    <t>SHT0011638</t>
  </si>
  <si>
    <t>47*240*38</t>
  </si>
  <si>
    <t>Q198B0820</t>
  </si>
  <si>
    <t>承面凸焊螺栓</t>
  </si>
  <si>
    <t>16*16*23.2</t>
  </si>
  <si>
    <t>SQX3000-6805439</t>
  </si>
  <si>
    <t>绞架组件</t>
  </si>
  <si>
    <t>416*232*79</t>
  </si>
  <si>
    <t>SQX3000-6805438</t>
  </si>
  <si>
    <t>内绞架</t>
  </si>
  <si>
    <t>362*232*78</t>
  </si>
  <si>
    <t>SQX3000-6805434</t>
  </si>
  <si>
    <t>连接杆1</t>
  </si>
  <si>
    <t>⌀17-GB/T702
20-GB/T699</t>
  </si>
  <si>
    <t>17*226*17</t>
  </si>
  <si>
    <t>H3</t>
  </si>
  <si>
    <t>RC026807403</t>
  </si>
  <si>
    <t>连接杆2</t>
  </si>
  <si>
    <t>SHT0010521</t>
  </si>
  <si>
    <t>气囊上支撑板</t>
  </si>
  <si>
    <t>t=4-Q/BQB301
SPFH590-Q/BQB310</t>
  </si>
  <si>
    <t>142*108*54</t>
  </si>
  <si>
    <r>
      <rPr>
        <sz val="10"/>
        <rFont val="宋体"/>
        <family val="3"/>
        <charset val="134"/>
      </rPr>
      <t>SQX3000-68054</t>
    </r>
    <r>
      <rPr>
        <sz val="10"/>
        <rFont val="宋体"/>
        <family val="3"/>
        <charset val="134"/>
      </rPr>
      <t>48</t>
    </r>
  </si>
  <si>
    <t>绞架小孔侧板组件</t>
  </si>
  <si>
    <t>341*14*90</t>
  </si>
  <si>
    <t>SQX3000-6805467</t>
  </si>
  <si>
    <t>绞架小孔侧板</t>
  </si>
  <si>
    <t>SQX3000-6805473</t>
  </si>
  <si>
    <t>螺纹轴套</t>
  </si>
  <si>
    <t>锻打件</t>
  </si>
  <si>
    <t>35#   M10</t>
  </si>
  <si>
    <t>22*22*8</t>
  </si>
  <si>
    <t>SQX3000-6805449</t>
  </si>
  <si>
    <t>右支撑板组件</t>
  </si>
  <si>
    <t>341*74*89</t>
  </si>
  <si>
    <t>SHT0010524</t>
  </si>
  <si>
    <t>阻尼销轴支架焊接分总成</t>
  </si>
  <si>
    <t>SQX3000-6805469</t>
  </si>
  <si>
    <t>82*36*60</t>
  </si>
  <si>
    <t>SHT0010522</t>
  </si>
  <si>
    <t>阻尼销轴支架</t>
  </si>
  <si>
    <t>SQX3000-6805474</t>
  </si>
  <si>
    <t>89*19*36</t>
  </si>
  <si>
    <t>SHT0010523</t>
  </si>
  <si>
    <t>阻尼销轴</t>
  </si>
  <si>
    <t>SQX3000-6805476</t>
  </si>
  <si>
    <t>26*26*50</t>
  </si>
  <si>
    <t>SQX3000-6805437</t>
  </si>
  <si>
    <t>外绞架</t>
  </si>
  <si>
    <t>362*229*76</t>
  </si>
  <si>
    <r>
      <rPr>
        <sz val="10"/>
        <rFont val="宋体"/>
        <family val="3"/>
        <charset val="134"/>
      </rPr>
      <t>S</t>
    </r>
    <r>
      <rPr>
        <sz val="10"/>
        <rFont val="宋体"/>
        <family val="3"/>
        <charset val="134"/>
      </rPr>
      <t>HT0001085</t>
    </r>
  </si>
  <si>
    <t>阻尼器下固定点支架总成</t>
  </si>
  <si>
    <t>36*25*36</t>
  </si>
  <si>
    <t>H4B-6805474</t>
  </si>
  <si>
    <t>阻尼器下固定支架</t>
  </si>
  <si>
    <t>Q370C08</t>
  </si>
  <si>
    <t>点焊螺母</t>
  </si>
  <si>
    <t>M8</t>
  </si>
  <si>
    <t>SHT0011596</t>
  </si>
  <si>
    <t>连接杆</t>
  </si>
  <si>
    <r>
      <rPr>
        <sz val="10"/>
        <rFont val="宋体"/>
        <family val="3"/>
        <charset val="134"/>
      </rPr>
      <t>SQX3000-68054</t>
    </r>
    <r>
      <rPr>
        <sz val="10"/>
        <rFont val="宋体"/>
        <family val="3"/>
        <charset val="134"/>
      </rPr>
      <t>47</t>
    </r>
  </si>
  <si>
    <t>绞架大孔侧板组件</t>
  </si>
  <si>
    <t>SQX3000-6805447</t>
  </si>
  <si>
    <t>341*21*90</t>
  </si>
  <si>
    <t>SQX3000-6805433</t>
  </si>
  <si>
    <t>绞架大孔侧板</t>
  </si>
  <si>
    <t>SQX3000-6805425</t>
  </si>
  <si>
    <t>内绞架钢轴套</t>
  </si>
  <si>
    <t>20#</t>
  </si>
  <si>
    <t>GB/T 699</t>
  </si>
  <si>
    <t>34*21*34</t>
  </si>
  <si>
    <t>SQX3000-6805479</t>
  </si>
  <si>
    <t>悬浮机构支架组件</t>
  </si>
  <si>
    <t>43*23*7</t>
  </si>
  <si>
    <t>SQX3000-6805477</t>
  </si>
  <si>
    <t>悬浮机构支架</t>
  </si>
  <si>
    <t>Q235</t>
  </si>
  <si>
    <t>GB/T 700</t>
  </si>
  <si>
    <t>23*20*17</t>
  </si>
  <si>
    <t>SQX3000-6805478</t>
  </si>
  <si>
    <t>悬浮机构定位柱</t>
  </si>
  <si>
    <t>6*6*23</t>
  </si>
  <si>
    <t>固定绞架</t>
  </si>
  <si>
    <t>SHT0011694</t>
  </si>
  <si>
    <t>IGS尼龙轴套</t>
  </si>
  <si>
    <t>GFM-1820-09</t>
  </si>
  <si>
    <t>26*9*26</t>
  </si>
  <si>
    <t>固定绞架/与悬浮机构</t>
  </si>
  <si>
    <t>SQX3000-6805468</t>
  </si>
  <si>
    <t>旋转轴套</t>
  </si>
  <si>
    <t>26*26*26</t>
  </si>
  <si>
    <t>白锌</t>
  </si>
  <si>
    <t>H4A-6805411</t>
  </si>
  <si>
    <t>M10非标螺栓</t>
  </si>
  <si>
    <t>13*15*54</t>
  </si>
  <si>
    <t>H5-6805419</t>
  </si>
  <si>
    <t>固定螺栓</t>
  </si>
  <si>
    <t>非标螺栓</t>
  </si>
  <si>
    <t>16*16*102</t>
  </si>
  <si>
    <t>Q43660</t>
  </si>
  <si>
    <t>12*12*1.1</t>
  </si>
  <si>
    <t>SHT0012022</t>
  </si>
  <si>
    <t>悬浮气路总成</t>
  </si>
  <si>
    <t>SQX3000-6805499</t>
  </si>
  <si>
    <t>Q40210</t>
  </si>
  <si>
    <t>大平垫片</t>
  </si>
  <si>
    <t>⌀10</t>
  </si>
  <si>
    <t>固定拉线支架</t>
  </si>
  <si>
    <r>
      <rPr>
        <sz val="10"/>
        <rFont val="宋体"/>
        <family val="3"/>
        <charset val="134"/>
      </rPr>
      <t>Q</t>
    </r>
    <r>
      <rPr>
        <sz val="10"/>
        <rFont val="宋体"/>
        <family val="3"/>
        <charset val="134"/>
      </rPr>
      <t>436150</t>
    </r>
  </si>
  <si>
    <t>Q02</t>
  </si>
  <si>
    <r>
      <rPr>
        <sz val="10"/>
        <rFont val="宋体"/>
        <family val="3"/>
        <charset val="134"/>
      </rPr>
      <t>30</t>
    </r>
    <r>
      <rPr>
        <sz val="10"/>
        <rFont val="宋体"/>
        <family val="3"/>
        <charset val="134"/>
      </rPr>
      <t>*</t>
    </r>
    <r>
      <rPr>
        <sz val="10"/>
        <rFont val="宋体"/>
        <family val="3"/>
        <charset val="134"/>
      </rPr>
      <t>30</t>
    </r>
    <r>
      <rPr>
        <sz val="10"/>
        <rFont val="宋体"/>
        <family val="3"/>
        <charset val="134"/>
      </rPr>
      <t>*</t>
    </r>
    <r>
      <rPr>
        <sz val="10"/>
        <rFont val="宋体"/>
        <family val="3"/>
        <charset val="134"/>
      </rPr>
      <t>1.5</t>
    </r>
  </si>
  <si>
    <t>SQX3000-6805497</t>
  </si>
  <si>
    <t>拉线固定支架</t>
  </si>
  <si>
    <t>GB/T700</t>
  </si>
  <si>
    <t>45*40*24</t>
  </si>
  <si>
    <t>Q2140510</t>
  </si>
  <si>
    <t>十字槽盘头螺钉</t>
  </si>
  <si>
    <t>M5</t>
  </si>
  <si>
    <t>9.5*9.5*13.5</t>
  </si>
  <si>
    <t>H4B-6805425</t>
  </si>
  <si>
    <t>座垫前倾角定位片衬套</t>
  </si>
  <si>
    <t>铸铝件</t>
  </si>
  <si>
    <t>21*11*4.5</t>
  </si>
  <si>
    <t>SHT0012161</t>
  </si>
  <si>
    <t>仰角锁舌机构总成</t>
  </si>
  <si>
    <t>260*47*28</t>
  </si>
  <si>
    <t>SQX3000-6905431</t>
  </si>
  <si>
    <t>旋转片</t>
  </si>
  <si>
    <t>t=2-Q/BQB301
SAPH440-Q/BQB310</t>
  </si>
  <si>
    <t>Q/BQB310</t>
  </si>
  <si>
    <t>51*36*2</t>
  </si>
  <si>
    <t>SQX3000-6805455</t>
  </si>
  <si>
    <t>旋转块</t>
  </si>
  <si>
    <t>30*30*20</t>
  </si>
  <si>
    <t>SQX3000-6805489</t>
  </si>
  <si>
    <t>SQX3000-6805488</t>
  </si>
  <si>
    <t>嵌件</t>
  </si>
  <si>
    <t>5*5*21</t>
  </si>
  <si>
    <t>SQX3000-6805456</t>
  </si>
  <si>
    <t>回位簧</t>
  </si>
  <si>
    <t>7*38*7</t>
  </si>
  <si>
    <t>SHT0012150</t>
  </si>
  <si>
    <t>齿板锁舌</t>
  </si>
  <si>
    <t>21*133*4</t>
  </si>
  <si>
    <t>SQX3000-6805458</t>
  </si>
  <si>
    <t>导向盒体</t>
  </si>
  <si>
    <t>PA66-GF10</t>
  </si>
  <si>
    <t>23*229*25</t>
  </si>
  <si>
    <t>SQX3000-6805459</t>
  </si>
  <si>
    <t>导向盒盖</t>
  </si>
  <si>
    <t>ABS</t>
  </si>
  <si>
    <t>23*229*8</t>
  </si>
  <si>
    <t>替换掉H4A-6805406</t>
  </si>
  <si>
    <t>SQX3000-6805460</t>
  </si>
  <si>
    <t>销轴</t>
  </si>
  <si>
    <t>⌀10-GB/T905
35-GB/T699</t>
  </si>
  <si>
    <t>10*10*38</t>
  </si>
  <si>
    <t>Q43635</t>
  </si>
  <si>
    <t>8*8*0.6</t>
  </si>
  <si>
    <t>SHT0011807</t>
  </si>
  <si>
    <t>2.0仰角拉线总成</t>
  </si>
  <si>
    <t>8*8*434</t>
  </si>
  <si>
    <t>SQX3000-6805462</t>
  </si>
  <si>
    <t>可变阻尼</t>
  </si>
  <si>
    <t xml:space="preserve">ASSY </t>
  </si>
  <si>
    <r>
      <rPr>
        <sz val="10"/>
        <rFont val="宋体"/>
        <family val="3"/>
        <charset val="134"/>
      </rPr>
      <t>1</t>
    </r>
    <r>
      <rPr>
        <sz val="10"/>
        <rFont val="宋体"/>
        <family val="3"/>
        <charset val="134"/>
      </rPr>
      <t>80*42*42</t>
    </r>
  </si>
  <si>
    <t>SHT0010516</t>
  </si>
  <si>
    <t>弹簧保持架</t>
  </si>
  <si>
    <t>12*12*25</t>
  </si>
  <si>
    <t>固定阻尼器</t>
  </si>
  <si>
    <t>SHT0010517</t>
  </si>
  <si>
    <t>变阻尼拨块</t>
  </si>
  <si>
    <t>7*7*10</t>
  </si>
  <si>
    <t>SHT0010515</t>
  </si>
  <si>
    <t>Q43690</t>
  </si>
  <si>
    <t>⌀9</t>
  </si>
  <si>
    <t>18*18*1</t>
  </si>
  <si>
    <t>SHT0012021</t>
  </si>
  <si>
    <t>气囊气路总成</t>
  </si>
  <si>
    <t>SHT0011579</t>
  </si>
  <si>
    <t>93*93*80</t>
  </si>
  <si>
    <t>H6</t>
  </si>
  <si>
    <t>SHT0010811</t>
  </si>
  <si>
    <t>尼龙滚轮</t>
  </si>
  <si>
    <t>26*26*23</t>
  </si>
  <si>
    <t>4</t>
  </si>
  <si>
    <t>SHT0010812</t>
  </si>
  <si>
    <t>滚轮金属轴</t>
  </si>
  <si>
    <t>45#</t>
  </si>
  <si>
    <t>26*26*18</t>
  </si>
  <si>
    <t>SHT0010813</t>
  </si>
  <si>
    <t>滚轮塑料轴</t>
  </si>
  <si>
    <t>20*20*20</t>
  </si>
  <si>
    <t>SHT0012148</t>
  </si>
  <si>
    <t>后轴固定塑料件</t>
  </si>
  <si>
    <t>98*24*26</t>
  </si>
  <si>
    <t>H4B-6805404</t>
  </si>
  <si>
    <t>上框内支撑柱</t>
  </si>
  <si>
    <t>12*12*26</t>
  </si>
  <si>
    <t>SQX3000-6805464</t>
  </si>
  <si>
    <t>上框后横梁总成</t>
  </si>
  <si>
    <t>25*240*37</t>
  </si>
  <si>
    <t>SQX3000-6805465</t>
  </si>
  <si>
    <t>上框后横梁</t>
  </si>
  <si>
    <t>25*240*38</t>
  </si>
  <si>
    <t>焊接六角螺母</t>
  </si>
  <si>
    <t>16*14*6.5</t>
  </si>
  <si>
    <t>借用</t>
  </si>
  <si>
    <t>RC026807004</t>
  </si>
  <si>
    <t>下尼龙固定块</t>
  </si>
  <si>
    <t>36*18*26</t>
  </si>
  <si>
    <t>RC026807800</t>
  </si>
  <si>
    <t>减震垫支撑板组件</t>
  </si>
  <si>
    <t>52*15*21</t>
  </si>
  <si>
    <t>RC026807801</t>
  </si>
  <si>
    <t>缓冲支架</t>
  </si>
  <si>
    <t>RC026807007</t>
  </si>
  <si>
    <t>上限位缓冲块</t>
  </si>
  <si>
    <t>橡胶</t>
  </si>
  <si>
    <t>31*18*18</t>
  </si>
  <si>
    <t>SQX3000-6805471</t>
  </si>
  <si>
    <t>下限位缓冲块组件</t>
  </si>
  <si>
    <t>16*16*40</t>
  </si>
  <si>
    <t>H4B-6805406</t>
  </si>
  <si>
    <t>拉带限位片</t>
  </si>
  <si>
    <t>25*110*6</t>
  </si>
  <si>
    <t>SQX3000-6805470</t>
  </si>
  <si>
    <t>减震器限位拉带总成</t>
  </si>
  <si>
    <t>255*45*7</t>
  </si>
  <si>
    <t>SQX3000-6805466</t>
  </si>
  <si>
    <t>拉带</t>
  </si>
  <si>
    <t>尼龙带</t>
  </si>
  <si>
    <t>255*45*2</t>
  </si>
  <si>
    <r>
      <rPr>
        <sz val="11"/>
        <rFont val="宋体"/>
        <family val="3"/>
        <charset val="134"/>
      </rPr>
      <t>限位支架</t>
    </r>
    <r>
      <rPr>
        <sz val="11"/>
        <rFont val="Arial"/>
        <family val="2"/>
      </rPr>
      <t>2</t>
    </r>
    <r>
      <rPr>
        <sz val="11"/>
        <rFont val="宋体"/>
        <family val="3"/>
        <charset val="134"/>
      </rPr>
      <t>个，上拉带限位片</t>
    </r>
    <r>
      <rPr>
        <sz val="11"/>
        <rFont val="Arial"/>
        <family val="2"/>
      </rPr>
      <t>2</t>
    </r>
    <r>
      <rPr>
        <sz val="11"/>
        <rFont val="宋体"/>
        <family val="3"/>
        <charset val="134"/>
      </rPr>
      <t>个</t>
    </r>
  </si>
  <si>
    <t>H4681010373</t>
  </si>
  <si>
    <t>限位轴</t>
  </si>
  <si>
    <t>5*5*45</t>
  </si>
  <si>
    <t>固定上固定块</t>
  </si>
  <si>
    <t>H4681010372</t>
  </si>
  <si>
    <t>限位轴卡环</t>
  </si>
  <si>
    <t>胶带纸</t>
  </si>
  <si>
    <t>10*35*1</t>
  </si>
  <si>
    <t>固定下固定块</t>
  </si>
  <si>
    <t>M8*20</t>
  </si>
  <si>
    <t>固定阻尼器1个，限位带压片2个，固定上固定块4个，固定气囊下支架4个</t>
  </si>
  <si>
    <t>Q150B0850</t>
  </si>
  <si>
    <t>M8*50</t>
  </si>
  <si>
    <t>固定下固定块2个</t>
  </si>
  <si>
    <t>BFA0010051</t>
  </si>
  <si>
    <t>M10*50</t>
  </si>
  <si>
    <t>18*16*51</t>
  </si>
  <si>
    <t>阻尼器上支架位置用</t>
  </si>
  <si>
    <t>Q32608</t>
  </si>
  <si>
    <t>2型非金属嵌件六角锁紧螺母</t>
  </si>
  <si>
    <r>
      <rPr>
        <sz val="10"/>
        <rFont val="宋体"/>
        <family val="3"/>
        <charset val="134"/>
      </rPr>
      <t>13*1</t>
    </r>
    <r>
      <rPr>
        <sz val="10"/>
        <rFont val="宋体"/>
        <family val="3"/>
        <charset val="134"/>
      </rPr>
      <t>3</t>
    </r>
    <r>
      <rPr>
        <sz val="10"/>
        <rFont val="宋体"/>
        <family val="3"/>
        <charset val="134"/>
      </rPr>
      <t>*</t>
    </r>
    <r>
      <rPr>
        <sz val="10"/>
        <rFont val="宋体"/>
        <family val="3"/>
        <charset val="134"/>
      </rPr>
      <t>8</t>
    </r>
  </si>
  <si>
    <t>Q32610</t>
  </si>
  <si>
    <r>
      <rPr>
        <sz val="10"/>
        <rFont val="宋体"/>
        <family val="3"/>
        <charset val="134"/>
      </rPr>
      <t>M</t>
    </r>
    <r>
      <rPr>
        <sz val="10"/>
        <rFont val="宋体"/>
        <family val="3"/>
        <charset val="134"/>
      </rPr>
      <t>10</t>
    </r>
  </si>
  <si>
    <r>
      <rPr>
        <sz val="10"/>
        <rFont val="宋体"/>
        <family val="3"/>
        <charset val="134"/>
      </rPr>
      <t>1</t>
    </r>
    <r>
      <rPr>
        <sz val="10"/>
        <rFont val="宋体"/>
        <family val="3"/>
        <charset val="134"/>
      </rPr>
      <t>6</t>
    </r>
    <r>
      <rPr>
        <sz val="10"/>
        <rFont val="宋体"/>
        <family val="3"/>
        <charset val="134"/>
      </rPr>
      <t>*</t>
    </r>
    <r>
      <rPr>
        <sz val="10"/>
        <rFont val="宋体"/>
        <family val="3"/>
        <charset val="134"/>
      </rPr>
      <t>16</t>
    </r>
    <r>
      <rPr>
        <sz val="10"/>
        <rFont val="宋体"/>
        <family val="3"/>
        <charset val="134"/>
      </rPr>
      <t>*10</t>
    </r>
  </si>
  <si>
    <t>固定气囊</t>
  </si>
  <si>
    <t>ECAS</t>
  </si>
  <si>
    <t>ECAS-6801213</t>
  </si>
  <si>
    <t>阻尼器垫片</t>
  </si>
  <si>
    <t>20*20*1.5</t>
  </si>
  <si>
    <t>H4B-6805408</t>
  </si>
  <si>
    <t>阻尼器下固定螺栓</t>
  </si>
  <si>
    <t>M8*40</t>
  </si>
  <si>
    <t>13*13*48</t>
  </si>
  <si>
    <t>固定气囊下孔</t>
  </si>
  <si>
    <t>Q40708</t>
  </si>
  <si>
    <t>垫片</t>
  </si>
  <si>
    <r>
      <rPr>
        <sz val="10"/>
        <rFont val="宋体"/>
        <family val="3"/>
        <charset val="134"/>
      </rPr>
      <t>⌀</t>
    </r>
    <r>
      <rPr>
        <sz val="10"/>
        <rFont val="宋体"/>
        <family val="3"/>
        <charset val="134"/>
      </rPr>
      <t>8</t>
    </r>
  </si>
  <si>
    <t>固定气囊下支架</t>
  </si>
  <si>
    <t>Q40608</t>
  </si>
  <si>
    <t>固定座框</t>
  </si>
  <si>
    <t>BFA0010052</t>
  </si>
  <si>
    <t>内六角半圆头螺栓</t>
  </si>
  <si>
    <t>M8*16</t>
  </si>
  <si>
    <t>BFA0010050</t>
  </si>
  <si>
    <t>内六角螺钉</t>
  </si>
  <si>
    <r>
      <rPr>
        <sz val="10"/>
        <rFont val="宋体"/>
        <family val="3"/>
        <charset val="134"/>
      </rPr>
      <t>M</t>
    </r>
    <r>
      <rPr>
        <sz val="10"/>
        <rFont val="宋体"/>
        <family val="3"/>
        <charset val="134"/>
      </rPr>
      <t>8*45</t>
    </r>
  </si>
  <si>
    <t>BFA0010060</t>
  </si>
  <si>
    <t>仰角旋转固定螺栓</t>
  </si>
  <si>
    <t>⌀14-GB/T905
45#-GB/T699</t>
  </si>
  <si>
    <t>14*14*82</t>
  </si>
  <si>
    <t>1.0平台</t>
  </si>
  <si>
    <t>SHT0012033</t>
  </si>
  <si>
    <t>1.0升级绞架塑料轴套</t>
  </si>
  <si>
    <t>GFM-121418-17</t>
  </si>
  <si>
    <t>18*20*18</t>
  </si>
  <si>
    <t>SHT0012162</t>
  </si>
  <si>
    <t>坐框装配总成</t>
  </si>
  <si>
    <t>510*465*140</t>
  </si>
  <si>
    <t>SHT0012157</t>
  </si>
  <si>
    <t>座框总成</t>
  </si>
  <si>
    <t>SHT0012268</t>
  </si>
  <si>
    <t>左侧调角连接板焊接总成</t>
  </si>
  <si>
    <t>SQX3000-6805311</t>
  </si>
  <si>
    <t>191*35*85</t>
  </si>
  <si>
    <t>Q37110</t>
  </si>
  <si>
    <t>焊接方螺母</t>
  </si>
  <si>
    <t>M10</t>
  </si>
  <si>
    <t>16*16*8.1</t>
  </si>
  <si>
    <t>H4B-6805326</t>
  </si>
  <si>
    <t>安全带7/16焊接螺母</t>
  </si>
  <si>
    <t>17.5*19*17.5</t>
  </si>
  <si>
    <t>SHT0012266</t>
  </si>
  <si>
    <t>左侧调角连接板</t>
  </si>
  <si>
    <t>SQX3000-6805312</t>
  </si>
  <si>
    <t>t=2.5-Q/BQB301
SPFH590-Q/BQB310</t>
  </si>
  <si>
    <t>SHT0012269</t>
  </si>
  <si>
    <t>右侧调角连接板焊接总成</t>
  </si>
  <si>
    <t>SQX3000-6805313</t>
  </si>
  <si>
    <t>SHT0012267</t>
  </si>
  <si>
    <t>右侧调角连接板</t>
  </si>
  <si>
    <t>SQX3000-6805326</t>
  </si>
  <si>
    <t>SHT0012145</t>
  </si>
  <si>
    <t>右侧仰角卡板</t>
  </si>
  <si>
    <t>t=5-Q/BQB301
SPFH440-Q/BQB310</t>
  </si>
  <si>
    <r>
      <rPr>
        <sz val="10"/>
        <rFont val="宋体"/>
        <family val="3"/>
        <charset val="134"/>
      </rPr>
      <t>1</t>
    </r>
    <r>
      <rPr>
        <sz val="10"/>
        <rFont val="宋体"/>
        <family val="3"/>
        <charset val="134"/>
      </rPr>
      <t>20*100*10</t>
    </r>
  </si>
  <si>
    <t>SHT0012144</t>
  </si>
  <si>
    <t>左侧仰角卡板</t>
  </si>
  <si>
    <t>SHT0011808</t>
  </si>
  <si>
    <t>仰角调节机构焊接总成</t>
  </si>
  <si>
    <t>71*74*60.5</t>
  </si>
  <si>
    <t>SHT0011804</t>
  </si>
  <si>
    <t>仰角调节机构钣金件1</t>
  </si>
  <si>
    <t>61*29*70</t>
  </si>
  <si>
    <t>SHT0011806</t>
  </si>
  <si>
    <t>仰角调节机构钣金件2</t>
  </si>
  <si>
    <t>65*14*3</t>
  </si>
  <si>
    <t>H4A-6805319</t>
  </si>
  <si>
    <t>仰角调节机构轴套</t>
  </si>
  <si>
    <t>管件</t>
  </si>
  <si>
    <t>16*20*16</t>
  </si>
  <si>
    <t>SHT0011825</t>
  </si>
  <si>
    <t>仰角调节机构阶梯轴</t>
  </si>
  <si>
    <t>15*48*15</t>
  </si>
  <si>
    <t>H4A-6805325</t>
  </si>
  <si>
    <t>仰角调节机构手柄钣金件</t>
  </si>
  <si>
    <t>47*24.5*2.5</t>
  </si>
  <si>
    <t>SHT0011809</t>
  </si>
  <si>
    <t>仰角调节机构拉簧</t>
  </si>
  <si>
    <t>钢丝件</t>
  </si>
  <si>
    <t>42*12*37</t>
  </si>
  <si>
    <r>
      <rPr>
        <sz val="10"/>
        <color indexed="8"/>
        <rFont val="宋体"/>
        <family val="3"/>
        <charset val="134"/>
      </rPr>
      <t>SHT00121</t>
    </r>
    <r>
      <rPr>
        <sz val="10"/>
        <color indexed="8"/>
        <rFont val="宋体"/>
        <family val="3"/>
        <charset val="134"/>
      </rPr>
      <t>97</t>
    </r>
  </si>
  <si>
    <t>座框内框分总成</t>
  </si>
  <si>
    <t>Q00</t>
  </si>
  <si>
    <r>
      <rPr>
        <sz val="10"/>
        <color indexed="8"/>
        <rFont val="宋体"/>
        <family val="3"/>
        <charset val="134"/>
      </rPr>
      <t>SHT00</t>
    </r>
    <r>
      <rPr>
        <sz val="10"/>
        <color indexed="8"/>
        <rFont val="宋体"/>
        <family val="3"/>
        <charset val="134"/>
      </rPr>
      <t>12197</t>
    </r>
  </si>
  <si>
    <t>500*375*61</t>
  </si>
  <si>
    <t>SHT0012154</t>
  </si>
  <si>
    <t>右侧边框分总成</t>
  </si>
  <si>
    <t>472*63*55</t>
  </si>
  <si>
    <t>SHT0012143</t>
  </si>
  <si>
    <t>座框右侧外边板</t>
  </si>
  <si>
    <t>t=2-Q/BQB301
SPFH590-Q/BQB310</t>
  </si>
  <si>
    <t>BAS0010023</t>
  </si>
  <si>
    <t>仰角旋转支撑轴套</t>
  </si>
  <si>
    <r>
      <rPr>
        <sz val="10"/>
        <rFont val="宋体"/>
        <family val="3"/>
        <charset val="134"/>
      </rPr>
      <t>4</t>
    </r>
    <r>
      <rPr>
        <sz val="10"/>
        <rFont val="宋体"/>
        <family val="3"/>
        <charset val="134"/>
      </rPr>
      <t>2*22*22</t>
    </r>
  </si>
  <si>
    <t>旭龙已上传</t>
  </si>
  <si>
    <t>SHT0012142</t>
  </si>
  <si>
    <t>座框右侧内边板</t>
  </si>
  <si>
    <r>
      <rPr>
        <sz val="10"/>
        <rFont val="宋体"/>
        <family val="3"/>
        <charset val="134"/>
      </rPr>
      <t>4</t>
    </r>
    <r>
      <rPr>
        <sz val="10"/>
        <rFont val="宋体"/>
        <family val="3"/>
        <charset val="134"/>
      </rPr>
      <t>63*58*55</t>
    </r>
  </si>
  <si>
    <t>SHT0012153</t>
  </si>
  <si>
    <t>左侧边框分总成</t>
  </si>
  <si>
    <t>SHT0012141</t>
  </si>
  <si>
    <t>座框左侧外边板</t>
  </si>
  <si>
    <t>SHT0012140</t>
  </si>
  <si>
    <t>座框左侧内边板</t>
  </si>
  <si>
    <t>SHT0012149</t>
  </si>
  <si>
    <t>后横梁</t>
  </si>
  <si>
    <t>管材</t>
  </si>
  <si>
    <r>
      <rPr>
        <sz val="10"/>
        <rFont val="宋体"/>
        <family val="3"/>
        <charset val="134"/>
      </rPr>
      <t>⌀</t>
    </r>
    <r>
      <rPr>
        <sz val="10"/>
        <rFont val="宋体"/>
        <family val="3"/>
        <charset val="134"/>
      </rPr>
      <t>26</t>
    </r>
    <r>
      <rPr>
        <sz val="10"/>
        <rFont val="宋体"/>
        <family val="3"/>
        <charset val="134"/>
      </rPr>
      <t>-GB/T702
20-GB/T699</t>
    </r>
  </si>
  <si>
    <t>26*26*370</t>
  </si>
  <si>
    <t>SHT0012155</t>
  </si>
  <si>
    <t>前边板分总成</t>
  </si>
  <si>
    <t>52*349*46</t>
  </si>
  <si>
    <t>SHT0012146</t>
  </si>
  <si>
    <t>座框前边板</t>
  </si>
  <si>
    <t>SQX3000-6805323</t>
  </si>
  <si>
    <t>限位门</t>
  </si>
  <si>
    <t>t=3.5-Q/BQB301
SPFH590-Q/BQB310</t>
  </si>
  <si>
    <t>16*40*39</t>
  </si>
  <si>
    <t>H5-6805310</t>
  </si>
  <si>
    <t>罩壳前固定片</t>
  </si>
  <si>
    <t>50*22*22</t>
  </si>
  <si>
    <t>SHT0012147</t>
  </si>
  <si>
    <t>卡板限位塑料件</t>
  </si>
  <si>
    <r>
      <rPr>
        <sz val="10"/>
        <rFont val="宋体"/>
        <family val="3"/>
        <charset val="134"/>
      </rPr>
      <t>1</t>
    </r>
    <r>
      <rPr>
        <sz val="10"/>
        <rFont val="宋体"/>
        <family val="3"/>
        <charset val="134"/>
      </rPr>
      <t>00*14*10</t>
    </r>
  </si>
  <si>
    <t>H5-6801110</t>
  </si>
  <si>
    <t>滑块儿</t>
  </si>
  <si>
    <t>pps6345A4HD9050</t>
  </si>
  <si>
    <t>51.5*13*11.5</t>
  </si>
  <si>
    <t>H5-6805321</t>
  </si>
  <si>
    <t>大帽抽芯铆钉</t>
  </si>
  <si>
    <t>16*16*15</t>
  </si>
  <si>
    <t>SHT0011663</t>
  </si>
  <si>
    <t>气管固定卡簧（2.0）</t>
  </si>
  <si>
    <t>25×15×15</t>
  </si>
  <si>
    <t>SQX3000-6805600</t>
  </si>
  <si>
    <t>防尘罩</t>
  </si>
  <si>
    <t>固定滑块</t>
  </si>
  <si>
    <t>SQDZ6800004-8</t>
  </si>
  <si>
    <t>F扣</t>
  </si>
  <si>
    <t>SQDZ 6800004-8</t>
  </si>
  <si>
    <t>聚丙烯PP</t>
  </si>
  <si>
    <t>Q2140525</t>
  </si>
  <si>
    <r>
      <rPr>
        <sz val="10"/>
        <rFont val="宋体"/>
        <family val="3"/>
        <charset val="134"/>
      </rPr>
      <t>M5</t>
    </r>
    <r>
      <rPr>
        <sz val="10"/>
        <rFont val="宋体"/>
        <family val="3"/>
        <charset val="134"/>
      </rPr>
      <t>*25</t>
    </r>
  </si>
  <si>
    <t>9.5*23.5*9.5</t>
  </si>
  <si>
    <t>固定限位块</t>
  </si>
  <si>
    <t>M3000-S宽靠背主驾驶调角器总成EBOM</t>
  </si>
  <si>
    <r>
      <rPr>
        <sz val="10"/>
        <rFont val="宋体"/>
        <family val="3"/>
        <charset val="134"/>
        <scheme val="minor"/>
      </rPr>
      <t>S</t>
    </r>
    <r>
      <rPr>
        <sz val="10"/>
        <rFont val="宋体"/>
        <family val="3"/>
        <charset val="134"/>
      </rPr>
      <t>HT0012956</t>
    </r>
  </si>
  <si>
    <t>SHT0012956</t>
  </si>
  <si>
    <r>
      <rPr>
        <sz val="10"/>
        <rFont val="宋体"/>
        <family val="3"/>
        <charset val="134"/>
        <scheme val="minor"/>
      </rPr>
      <t>S</t>
    </r>
    <r>
      <rPr>
        <sz val="10"/>
        <rFont val="宋体"/>
        <family val="3"/>
        <charset val="134"/>
      </rPr>
      <t>HT0012955</t>
    </r>
  </si>
  <si>
    <t>主边调角器总成</t>
  </si>
  <si>
    <t>492*128*185</t>
  </si>
  <si>
    <t>SQX3000-6805105</t>
  </si>
  <si>
    <t>联动杆</t>
  </si>
  <si>
    <t>Q195</t>
  </si>
  <si>
    <t>10*425*10</t>
  </si>
  <si>
    <t>H4B-6805105</t>
  </si>
  <si>
    <r>
      <rPr>
        <sz val="10"/>
        <color indexed="8"/>
        <rFont val="SimSun"/>
        <charset val="134"/>
      </rPr>
      <t>H4</t>
    </r>
    <r>
      <rPr>
        <sz val="10"/>
        <color indexed="8"/>
        <rFont val="SimSun"/>
        <charset val="134"/>
      </rPr>
      <t>主驾驶主动侧圆盘总成</t>
    </r>
  </si>
  <si>
    <t>H4B-6805106</t>
  </si>
  <si>
    <t>ASSY（2534832X）</t>
  </si>
  <si>
    <t>83*98*83</t>
  </si>
  <si>
    <t>SQX3000-6805101</t>
  </si>
  <si>
    <t>调角器左下连接板</t>
  </si>
  <si>
    <t>H4B-6805101</t>
  </si>
  <si>
    <t>140*240*133</t>
  </si>
  <si>
    <t>SQX3000-6805121</t>
  </si>
  <si>
    <t>调角器左上连接板总成</t>
  </si>
  <si>
    <t>SQX3000-6805102</t>
  </si>
  <si>
    <t>调角器左上连接板</t>
  </si>
  <si>
    <t>H4B-6805103</t>
  </si>
  <si>
    <t>95*8*132</t>
  </si>
  <si>
    <r>
      <rPr>
        <sz val="10"/>
        <rFont val="宋体"/>
        <family val="3"/>
        <charset val="134"/>
      </rPr>
      <t>H</t>
    </r>
    <r>
      <rPr>
        <sz val="10"/>
        <rFont val="宋体"/>
        <family val="3"/>
        <charset val="134"/>
      </rPr>
      <t>4A</t>
    </r>
    <r>
      <rPr>
        <sz val="10"/>
        <rFont val="宋体"/>
        <family val="3"/>
        <charset val="134"/>
      </rPr>
      <t>-6805104</t>
    </r>
  </si>
  <si>
    <t>角度限位片</t>
  </si>
  <si>
    <t>18*20*15</t>
  </si>
  <si>
    <t>B406805215</t>
  </si>
  <si>
    <t>涡簧固定座</t>
  </si>
  <si>
    <t>t=3-GBT708
Q235-GBT11253</t>
  </si>
  <si>
    <t>GBT11253</t>
  </si>
  <si>
    <t>50*18*30</t>
  </si>
  <si>
    <t>H4B-6805108</t>
  </si>
  <si>
    <t>涡簧</t>
  </si>
  <si>
    <t>板簧</t>
  </si>
  <si>
    <t>t=2-GB/T342
65Mn-GB/T4357</t>
  </si>
  <si>
    <t>96*7*80</t>
  </si>
  <si>
    <t>H4B-6805115</t>
  </si>
  <si>
    <t>涡簧左固定片</t>
  </si>
  <si>
    <t>24*33*17</t>
  </si>
  <si>
    <t>H4B-6805110</t>
  </si>
  <si>
    <t>塑料件固定片</t>
  </si>
  <si>
    <r>
      <rPr>
        <sz val="10"/>
        <rFont val="宋体"/>
        <family val="3"/>
        <charset val="134"/>
      </rPr>
      <t>t=</t>
    </r>
    <r>
      <rPr>
        <sz val="10"/>
        <rFont val="宋体"/>
        <family val="3"/>
        <charset val="134"/>
      </rPr>
      <t>2</t>
    </r>
    <r>
      <rPr>
        <sz val="10"/>
        <rFont val="宋体"/>
        <family val="3"/>
        <charset val="134"/>
      </rPr>
      <t>-GBT708
Q235-GBT11253</t>
    </r>
  </si>
  <si>
    <t>22*12*13</t>
  </si>
  <si>
    <r>
      <rPr>
        <sz val="10"/>
        <rFont val="宋体"/>
        <family val="3"/>
        <charset val="134"/>
      </rPr>
      <t>SHT001</t>
    </r>
    <r>
      <rPr>
        <sz val="10"/>
        <rFont val="宋体"/>
        <family val="3"/>
        <charset val="134"/>
      </rPr>
      <t>1978</t>
    </r>
  </si>
  <si>
    <t>调角器解锁把手</t>
  </si>
  <si>
    <r>
      <rPr>
        <sz val="10"/>
        <rFont val="宋体"/>
        <family val="3"/>
        <charset val="134"/>
      </rPr>
      <t>t=2.5</t>
    </r>
    <r>
      <rPr>
        <sz val="10"/>
        <rFont val="宋体"/>
        <family val="3"/>
        <charset val="134"/>
      </rPr>
      <t xml:space="preserve">-GBT708
</t>
    </r>
    <r>
      <rPr>
        <sz val="10"/>
        <rFont val="宋体"/>
        <family val="3"/>
        <charset val="134"/>
      </rPr>
      <t>SPFH590</t>
    </r>
    <r>
      <rPr>
        <sz val="10"/>
        <rFont val="宋体"/>
        <family val="3"/>
        <charset val="134"/>
      </rPr>
      <t>-GBT11254</t>
    </r>
  </si>
  <si>
    <t>Q/BQB301
Q/BQB311</t>
  </si>
  <si>
    <t>70*20*37</t>
  </si>
  <si>
    <t>SQX3000-6805125</t>
  </si>
  <si>
    <t>副边调角器总成</t>
  </si>
  <si>
    <t>186*128*39</t>
  </si>
  <si>
    <t>SQX3000-6805114</t>
  </si>
  <si>
    <t>主驾驶从动侧星盘</t>
  </si>
  <si>
    <t>83*83*21</t>
  </si>
  <si>
    <t>SQX3000-6805112</t>
  </si>
  <si>
    <t>主驾驶星盘塑料件</t>
  </si>
  <si>
    <t>18*14*14</t>
  </si>
  <si>
    <t>SQX3000-6805103</t>
  </si>
  <si>
    <t>调角器右下连接板</t>
  </si>
  <si>
    <t>H4B-6805102</t>
  </si>
  <si>
    <t>140*26*133</t>
  </si>
  <si>
    <t>SQX3000-6805122</t>
  </si>
  <si>
    <t>调角器右上连接板总成</t>
  </si>
  <si>
    <t>95*24*132</t>
  </si>
  <si>
    <t>SQX3000-6805104</t>
  </si>
  <si>
    <t>调角器右上连接板</t>
  </si>
  <si>
    <t>H4B-6805104</t>
  </si>
  <si>
    <t>H4B-6805114</t>
  </si>
  <si>
    <t>涡簧右固定片</t>
  </si>
  <si>
    <t>M3000-S宽靠背驾驶员靠背焊接总成EBOM</t>
  </si>
  <si>
    <t>SHT0012954</t>
  </si>
  <si>
    <t>靠背骨架焊接总成</t>
  </si>
  <si>
    <t>整体式靠背</t>
  </si>
  <si>
    <t>不带安全带</t>
  </si>
  <si>
    <r>
      <rPr>
        <sz val="10"/>
        <color theme="1"/>
        <rFont val="宋体"/>
        <family val="3"/>
        <charset val="134"/>
        <scheme val="minor"/>
      </rPr>
      <t>S</t>
    </r>
    <r>
      <rPr>
        <sz val="10"/>
        <color indexed="8"/>
        <rFont val="宋体"/>
        <family val="3"/>
        <charset val="134"/>
      </rPr>
      <t>HT0012928</t>
    </r>
  </si>
  <si>
    <t>T5</t>
  </si>
  <si>
    <t>SHT0012225</t>
  </si>
  <si>
    <t>头枕主体管</t>
  </si>
  <si>
    <t>Q195  
Φ25×1.5</t>
  </si>
  <si>
    <t>SHT0012226</t>
  </si>
  <si>
    <t>头枕横衬板</t>
  </si>
  <si>
    <t>钣条</t>
  </si>
  <si>
    <t>Q235 t=2.0</t>
  </si>
  <si>
    <t>SHT0012227</t>
  </si>
  <si>
    <t>头枕竖衬板</t>
  </si>
  <si>
    <t>H4A-6802108</t>
  </si>
  <si>
    <t>靠背钢管</t>
  </si>
  <si>
    <t>Q195  
Φ25×2.0</t>
  </si>
  <si>
    <t>H5-6802150</t>
  </si>
  <si>
    <t>安全带上悬置安装板总成</t>
  </si>
  <si>
    <t>焊接分总成</t>
  </si>
  <si>
    <t>H5-6802151</t>
  </si>
  <si>
    <t>安全带上悬置安装板</t>
  </si>
  <si>
    <t>SPCC 
 t=3.0</t>
  </si>
  <si>
    <t>Q/BQB401
Q/BQB402</t>
  </si>
  <si>
    <t>H4681010714A0</t>
  </si>
  <si>
    <t>安全带固定轴</t>
  </si>
  <si>
    <t>Q235    
 Φ8</t>
  </si>
  <si>
    <t>H5-6802114</t>
  </si>
  <si>
    <t>靠背钢管上横管</t>
  </si>
  <si>
    <t>H5-6802115</t>
  </si>
  <si>
    <t>靠背钢管下横管</t>
  </si>
  <si>
    <t>H5-6802136</t>
  </si>
  <si>
    <t>靠背支撑板条1</t>
  </si>
  <si>
    <t>Q235 
 t=2.0</t>
  </si>
  <si>
    <t>H5-6802137</t>
  </si>
  <si>
    <t>靠背支撑板条2</t>
  </si>
  <si>
    <t>H5-6802149</t>
  </si>
  <si>
    <t>支撑框线1</t>
  </si>
  <si>
    <t>Q235   
Φ8</t>
  </si>
  <si>
    <t>H4A-6802112</t>
  </si>
  <si>
    <t>安全带导向板固定钣金件</t>
  </si>
  <si>
    <t>Q235 
 t=2.5</t>
  </si>
  <si>
    <t>SHT0012383</t>
  </si>
  <si>
    <t>左侧主板焊接组件</t>
  </si>
  <si>
    <t>焊接总成</t>
  </si>
  <si>
    <t>364*138*47</t>
  </si>
  <si>
    <t>SHT0012385</t>
  </si>
  <si>
    <t>侧翼支撑上安装钢丝</t>
  </si>
  <si>
    <t>H5-6802109</t>
  </si>
  <si>
    <t>左侧主板总成</t>
  </si>
  <si>
    <t>365*99*30</t>
  </si>
  <si>
    <t>H5-6802110</t>
  </si>
  <si>
    <t>靠背左侧主钣</t>
  </si>
  <si>
    <r>
      <rPr>
        <sz val="11"/>
        <rFont val="宋体"/>
        <family val="3"/>
        <charset val="134"/>
        <scheme val="minor"/>
      </rPr>
      <t>SPFH590</t>
    </r>
    <r>
      <rPr>
        <sz val="14"/>
        <color indexed="8"/>
        <rFont val="宋体"/>
        <family val="3"/>
        <charset val="134"/>
      </rPr>
      <t xml:space="preserve">   t=2.0</t>
    </r>
  </si>
  <si>
    <t>Q370C10</t>
  </si>
  <si>
    <t>SHT0012384</t>
  </si>
  <si>
    <t>右侧主板焊接组件</t>
  </si>
  <si>
    <t>H5-6802111</t>
  </si>
  <si>
    <t>右主板总成</t>
  </si>
  <si>
    <t>H5-6802112</t>
  </si>
  <si>
    <t>靠背右侧主钣</t>
  </si>
  <si>
    <t>M10点焊螺母</t>
  </si>
  <si>
    <t>D04</t>
  </si>
  <si>
    <t>D04-6802106</t>
  </si>
  <si>
    <t>腰托固定横衬条</t>
  </si>
  <si>
    <t>板材</t>
  </si>
  <si>
    <t>金属件</t>
  </si>
  <si>
    <t>钢板Q235</t>
  </si>
  <si>
    <t>t=2</t>
  </si>
  <si>
    <t>SQX3000-6802113</t>
  </si>
  <si>
    <t>支撑钢丝</t>
  </si>
  <si>
    <t>D04-6802105</t>
  </si>
  <si>
    <t>圆钢Q235</t>
  </si>
  <si>
    <t>⌀6</t>
  </si>
  <si>
    <t>M3000-S宽靠背阻尼调节手柄总成EBOM</t>
  </si>
  <si>
    <t>SHT0012958</t>
  </si>
  <si>
    <t>阻尼调节手柄总成</t>
  </si>
  <si>
    <r>
      <rPr>
        <sz val="10"/>
        <color theme="1"/>
        <rFont val="宋体"/>
        <family val="3"/>
        <charset val="134"/>
        <scheme val="minor"/>
      </rPr>
      <t>S</t>
    </r>
    <r>
      <rPr>
        <sz val="10"/>
        <color indexed="8"/>
        <rFont val="宋体"/>
        <family val="3"/>
        <charset val="134"/>
      </rPr>
      <t>HT0012958</t>
    </r>
  </si>
  <si>
    <r>
      <rPr>
        <sz val="10"/>
        <color theme="1"/>
        <rFont val="宋体"/>
        <family val="3"/>
        <charset val="134"/>
        <scheme val="minor"/>
      </rPr>
      <t>S</t>
    </r>
    <r>
      <rPr>
        <sz val="10"/>
        <color indexed="8"/>
        <rFont val="宋体"/>
        <family val="3"/>
        <charset val="134"/>
      </rPr>
      <t>HT0012189</t>
    </r>
  </si>
  <si>
    <t>阻尼调节底座</t>
  </si>
  <si>
    <r>
      <rPr>
        <sz val="10"/>
        <rFont val="宋体"/>
        <family val="3"/>
        <charset val="134"/>
        <scheme val="minor"/>
      </rPr>
      <t>4</t>
    </r>
    <r>
      <rPr>
        <sz val="10"/>
        <rFont val="宋体"/>
        <family val="3"/>
        <charset val="134"/>
      </rPr>
      <t>5*75*45</t>
    </r>
  </si>
  <si>
    <r>
      <rPr>
        <sz val="10"/>
        <color theme="1"/>
        <rFont val="宋体"/>
        <family val="3"/>
        <charset val="134"/>
        <scheme val="minor"/>
      </rPr>
      <t>S</t>
    </r>
    <r>
      <rPr>
        <sz val="10"/>
        <color indexed="8"/>
        <rFont val="宋体"/>
        <family val="3"/>
        <charset val="134"/>
      </rPr>
      <t>HT0012190</t>
    </r>
  </si>
  <si>
    <t>阻尼调节旋转块</t>
  </si>
  <si>
    <r>
      <rPr>
        <sz val="10"/>
        <rFont val="宋体"/>
        <family val="3"/>
        <charset val="134"/>
        <scheme val="minor"/>
      </rPr>
      <t>3</t>
    </r>
    <r>
      <rPr>
        <sz val="10"/>
        <rFont val="宋体"/>
        <family val="3"/>
        <charset val="134"/>
      </rPr>
      <t>4*50*40</t>
    </r>
  </si>
  <si>
    <t>SHT0011966</t>
  </si>
  <si>
    <t>阻尼器调节手柄</t>
  </si>
  <si>
    <r>
      <rPr>
        <sz val="10"/>
        <rFont val="宋体"/>
        <family val="3"/>
        <charset val="134"/>
        <scheme val="minor"/>
      </rPr>
      <t>7</t>
    </r>
    <r>
      <rPr>
        <sz val="10"/>
        <rFont val="宋体"/>
        <family val="3"/>
        <charset val="134"/>
      </rPr>
      <t>0*65*69</t>
    </r>
  </si>
  <si>
    <t>SHT0010518</t>
  </si>
  <si>
    <t>变阻尼拉线</t>
  </si>
  <si>
    <t>SQXM3000-6806503</t>
  </si>
  <si>
    <t>弹簧片</t>
  </si>
  <si>
    <r>
      <rPr>
        <sz val="10"/>
        <rFont val="宋体"/>
        <family val="3"/>
        <charset val="134"/>
      </rPr>
      <t>6</t>
    </r>
    <r>
      <rPr>
        <sz val="10"/>
        <rFont val="宋体"/>
        <family val="3"/>
        <charset val="134"/>
      </rPr>
      <t>5Mn</t>
    </r>
  </si>
  <si>
    <t>X3000升降速降开关气管总成EBOM</t>
  </si>
  <si>
    <t>SQX3000-6806218</t>
  </si>
  <si>
    <t>升降速降开关气管总成</t>
  </si>
  <si>
    <t>SQX3000-6806216</t>
  </si>
  <si>
    <t>升级气动升降手柄</t>
  </si>
  <si>
    <t>B1</t>
  </si>
  <si>
    <r>
      <rPr>
        <sz val="10"/>
        <rFont val="宋体"/>
        <family val="3"/>
        <charset val="134"/>
      </rPr>
      <t>A</t>
    </r>
    <r>
      <rPr>
        <sz val="10"/>
        <rFont val="宋体"/>
        <family val="3"/>
        <charset val="134"/>
      </rPr>
      <t>BS+PC</t>
    </r>
  </si>
  <si>
    <t>80*50*56</t>
  </si>
  <si>
    <t>SHT0010537</t>
  </si>
  <si>
    <t>四孔阀固定座</t>
  </si>
  <si>
    <t>Q1</t>
  </si>
  <si>
    <t>82*55*40</t>
  </si>
  <si>
    <t>H5-6806021</t>
  </si>
  <si>
    <t>进口四孔气阀</t>
  </si>
  <si>
    <t>38*35*34</t>
  </si>
  <si>
    <t>H4A-6806009</t>
  </si>
  <si>
    <t>白锌华司尖尾自攻钉</t>
  </si>
  <si>
    <t>2.6*8</t>
  </si>
  <si>
    <t>SQX3000-6806431</t>
  </si>
  <si>
    <t>白色气管A</t>
  </si>
  <si>
    <t>PU</t>
  </si>
  <si>
    <t>φ4*40</t>
  </si>
  <si>
    <t>SQX3000-6806432</t>
  </si>
  <si>
    <t>白色气管B</t>
  </si>
  <si>
    <t>φ4*120</t>
  </si>
  <si>
    <t>SQX3000-6806433</t>
  </si>
  <si>
    <t>白色气管C</t>
  </si>
  <si>
    <t>φ4*360</t>
  </si>
  <si>
    <t>SQX3000-6806434</t>
  </si>
  <si>
    <t xml:space="preserve">白色气管D </t>
  </si>
  <si>
    <t>Φ4*460</t>
  </si>
  <si>
    <t>SQX3000-6806435</t>
  </si>
  <si>
    <t xml:space="preserve">白色气管E </t>
  </si>
  <si>
    <t>Φ4*480</t>
  </si>
  <si>
    <t>SQX3000-6806436</t>
  </si>
  <si>
    <t>白色气管F</t>
  </si>
  <si>
    <t>Φ6*450</t>
  </si>
  <si>
    <t>SQX3000-6806437</t>
  </si>
  <si>
    <t>蓝色气管</t>
  </si>
  <si>
    <t>φ4*140</t>
  </si>
  <si>
    <t>SQX3000-6806438</t>
  </si>
  <si>
    <t>红色气管A</t>
  </si>
  <si>
    <t>Φ4*50</t>
  </si>
  <si>
    <t>SQX3000-6806439</t>
  </si>
  <si>
    <t xml:space="preserve">红色气管B </t>
  </si>
  <si>
    <t>Φ4*60</t>
  </si>
  <si>
    <t>SQX3000-6806440</t>
  </si>
  <si>
    <t>红色气管C</t>
  </si>
  <si>
    <t>φ4*110</t>
  </si>
  <si>
    <t>SQX3000-6806441</t>
  </si>
  <si>
    <t>红色气管D</t>
  </si>
  <si>
    <t>φ4*200</t>
  </si>
  <si>
    <t>SQX3000-6806442</t>
  </si>
  <si>
    <t>红色气管E</t>
  </si>
  <si>
    <t>Φ4*300</t>
  </si>
  <si>
    <t>SQX3000-6806443</t>
  </si>
  <si>
    <t>红色气管F</t>
  </si>
  <si>
    <t>Φ4*830</t>
  </si>
  <si>
    <t>SQX3000-6806444</t>
  </si>
  <si>
    <t xml:space="preserve">黑色气管 </t>
  </si>
  <si>
    <t>Φ4*860</t>
  </si>
  <si>
    <t>SQX3000-6806445</t>
  </si>
  <si>
    <t>气路防护波纹管</t>
  </si>
  <si>
    <t>Φ5*400</t>
  </si>
  <si>
    <t>Φ4</t>
  </si>
  <si>
    <t>H4A-6806010</t>
  </si>
  <si>
    <t>气管快插接头</t>
  </si>
  <si>
    <t>Φ4-Φ6</t>
  </si>
  <si>
    <t>SQX3000-6806446</t>
  </si>
  <si>
    <t>防磨软管1</t>
  </si>
  <si>
    <t>Φ10*40mm</t>
  </si>
  <si>
    <t>SQX3000-6806447</t>
  </si>
  <si>
    <t>防磨软管2</t>
  </si>
  <si>
    <t>Φ10*50mm</t>
  </si>
  <si>
    <t>SQX3000-6806448</t>
  </si>
  <si>
    <t>防磨软管3</t>
  </si>
  <si>
    <t>Φ10*220mm</t>
  </si>
  <si>
    <t>SQX3000-6806449</t>
  </si>
  <si>
    <t>防磨软管4</t>
  </si>
  <si>
    <t>Φ10*340mm</t>
  </si>
  <si>
    <t>H4A-6806023</t>
  </si>
  <si>
    <t>三通接头</t>
  </si>
  <si>
    <t>H4A-6806019</t>
  </si>
  <si>
    <t>与接头匹配的紧固箍（直径4mm）</t>
  </si>
  <si>
    <t>H4A-6806022</t>
  </si>
  <si>
    <t>与接头匹配的紧固箍（直径6mm）</t>
  </si>
  <si>
    <t>H4A-6806024</t>
  </si>
  <si>
    <t>两通接头（4-6）</t>
  </si>
  <si>
    <t>SHT0010465</t>
  </si>
  <si>
    <t>气管防护长弹簧</t>
  </si>
  <si>
    <t>弹簧</t>
  </si>
  <si>
    <t xml:space="preserve">A1 </t>
  </si>
  <si>
    <t>⌀0.7-Q/BQB 501
65Mn-Q/BQB 516</t>
  </si>
  <si>
    <t>Ø5.5*60</t>
  </si>
  <si>
    <t>发黑</t>
  </si>
  <si>
    <t>SHT0010967</t>
  </si>
  <si>
    <t>气管防护短弹簧</t>
  </si>
  <si>
    <t>Ø5.5*36</t>
  </si>
  <si>
    <t>H4A-6806020</t>
  </si>
  <si>
    <t>气管防护弹簧</t>
  </si>
  <si>
    <t>Ø5.5*45</t>
  </si>
  <si>
    <t>SQX3000-6806220</t>
  </si>
  <si>
    <t>速降按钮</t>
  </si>
  <si>
    <t>ABS757</t>
  </si>
  <si>
    <t>15*26*36</t>
  </si>
  <si>
    <t>H5-6806014</t>
  </si>
  <si>
    <t>安装底座</t>
  </si>
  <si>
    <t>13*30*40</t>
  </si>
  <si>
    <t>H5-6806015</t>
  </si>
  <si>
    <t>速降阀</t>
  </si>
  <si>
    <t>气阀</t>
  </si>
  <si>
    <t>49*20*25</t>
  </si>
  <si>
    <t>H5-6806017</t>
  </si>
  <si>
    <t>速升速降气阀配套塑料件</t>
  </si>
  <si>
    <t>进口件</t>
  </si>
  <si>
    <t>M3000-S宽靠背驾驶员四孔腰托开关总成EBOM</t>
  </si>
  <si>
    <t>SHT0011480</t>
  </si>
  <si>
    <t>驾驶员四孔腰托开关总成</t>
  </si>
  <si>
    <t>74*33*58</t>
  </si>
  <si>
    <t>SHT0010683</t>
  </si>
  <si>
    <t>腰托调节开关面板</t>
  </si>
  <si>
    <t>皮纹</t>
  </si>
  <si>
    <t>SHT0010684</t>
  </si>
  <si>
    <t>腰托调节开关前按钮</t>
  </si>
  <si>
    <t>18*25*32</t>
  </si>
  <si>
    <t>SHT0010685</t>
  </si>
  <si>
    <t>腰托调节开关中间按钮</t>
  </si>
  <si>
    <t>共图</t>
  </si>
  <si>
    <t>SHT0011464</t>
  </si>
  <si>
    <t>腰托开关按钮堵盖</t>
  </si>
  <si>
    <t>SHT0010664</t>
  </si>
  <si>
    <t>18*25*34</t>
  </si>
  <si>
    <t>BPC0010123</t>
  </si>
  <si>
    <t>四孔腰托气阀总成</t>
  </si>
  <si>
    <t>35*26*35</t>
  </si>
  <si>
    <t>瑞士进口阀</t>
  </si>
  <si>
    <t>BFA0000284</t>
  </si>
  <si>
    <t>ST2.6*10</t>
  </si>
  <si>
    <t>零件图号</t>
  </si>
  <si>
    <t>靠背泡棉</t>
  </si>
  <si>
    <t>靠背泡棉名称</t>
  </si>
  <si>
    <t>靠背护面</t>
  </si>
  <si>
    <t>零件号更改</t>
  </si>
  <si>
    <t>靠背护面名称</t>
  </si>
  <si>
    <t>坐垫泡棉</t>
  </si>
  <si>
    <t>坐垫泡棉名称</t>
  </si>
  <si>
    <t>坐垫护面</t>
  </si>
  <si>
    <t>坐垫护面名称</t>
  </si>
  <si>
    <t>座盆</t>
  </si>
  <si>
    <t>左空气悬浮座椅总成/R点245/安全带/一体式头枕/X5000/扶手/报警锁扣</t>
  </si>
  <si>
    <t>DZ14251510121</t>
  </si>
  <si>
    <t>2.0座盆</t>
  </si>
  <si>
    <t>右固定座椅总成/R点245/安全带/一体式头枕/X5000</t>
  </si>
  <si>
    <t>DZ14251510122</t>
  </si>
  <si>
    <t>SHT0013584</t>
  </si>
  <si>
    <t>副驾驶员靠背护面总成</t>
  </si>
  <si>
    <t>左空气悬浮座椅总成/R点245/安全带/一体式头枕/X5000/报警锁扣</t>
  </si>
  <si>
    <t>DZ14251510123</t>
  </si>
  <si>
    <t>右固定座椅总成/R点245/一体式头枕/X5000</t>
  </si>
  <si>
    <t>DZ14251510124</t>
  </si>
  <si>
    <t>副驾驶员靠背泡棉总成（不带安全带）</t>
  </si>
  <si>
    <t>副驾驶座垫泡沫总成</t>
  </si>
  <si>
    <t>SHT0012948</t>
  </si>
  <si>
    <t>副驾驶坐垫护面总成</t>
  </si>
  <si>
    <t>M4座盆</t>
  </si>
  <si>
    <t>左空气悬浮座椅总成/R点245/安全带/一体式头枕/X5000/扶手/报警锁扣/通风</t>
  </si>
  <si>
    <t>DZ14251510125</t>
  </si>
  <si>
    <t>SHT0013657</t>
  </si>
  <si>
    <t>驾驶员靠背护面总成（扶手+通风）</t>
  </si>
  <si>
    <t>左空气悬浮座椅总成/R点245/安全带/一体式头枕/X5000/扶手/报警锁扣/加热</t>
  </si>
  <si>
    <t>DZ14251510126</t>
  </si>
  <si>
    <t>左空气悬浮座椅总成/R点245/安全带/一体式头枕/X5000/扶手/报警锁扣/通风/加热</t>
  </si>
  <si>
    <t>DZ14251510127</t>
  </si>
  <si>
    <t>左空气悬浮座椅总成/R点245/安全带/一体式头枕/X5000/报警锁扣/通风</t>
  </si>
  <si>
    <t>DZ14251510128</t>
  </si>
  <si>
    <t>SHT0013583</t>
  </si>
  <si>
    <t>驾驶员靠背护面总成（通风）</t>
  </si>
  <si>
    <t>左空气悬浮座椅总成/R点245/安全带/一体式头枕/X5000/报警锁扣/加热</t>
  </si>
  <si>
    <t>DZ14251510129</t>
  </si>
  <si>
    <t>左空气悬浮座椅总成/R点245/安全带/一体式头枕/X5000/报警锁扣/通风/加热</t>
  </si>
  <si>
    <t>DZ14251510131</t>
  </si>
  <si>
    <t>右固定座椅总成/R点245/安全带/一体式头枕/X5000/通风面料</t>
  </si>
  <si>
    <t>DZ14251510132</t>
  </si>
  <si>
    <t>SHT0013586</t>
  </si>
  <si>
    <t>副驾驶员靠背护面总成（通风）</t>
  </si>
  <si>
    <t>右固定座椅总成/R点245/一体式头枕/X5000/通风面料</t>
  </si>
  <si>
    <t>DZ14251510133</t>
  </si>
  <si>
    <t>SHT0013660</t>
  </si>
  <si>
    <t>副驾驶坐垫护面总成（通风）</t>
  </si>
  <si>
    <t>X5000通风</t>
  </si>
  <si>
    <t>M3000通风</t>
  </si>
  <si>
    <t>旷达面料号</t>
  </si>
  <si>
    <t>M3000宽靠背</t>
  </si>
  <si>
    <t>主料</t>
  </si>
  <si>
    <t>SG-3WB01-K03</t>
  </si>
  <si>
    <t>6222-13</t>
  </si>
  <si>
    <t>SX-3WB01-K02</t>
  </si>
  <si>
    <t>TR577-3</t>
  </si>
  <si>
    <t>辅料</t>
  </si>
  <si>
    <t>SX-3WB02-K02</t>
  </si>
  <si>
    <t>93323-5</t>
  </si>
  <si>
    <t>边料</t>
  </si>
  <si>
    <t>SX-3WB01-K03</t>
  </si>
  <si>
    <t>TR5214</t>
  </si>
  <si>
    <t>DZ14251510121——左空气悬浮座椅/R点245/安全带/一体式头枕/X5000/扶手/报警锁扣</t>
    <phoneticPr fontId="28" type="noConversion"/>
  </si>
  <si>
    <t>速升速降、可变阻尼、仰角调节、气袋腰托、右侧扶手、单通风</t>
    <phoneticPr fontId="28" type="noConversion"/>
  </si>
  <si>
    <t>固定调角器</t>
    <phoneticPr fontId="28" type="noConversion"/>
  </si>
  <si>
    <t>SHT0014867</t>
    <phoneticPr fontId="28" type="noConversion"/>
  </si>
  <si>
    <t>SHT0014868</t>
    <phoneticPr fontId="28" type="noConversion"/>
  </si>
  <si>
    <t>SHT0014869</t>
    <phoneticPr fontId="28" type="noConversion"/>
  </si>
  <si>
    <t>SHT0014870</t>
    <phoneticPr fontId="28" type="noConversion"/>
  </si>
  <si>
    <t>PVC</t>
    <phoneticPr fontId="28" type="noConversion"/>
  </si>
  <si>
    <t>靠背面套总成</t>
    <phoneticPr fontId="28" type="noConversion"/>
  </si>
  <si>
    <t>H4681010091A0</t>
    <phoneticPr fontId="28" type="noConversion"/>
  </si>
  <si>
    <t>H4681010096A0</t>
    <phoneticPr fontId="28" type="noConversion"/>
  </si>
  <si>
    <t>H4</t>
    <phoneticPr fontId="28" type="noConversion"/>
  </si>
  <si>
    <t>替代H5-6802126</t>
    <phoneticPr fontId="28" type="noConversion"/>
  </si>
  <si>
    <t>替代H5-6802127</t>
    <phoneticPr fontId="28" type="noConversion"/>
  </si>
  <si>
    <t>2022/07/04</t>
    <phoneticPr fontId="28" type="noConversion"/>
  </si>
  <si>
    <t>工厂试装反馈</t>
    <phoneticPr fontId="28" type="noConversion"/>
  </si>
  <si>
    <t>更正EBOM</t>
    <phoneticPr fontId="28" type="noConversion"/>
  </si>
  <si>
    <t>新增</t>
    <phoneticPr fontId="28" type="noConversion"/>
  </si>
  <si>
    <t>客户要求</t>
    <phoneticPr fontId="28" type="noConversion"/>
  </si>
  <si>
    <t>H4681010091A0</t>
    <phoneticPr fontId="28" type="noConversion"/>
  </si>
  <si>
    <t>安全带出口盖板</t>
    <phoneticPr fontId="28" type="noConversion"/>
  </si>
  <si>
    <t>H4681010096A0</t>
    <phoneticPr fontId="28" type="noConversion"/>
  </si>
  <si>
    <t>安全带外部罩壳固定卡片</t>
    <phoneticPr fontId="28" type="noConversion"/>
  </si>
  <si>
    <t>DZ14251510125——左空气悬浮座椅/R点245/安全带/一体式头枕/X5000/扶手/报警锁扣/通风</t>
    <phoneticPr fontId="28" type="noConversion"/>
  </si>
  <si>
    <t>DZ14251510151——在DZ14251510125基础更换面料,扶手更换为长扶手</t>
    <phoneticPr fontId="28" type="noConversion"/>
  </si>
  <si>
    <t>SHT0011613</t>
  </si>
  <si>
    <t>右侧扶手本体总成</t>
  </si>
  <si>
    <t>EA</t>
  </si>
  <si>
    <t>BFA0010014</t>
  </si>
  <si>
    <t>冷墩</t>
  </si>
  <si>
    <t>SHT0011330</t>
  </si>
  <si>
    <t>扶手外盖</t>
  </si>
  <si>
    <t>SHT0014867（DZ14251510151）</t>
    <phoneticPr fontId="28" type="noConversion"/>
  </si>
  <si>
    <t>2022/07/21</t>
    <phoneticPr fontId="28" type="noConversion"/>
  </si>
  <si>
    <t>新增配置：DZ14251510151扶手变更为H6扶手</t>
  </si>
  <si>
    <t>SHT0013889</t>
    <phoneticPr fontId="28" type="noConversion"/>
  </si>
  <si>
    <r>
      <t>T</t>
    </r>
    <r>
      <rPr>
        <sz val="10"/>
        <rFont val="宋体"/>
        <family val="3"/>
        <charset val="134"/>
      </rPr>
      <t>X</t>
    </r>
    <phoneticPr fontId="28" type="noConversion"/>
  </si>
  <si>
    <t>SHT0013121</t>
    <phoneticPr fontId="28" type="noConversion"/>
  </si>
  <si>
    <t>扶手支架</t>
    <phoneticPr fontId="28" type="noConversion"/>
  </si>
  <si>
    <t>——</t>
    <phoneticPr fontId="28" type="noConversion"/>
  </si>
  <si>
    <t>B</t>
    <phoneticPr fontId="28" type="noConversion"/>
  </si>
  <si>
    <t>个</t>
    <phoneticPr fontId="28" type="noConversion"/>
  </si>
  <si>
    <t>A</t>
    <phoneticPr fontId="28" type="noConversion"/>
  </si>
  <si>
    <r>
      <t>S</t>
    </r>
    <r>
      <rPr>
        <sz val="10"/>
        <rFont val="宋体"/>
        <family val="3"/>
        <charset val="134"/>
      </rPr>
      <t>HT0013121</t>
    </r>
    <phoneticPr fontId="28" type="noConversion"/>
  </si>
  <si>
    <t>N</t>
    <phoneticPr fontId="28" type="noConversion"/>
  </si>
  <si>
    <t>Y</t>
    <phoneticPr fontId="28" type="noConversion"/>
  </si>
  <si>
    <t>焊接总成件</t>
    <phoneticPr fontId="28" type="noConversion"/>
  </si>
  <si>
    <t>ASSY</t>
    <phoneticPr fontId="28" type="noConversion"/>
  </si>
  <si>
    <t>94*79.5*105</t>
    <phoneticPr fontId="28" type="noConversion"/>
  </si>
  <si>
    <t>电泳</t>
    <phoneticPr fontId="28" type="noConversion"/>
  </si>
  <si>
    <t>SHT0012590</t>
    <phoneticPr fontId="28" type="noConversion"/>
  </si>
  <si>
    <t>SHT0012917（DZ14251510123）</t>
    <phoneticPr fontId="28" type="noConversion"/>
  </si>
  <si>
    <t xml:space="preserve">SHT0016487 </t>
    <phoneticPr fontId="86" type="noConversion"/>
  </si>
  <si>
    <t>3.1C调高手柄总成</t>
    <phoneticPr fontId="86" type="noConversion"/>
  </si>
  <si>
    <t>速降开关气路总成</t>
    <phoneticPr fontId="86" type="noConversion"/>
  </si>
  <si>
    <t>BCL0010024</t>
    <phoneticPr fontId="20" type="noConversion"/>
  </si>
  <si>
    <t>R型固定夹</t>
    <phoneticPr fontId="20" type="noConversion"/>
  </si>
  <si>
    <t>BSP0000030</t>
    <phoneticPr fontId="20" type="noConversion"/>
  </si>
  <si>
    <t>气管防护弹簧</t>
    <phoneticPr fontId="20" type="noConversion"/>
  </si>
  <si>
    <t>SHT0017152</t>
    <phoneticPr fontId="86" type="noConversion"/>
  </si>
  <si>
    <t>BFA0000004</t>
    <phoneticPr fontId="28" type="noConversion"/>
  </si>
  <si>
    <t>BFA0010076</t>
    <phoneticPr fontId="28" type="noConversion"/>
  </si>
  <si>
    <t>20240307</t>
  </si>
  <si>
    <t>20240307</t>
    <phoneticPr fontId="28" type="noConversion"/>
  </si>
  <si>
    <t>取消</t>
    <phoneticPr fontId="28" type="noConversion"/>
  </si>
  <si>
    <t>数量变更</t>
    <phoneticPr fontId="28" type="noConversion"/>
  </si>
  <si>
    <t>新增</t>
    <phoneticPr fontId="28" type="noConversion"/>
  </si>
  <si>
    <t>切换VDC阀</t>
    <phoneticPr fontId="28" type="noConversion"/>
  </si>
  <si>
    <t>新增（图号变更）</t>
    <phoneticPr fontId="28" type="noConversion"/>
  </si>
  <si>
    <t>BPC0010012</t>
    <phoneticPr fontId="28" type="noConversion"/>
  </si>
  <si>
    <t>SHT0013282</t>
    <phoneticPr fontId="28" type="noConversion"/>
  </si>
  <si>
    <t>SHT0013708</t>
    <phoneticPr fontId="28" type="noConversion"/>
  </si>
  <si>
    <t>电泳</t>
    <phoneticPr fontId="28" type="noConversion"/>
  </si>
  <si>
    <t>骨架取消电泳</t>
    <phoneticPr fontId="28" type="noConversion"/>
  </si>
  <si>
    <t>ECR0010046</t>
    <phoneticPr fontId="28" type="noConversion"/>
  </si>
  <si>
    <t>DZ14251510192——左空气悬浮座椅/R点245/安全带/一体式头枕/X5000/扶手/报警锁扣</t>
    <phoneticPr fontId="28" type="noConversion"/>
  </si>
  <si>
    <t>SHT0017236</t>
    <phoneticPr fontId="28" type="noConversion"/>
  </si>
  <si>
    <t>主料1:SX5-1PVBK01-K01(黑色打孔PVC)
主料2:SX5-1PVBN01-K01(棕色双线菱形绗缝PVC)
辅料1:SX5-1PVBK02-K01(黑色PVC)
辅料2:SX5-1PVBN02-K01(棕色PVC)
缝线色彩:NCSS3020-Y40R</t>
    <phoneticPr fontId="28" type="noConversion"/>
  </si>
  <si>
    <t>SHT0017236（DZ14251510192）</t>
    <phoneticPr fontId="28" type="noConversion"/>
  </si>
  <si>
    <t>SHT0017236</t>
    <phoneticPr fontId="28" type="noConversion"/>
  </si>
  <si>
    <t>SHT0017239</t>
    <phoneticPr fontId="28" type="noConversion"/>
  </si>
  <si>
    <t>SHT0017240</t>
    <phoneticPr fontId="28" type="noConversion"/>
  </si>
  <si>
    <t>SHT0017238</t>
    <phoneticPr fontId="28" type="noConversion"/>
  </si>
  <si>
    <t>20240417</t>
    <phoneticPr fontId="28" type="noConversion"/>
  </si>
  <si>
    <t>新增配置</t>
    <phoneticPr fontId="28" type="noConversion"/>
  </si>
  <si>
    <t>客户要求</t>
    <phoneticPr fontId="28" type="noConversion"/>
  </si>
  <si>
    <t>20240520</t>
    <phoneticPr fontId="28" type="noConversion"/>
  </si>
  <si>
    <t>删除</t>
    <phoneticPr fontId="28" type="noConversion"/>
  </si>
  <si>
    <t>订正EBOM</t>
    <phoneticPr fontId="28" type="noConversion"/>
  </si>
  <si>
    <t>DZ14251510128——左空气悬浮座椅/R点245/安全带/一体式头枕/X5000/报警锁扣/通风</t>
    <phoneticPr fontId="28" type="noConversion"/>
  </si>
  <si>
    <t>DZ14251510148——左空气悬浮座椅/R点245/安全带/一体式头枕/X5000/皮质、长扶手/通风</t>
    <phoneticPr fontId="28" type="noConversion"/>
  </si>
  <si>
    <t>副驾驶员靠背护面总成（不带安全带）</t>
    <phoneticPr fontId="28" type="noConversion"/>
  </si>
  <si>
    <t>SHT0017767</t>
    <phoneticPr fontId="28" type="noConversion"/>
  </si>
  <si>
    <t>SHT0017767（DZ14251510148）</t>
    <phoneticPr fontId="28" type="noConversion"/>
  </si>
  <si>
    <t>SHT0017768</t>
    <phoneticPr fontId="28" type="noConversion"/>
  </si>
  <si>
    <t>SHT0017767</t>
    <phoneticPr fontId="28" type="noConversion"/>
  </si>
  <si>
    <t>20241122</t>
    <phoneticPr fontId="28" type="noConversion"/>
  </si>
  <si>
    <t>商务输入</t>
    <phoneticPr fontId="28" type="noConversion"/>
  </si>
  <si>
    <t>新增配置</t>
    <phoneticPr fontId="28" type="noConversion"/>
  </si>
  <si>
    <t>转接线总成</t>
    <phoneticPr fontId="28" type="noConversion"/>
  </si>
  <si>
    <t>振动电机总成</t>
    <phoneticPr fontId="28" type="noConversion"/>
  </si>
  <si>
    <t>BEC0010352</t>
    <phoneticPr fontId="28" type="noConversion"/>
  </si>
  <si>
    <t>BEC0010353</t>
    <phoneticPr fontId="28" type="noConversion"/>
  </si>
  <si>
    <t>无纺布</t>
    <phoneticPr fontId="28" type="noConversion"/>
  </si>
  <si>
    <t>SHT0017825</t>
    <phoneticPr fontId="28" type="noConversion"/>
  </si>
  <si>
    <t>SHT0017826</t>
    <phoneticPr fontId="28" type="noConversion"/>
  </si>
  <si>
    <t>SHT0017827</t>
    <phoneticPr fontId="28" type="noConversion"/>
  </si>
  <si>
    <t>SHT0017828</t>
    <phoneticPr fontId="28" type="noConversion"/>
  </si>
  <si>
    <t>坐垫发泡总成（加电机）</t>
    <phoneticPr fontId="28" type="noConversion"/>
  </si>
  <si>
    <t>SHT0017825（DZ14251510204）</t>
    <phoneticPr fontId="28" type="noConversion"/>
  </si>
  <si>
    <t>20241216</t>
    <phoneticPr fontId="28" type="noConversion"/>
  </si>
  <si>
    <t>DZ14251510204——左空气悬浮座椅/R点245/安全带/一体式头枕/长扶手/车道偏离/报警锁扣</t>
    <phoneticPr fontId="28" type="noConversion"/>
  </si>
  <si>
    <t>速升速降、可变阻尼、仰角调节、气袋腰托、右侧长扶手、偏离提醒</t>
    <phoneticPr fontId="28" type="noConversion"/>
  </si>
  <si>
    <t>SHT0012736</t>
    <phoneticPr fontId="28" type="noConversion"/>
  </si>
  <si>
    <t>20240108</t>
    <phoneticPr fontId="28" type="noConversion"/>
  </si>
  <si>
    <t>SHT0017495</t>
    <phoneticPr fontId="28" type="noConversion"/>
  </si>
  <si>
    <t>拉线防转块</t>
    <phoneticPr fontId="28" type="noConversion"/>
  </si>
  <si>
    <t>新增</t>
    <phoneticPr fontId="28" type="noConversion"/>
  </si>
  <si>
    <t>ECR0011143</t>
    <phoneticPr fontId="28" type="noConversion"/>
  </si>
  <si>
    <t>SHT0017495</t>
    <phoneticPr fontId="20" type="noConversion"/>
  </si>
  <si>
    <t>拉线防转块</t>
    <phoneticPr fontId="20" type="noConversion"/>
  </si>
  <si>
    <t>注塑件</t>
    <phoneticPr fontId="20" type="noConversion"/>
  </si>
  <si>
    <t>B</t>
    <phoneticPr fontId="20" type="noConversion"/>
  </si>
  <si>
    <t>Ea</t>
    <phoneticPr fontId="20" type="noConversion"/>
  </si>
  <si>
    <t>A</t>
    <phoneticPr fontId="20" type="noConversion"/>
  </si>
  <si>
    <t>N</t>
    <phoneticPr fontId="20" type="noConversion"/>
  </si>
  <si>
    <t>Y</t>
    <phoneticPr fontId="20" type="noConversion"/>
  </si>
  <si>
    <t>POM</t>
    <phoneticPr fontId="20" type="noConversion"/>
  </si>
  <si>
    <t>——</t>
    <phoneticPr fontId="20" type="noConversion"/>
  </si>
  <si>
    <t>14*15*7</t>
    <phoneticPr fontId="86" type="noConversion"/>
  </si>
  <si>
    <t>斜滑轨</t>
    <phoneticPr fontId="28" type="noConversion"/>
  </si>
  <si>
    <t>底支架总成</t>
    <phoneticPr fontId="28" type="noConversion"/>
  </si>
  <si>
    <t>前板</t>
    <phoneticPr fontId="28" type="noConversion"/>
  </si>
  <si>
    <t>后板</t>
    <phoneticPr fontId="28" type="noConversion"/>
  </si>
  <si>
    <t>左板</t>
    <phoneticPr fontId="28" type="noConversion"/>
  </si>
  <si>
    <t>右板</t>
    <phoneticPr fontId="28" type="noConversion"/>
  </si>
  <si>
    <t>焊接六角螺母</t>
    <phoneticPr fontId="28" type="noConversion"/>
  </si>
  <si>
    <t>——</t>
    <phoneticPr fontId="28" type="noConversion"/>
  </si>
  <si>
    <t>焊接总成件</t>
    <phoneticPr fontId="28" type="noConversion"/>
  </si>
  <si>
    <t>冲压件</t>
    <phoneticPr fontId="28" type="noConversion"/>
  </si>
  <si>
    <t>ASSY</t>
    <phoneticPr fontId="28" type="noConversion"/>
  </si>
  <si>
    <t>55*362*133</t>
    <phoneticPr fontId="28" type="noConversion"/>
  </si>
  <si>
    <t>79*362*81</t>
    <phoneticPr fontId="28" type="noConversion"/>
  </si>
  <si>
    <t>327*47*166</t>
    <phoneticPr fontId="28" type="noConversion"/>
  </si>
  <si>
    <t>327*99*182</t>
    <phoneticPr fontId="28" type="noConversion"/>
  </si>
  <si>
    <t>327*366*183</t>
    <phoneticPr fontId="28" type="noConversion"/>
  </si>
  <si>
    <t>B590</t>
    <phoneticPr fontId="28" type="noConversion"/>
  </si>
  <si>
    <t>SHT0018111</t>
    <phoneticPr fontId="28" type="noConversion"/>
  </si>
  <si>
    <t>SHT0018112</t>
    <phoneticPr fontId="28" type="noConversion"/>
  </si>
  <si>
    <t>SHT0018113</t>
    <phoneticPr fontId="28" type="noConversion"/>
  </si>
  <si>
    <t>SHT0018114</t>
  </si>
  <si>
    <t>SHT0018115</t>
  </si>
  <si>
    <t>SHT0018116</t>
  </si>
  <si>
    <t>SHT0018117</t>
  </si>
  <si>
    <t>SHT0018118</t>
    <phoneticPr fontId="28" type="noConversion"/>
  </si>
  <si>
    <t>3.1可变阻尼、带速降、带腰托</t>
    <phoneticPr fontId="28" type="noConversion"/>
  </si>
  <si>
    <t>阻尼器调节机构</t>
    <phoneticPr fontId="86" type="noConversion"/>
  </si>
  <si>
    <t>Q37105</t>
    <phoneticPr fontId="28" type="noConversion"/>
  </si>
  <si>
    <t>Q370C08</t>
    <phoneticPr fontId="28" type="noConversion"/>
  </si>
  <si>
    <t>斜滑轨</t>
    <phoneticPr fontId="86" type="noConversion"/>
  </si>
  <si>
    <t>20250327</t>
    <phoneticPr fontId="28" type="noConversion"/>
  </si>
  <si>
    <t>新增配置及其零部件</t>
    <phoneticPr fontId="28" type="noConversion"/>
  </si>
  <si>
    <t>DZ14251510126——左空气悬浮座椅/R点245/安全带/一体式头枕/X5000/扶手/报警锁扣/加热</t>
    <phoneticPr fontId="28" type="noConversion"/>
  </si>
  <si>
    <t>DZ14251510207——左空气悬浮座椅/安全带/一体式头枕/X5000/长扶手/报警锁扣/斜滑轨</t>
    <phoneticPr fontId="28" type="noConversion"/>
  </si>
  <si>
    <t>速升速降、可变阻尼、仰角调节、气袋腰托、右侧长扶手、斜滑轨</t>
    <phoneticPr fontId="28" type="noConversion"/>
  </si>
  <si>
    <t>SHT0018111（DZ14251510207）</t>
    <phoneticPr fontId="28" type="noConversion"/>
  </si>
  <si>
    <t>SHT0018119</t>
    <phoneticPr fontId="28" type="noConversion"/>
  </si>
  <si>
    <t>SHT0013895</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</si>
</sst>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_);[Red]\(0\)"/>
    <numFmt numFmtId="177" formatCode="0.0000_);[Red]\(0.0000\)"/>
    <numFmt numFmtId="178" formatCode="0.0000_ "/>
    <numFmt numFmtId="179" formatCode="0.000_ "/>
    <numFmt numFmtId="180" formatCode="0.000_);[Red]\(0.000\)"/>
  </numFmts>
  <fonts count="87">
    <font>
      <sz val="11"/>
      <color theme="1"/>
      <name val="宋体"/>
      <charset val="134"/>
      <scheme val="minor"/>
    </font>
    <font>
      <sz val="10"/>
      <color theme="1"/>
      <name val="宋体"/>
      <family val="3"/>
      <charset val="134"/>
    </font>
    <font>
      <sz val="10"/>
      <name val="宋体"/>
      <family val="3"/>
      <charset val="134"/>
    </font>
    <font>
      <sz val="11"/>
      <name val="Arial"/>
      <family val="2"/>
    </font>
    <font>
      <sz val="11"/>
      <name val="宋体"/>
      <family val="3"/>
      <charset val="134"/>
    </font>
    <font>
      <b/>
      <sz val="14"/>
      <name val="Arial"/>
      <family val="2"/>
    </font>
    <font>
      <b/>
      <sz val="14"/>
      <name val="宋体"/>
      <family val="3"/>
      <charset val="134"/>
    </font>
    <font>
      <sz val="10"/>
      <name val="宋体"/>
      <family val="3"/>
      <charset val="134"/>
      <scheme val="minor"/>
    </font>
    <font>
      <sz val="11"/>
      <name val="宋体"/>
      <family val="3"/>
      <charset val="134"/>
      <scheme val="minor"/>
    </font>
    <font>
      <b/>
      <sz val="20"/>
      <name val="宋体"/>
      <family val="3"/>
      <charset val="134"/>
    </font>
    <font>
      <sz val="10"/>
      <color theme="1"/>
      <name val="宋体"/>
      <family val="3"/>
      <charset val="134"/>
      <scheme val="minor"/>
    </font>
    <font>
      <sz val="11"/>
      <color theme="1"/>
      <name val="宋体"/>
      <family val="3"/>
      <charset val="134"/>
    </font>
    <font>
      <sz val="10"/>
      <name val="宋体"/>
      <family val="3"/>
      <charset val="134"/>
      <scheme val="major"/>
    </font>
    <font>
      <sz val="12"/>
      <name val="宋体"/>
      <family val="3"/>
      <charset val="134"/>
    </font>
    <font>
      <sz val="12"/>
      <name val="华文楷体"/>
      <family val="3"/>
      <charset val="134"/>
    </font>
    <font>
      <sz val="10"/>
      <color theme="1"/>
      <name val="Times New Roman"/>
      <family val="1"/>
    </font>
    <font>
      <sz val="10"/>
      <color theme="1"/>
      <name val="SimSun"/>
      <charset val="134"/>
    </font>
    <font>
      <sz val="10"/>
      <color indexed="10"/>
      <name val="宋体"/>
      <family val="3"/>
      <charset val="134"/>
    </font>
    <font>
      <sz val="10"/>
      <color indexed="8"/>
      <name val="宋体"/>
      <family val="3"/>
      <charset val="134"/>
    </font>
    <font>
      <sz val="12"/>
      <color indexed="8"/>
      <name val="宋体"/>
      <family val="3"/>
      <charset val="134"/>
    </font>
    <font>
      <sz val="9"/>
      <name val="宋体"/>
      <family val="3"/>
      <charset val="134"/>
    </font>
    <font>
      <u/>
      <sz val="11"/>
      <color theme="10"/>
      <name val="宋体"/>
      <family val="3"/>
      <charset val="134"/>
      <scheme val="minor"/>
    </font>
    <font>
      <sz val="10"/>
      <color rgb="FFFF0000"/>
      <name val="宋体"/>
      <family val="3"/>
      <charset val="134"/>
    </font>
    <font>
      <sz val="10"/>
      <color indexed="0"/>
      <name val="宋体"/>
      <family val="3"/>
      <charset val="134"/>
    </font>
    <font>
      <sz val="14"/>
      <name val="宋体"/>
      <family val="3"/>
      <charset val="134"/>
    </font>
    <font>
      <b/>
      <sz val="10"/>
      <name val="宋体"/>
      <family val="3"/>
      <charset val="134"/>
    </font>
    <font>
      <sz val="10"/>
      <color indexed="8"/>
      <name val="宋体"/>
      <family val="3"/>
      <charset val="134"/>
      <scheme val="minor"/>
    </font>
    <font>
      <sz val="12"/>
      <color indexed="0"/>
      <name val="宋体"/>
      <family val="3"/>
      <charset val="134"/>
    </font>
    <font>
      <sz val="9"/>
      <name val="宋体"/>
      <family val="3"/>
      <charset val="134"/>
      <scheme val="minor"/>
    </font>
    <font>
      <sz val="8"/>
      <name val="宋体"/>
      <family val="3"/>
      <charset val="134"/>
      <scheme val="minor"/>
    </font>
    <font>
      <sz val="14"/>
      <name val="宋体"/>
      <family val="3"/>
      <charset val="134"/>
      <scheme val="minor"/>
    </font>
    <font>
      <sz val="14"/>
      <name val="Arial"/>
      <family val="2"/>
    </font>
    <font>
      <sz val="16"/>
      <name val="微软雅黑"/>
      <family val="2"/>
      <charset val="134"/>
    </font>
    <font>
      <sz val="12"/>
      <name val="微软雅黑"/>
      <family val="2"/>
      <charset val="134"/>
    </font>
    <font>
      <b/>
      <sz val="14"/>
      <name val="微软雅黑"/>
      <family val="2"/>
      <charset val="134"/>
    </font>
    <font>
      <b/>
      <sz val="16"/>
      <name val="微软雅黑"/>
      <family val="2"/>
      <charset val="134"/>
    </font>
    <font>
      <b/>
      <sz val="18"/>
      <name val="微软雅黑"/>
      <family val="2"/>
      <charset val="134"/>
    </font>
    <font>
      <b/>
      <sz val="20"/>
      <name val="微软雅黑"/>
      <family val="2"/>
      <charset val="134"/>
    </font>
    <font>
      <b/>
      <u/>
      <sz val="17"/>
      <name val="微软雅黑"/>
      <family val="2"/>
      <charset val="134"/>
    </font>
    <font>
      <b/>
      <sz val="17"/>
      <name val="微软雅黑"/>
      <family val="2"/>
      <charset val="134"/>
    </font>
    <font>
      <sz val="15"/>
      <name val="微软雅黑"/>
      <family val="2"/>
      <charset val="134"/>
    </font>
    <font>
      <sz val="14"/>
      <name val="微软雅黑"/>
      <family val="2"/>
      <charset val="134"/>
    </font>
    <font>
      <sz val="11"/>
      <color indexed="9"/>
      <name val="宋体"/>
      <family val="3"/>
      <charset val="134"/>
    </font>
    <font>
      <sz val="9"/>
      <name val="Arial"/>
      <family val="2"/>
    </font>
    <font>
      <sz val="11"/>
      <color indexed="8"/>
      <name val="宋体"/>
      <family val="3"/>
      <charset val="134"/>
    </font>
    <font>
      <b/>
      <sz val="13"/>
      <color indexed="56"/>
      <name val="宋体"/>
      <family val="3"/>
      <charset val="134"/>
    </font>
    <font>
      <sz val="10"/>
      <name val="Tahoma"/>
      <family val="2"/>
    </font>
    <font>
      <sz val="11"/>
      <color indexed="8"/>
      <name val="Tahoma"/>
      <family val="2"/>
    </font>
    <font>
      <b/>
      <sz val="11"/>
      <color indexed="8"/>
      <name val="宋体"/>
      <family val="3"/>
      <charset val="134"/>
    </font>
    <font>
      <b/>
      <sz val="11"/>
      <color indexed="63"/>
      <name val="宋体"/>
      <family val="3"/>
      <charset val="134"/>
    </font>
    <font>
      <b/>
      <sz val="11"/>
      <color indexed="52"/>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20"/>
      <name val="宋体"/>
      <family val="3"/>
      <charset val="134"/>
    </font>
    <font>
      <sz val="11"/>
      <color indexed="9"/>
      <name val="Tahoma"/>
      <family val="2"/>
    </font>
    <font>
      <sz val="11"/>
      <color rgb="FF9C0006"/>
      <name val="宋体"/>
      <family val="3"/>
      <charset val="134"/>
      <scheme val="minor"/>
    </font>
    <font>
      <b/>
      <sz val="11"/>
      <color indexed="9"/>
      <name val="宋体"/>
      <family val="3"/>
      <charset val="134"/>
    </font>
    <font>
      <i/>
      <sz val="11"/>
      <color indexed="23"/>
      <name val="宋体"/>
      <family val="3"/>
      <charset val="134"/>
    </font>
    <font>
      <b/>
      <sz val="18"/>
      <color indexed="56"/>
      <name val="宋体"/>
      <family val="3"/>
      <charset val="134"/>
    </font>
    <font>
      <sz val="12"/>
      <name val="新細明體"/>
      <family val="1"/>
    </font>
    <font>
      <sz val="11"/>
      <color indexed="60"/>
      <name val="宋体"/>
      <family val="3"/>
      <charset val="134"/>
    </font>
    <font>
      <sz val="11"/>
      <color indexed="62"/>
      <name val="Tahoma"/>
      <family val="2"/>
    </font>
    <font>
      <b/>
      <sz val="11"/>
      <color indexed="9"/>
      <name val="Tahoma"/>
      <family val="2"/>
    </font>
    <font>
      <sz val="11"/>
      <color indexed="0"/>
      <name val="宋体"/>
      <family val="3"/>
      <charset val="134"/>
    </font>
    <font>
      <sz val="11"/>
      <color rgb="FF006100"/>
      <name val="宋体"/>
      <family val="3"/>
      <charset val="134"/>
      <scheme val="minor"/>
    </font>
    <font>
      <b/>
      <sz val="15"/>
      <color indexed="56"/>
      <name val="宋体"/>
      <family val="3"/>
      <charset val="134"/>
    </font>
    <font>
      <sz val="11"/>
      <color indexed="17"/>
      <name val="宋体"/>
      <family val="3"/>
      <charset val="134"/>
    </font>
    <font>
      <sz val="11"/>
      <color indexed="10"/>
      <name val="Tahoma"/>
      <family val="2"/>
    </font>
    <font>
      <sz val="11"/>
      <color indexed="10"/>
      <name val="宋体"/>
      <family val="3"/>
      <charset val="134"/>
    </font>
    <font>
      <b/>
      <sz val="10"/>
      <name val="Arial"/>
      <family val="2"/>
    </font>
    <font>
      <b/>
      <sz val="11"/>
      <color indexed="8"/>
      <name val="Tahoma"/>
      <family val="2"/>
    </font>
    <font>
      <sz val="11"/>
      <color indexed="17"/>
      <name val="Tahoma"/>
      <family val="2"/>
    </font>
    <font>
      <b/>
      <sz val="13"/>
      <color indexed="56"/>
      <name val="Tahoma"/>
      <family val="2"/>
    </font>
    <font>
      <b/>
      <sz val="11"/>
      <color indexed="56"/>
      <name val="Tahoma"/>
      <family val="2"/>
    </font>
    <font>
      <i/>
      <sz val="11"/>
      <color indexed="23"/>
      <name val="Tahoma"/>
      <family val="2"/>
    </font>
    <font>
      <b/>
      <sz val="15"/>
      <color indexed="56"/>
      <name val="Tahoma"/>
      <family val="2"/>
    </font>
    <font>
      <sz val="11"/>
      <color indexed="20"/>
      <name val="Tahoma"/>
      <family val="2"/>
    </font>
    <font>
      <sz val="11"/>
      <color indexed="60"/>
      <name val="Tahoma"/>
      <family val="2"/>
    </font>
    <font>
      <b/>
      <sz val="11"/>
      <color indexed="52"/>
      <name val="Tahoma"/>
      <family val="2"/>
    </font>
    <font>
      <sz val="11"/>
      <color indexed="52"/>
      <name val="Tahoma"/>
      <family val="2"/>
    </font>
    <font>
      <b/>
      <sz val="11"/>
      <color indexed="63"/>
      <name val="Tahoma"/>
      <family val="2"/>
    </font>
    <font>
      <sz val="14"/>
      <color indexed="8"/>
      <name val="宋体"/>
      <family val="3"/>
      <charset val="134"/>
    </font>
    <font>
      <sz val="10"/>
      <color indexed="8"/>
      <name val="SimSun"/>
      <charset val="134"/>
    </font>
    <font>
      <b/>
      <sz val="9"/>
      <name val="宋体"/>
      <family val="3"/>
      <charset val="134"/>
    </font>
    <font>
      <sz val="11"/>
      <color theme="1"/>
      <name val="宋体"/>
      <family val="3"/>
      <charset val="134"/>
      <scheme val="minor"/>
    </font>
    <font>
      <sz val="9"/>
      <name val="宋体"/>
      <family val="2"/>
      <charset val="134"/>
      <scheme val="minor"/>
    </font>
  </fonts>
  <fills count="34">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9" tint="0.3999450666829432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bgColor indexed="64"/>
      </patternFill>
    </fill>
    <fill>
      <patternFill patternType="solid">
        <fgColor indexed="36"/>
        <bgColor indexed="64"/>
      </patternFill>
    </fill>
    <fill>
      <patternFill patternType="solid">
        <fgColor indexed="26"/>
        <bgColor indexed="64"/>
      </patternFill>
    </fill>
    <fill>
      <patternFill patternType="solid">
        <fgColor indexed="46"/>
        <bgColor indexed="64"/>
      </patternFill>
    </fill>
    <fill>
      <patternFill patternType="solid">
        <fgColor indexed="31"/>
        <bgColor indexed="64"/>
      </patternFill>
    </fill>
    <fill>
      <patternFill patternType="solid">
        <fgColor indexed="29"/>
        <bgColor indexed="64"/>
      </patternFill>
    </fill>
    <fill>
      <patternFill patternType="solid">
        <fgColor indexed="10"/>
        <bgColor indexed="64"/>
      </patternFill>
    </fill>
    <fill>
      <patternFill patternType="solid">
        <fgColor indexed="47"/>
        <bgColor indexed="64"/>
      </patternFill>
    </fill>
    <fill>
      <patternFill patternType="solid">
        <fgColor indexed="30"/>
        <bgColor indexed="64"/>
      </patternFill>
    </fill>
    <fill>
      <patternFill patternType="solid">
        <fgColor indexed="42"/>
        <bgColor indexed="64"/>
      </patternFill>
    </fill>
    <fill>
      <patternFill patternType="solid">
        <fgColor indexed="22"/>
        <bgColor indexed="64"/>
      </patternFill>
    </fill>
    <fill>
      <patternFill patternType="solid">
        <fgColor indexed="49"/>
        <bgColor indexed="64"/>
      </patternFill>
    </fill>
    <fill>
      <patternFill patternType="solid">
        <fgColor indexed="45"/>
        <bgColor indexed="64"/>
      </patternFill>
    </fill>
    <fill>
      <patternFill patternType="solid">
        <fgColor indexed="27"/>
        <bgColor indexed="64"/>
      </patternFill>
    </fill>
    <fill>
      <patternFill patternType="solid">
        <fgColor indexed="11"/>
        <bgColor indexed="64"/>
      </patternFill>
    </fill>
    <fill>
      <patternFill patternType="solid">
        <fgColor indexed="44"/>
        <bgColor indexed="64"/>
      </patternFill>
    </fill>
    <fill>
      <patternFill patternType="solid">
        <fgColor indexed="55"/>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
      <patternFill patternType="solid">
        <fgColor rgb="FFFFC7CE"/>
      </patternFill>
    </fill>
    <fill>
      <patternFill patternType="solid">
        <fgColor rgb="FFC6EFCE"/>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1153">
    <xf numFmtId="0" fontId="0" fillId="0" borderId="0">
      <alignment vertical="center"/>
    </xf>
    <xf numFmtId="0" fontId="85" fillId="0" borderId="0">
      <alignment vertical="center"/>
    </xf>
    <xf numFmtId="0" fontId="44" fillId="0" borderId="0">
      <alignment vertical="center"/>
    </xf>
    <xf numFmtId="0" fontId="44" fillId="0" borderId="0">
      <alignment vertical="center"/>
    </xf>
    <xf numFmtId="0" fontId="47" fillId="13" borderId="0" applyNumberFormat="0" applyBorder="0" applyAlignment="0" applyProtection="0">
      <alignment vertical="center"/>
    </xf>
    <xf numFmtId="0" fontId="51" fillId="0" borderId="29" applyNumberFormat="0" applyFill="0" applyAlignment="0" applyProtection="0">
      <alignment vertical="center"/>
    </xf>
    <xf numFmtId="0" fontId="53" fillId="0" borderId="30" applyNumberFormat="0" applyFill="0" applyAlignment="0" applyProtection="0">
      <alignment vertical="center"/>
    </xf>
    <xf numFmtId="0" fontId="13" fillId="0" borderId="0"/>
    <xf numFmtId="0" fontId="42" fillId="17" borderId="0" applyNumberFormat="0" applyBorder="0" applyAlignment="0" applyProtection="0">
      <alignment vertical="center"/>
    </xf>
    <xf numFmtId="0" fontId="85" fillId="0" borderId="0">
      <alignment vertical="center"/>
    </xf>
    <xf numFmtId="0" fontId="13" fillId="0" borderId="0">
      <alignment vertical="center"/>
    </xf>
    <xf numFmtId="0" fontId="13" fillId="0" borderId="0">
      <alignment vertical="center"/>
    </xf>
    <xf numFmtId="43" fontId="85" fillId="0" borderId="0" applyFont="0" applyFill="0" applyBorder="0" applyAlignment="0" applyProtection="0">
      <alignment vertical="center"/>
    </xf>
    <xf numFmtId="0" fontId="13" fillId="0" borderId="0">
      <alignment vertical="center"/>
    </xf>
    <xf numFmtId="0" fontId="13" fillId="0" borderId="0">
      <alignment vertical="center"/>
    </xf>
    <xf numFmtId="0" fontId="21" fillId="0" borderId="0" applyNumberFormat="0" applyFill="0" applyBorder="0" applyAlignment="0" applyProtection="0">
      <alignment vertical="center"/>
    </xf>
    <xf numFmtId="0" fontId="43" fillId="0" borderId="1" applyNumberFormat="0" applyFill="0" applyBorder="0" applyAlignment="0" applyProtection="0">
      <alignment vertical="center"/>
    </xf>
    <xf numFmtId="0" fontId="44" fillId="13"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4" fillId="23" borderId="0" applyNumberFormat="0" applyBorder="0" applyAlignment="0" applyProtection="0">
      <alignment vertical="center"/>
    </xf>
    <xf numFmtId="0" fontId="13" fillId="0" borderId="0">
      <alignment vertical="center"/>
    </xf>
    <xf numFmtId="0" fontId="54" fillId="21" borderId="0" applyNumberFormat="0" applyBorder="0" applyAlignment="0" applyProtection="0">
      <alignment vertical="center"/>
    </xf>
    <xf numFmtId="0" fontId="85" fillId="0" borderId="0">
      <alignment vertical="center"/>
    </xf>
    <xf numFmtId="0" fontId="58" fillId="0" borderId="0" applyNumberFormat="0" applyFill="0" applyBorder="0" applyAlignment="0" applyProtection="0">
      <alignment vertical="center"/>
    </xf>
    <xf numFmtId="0" fontId="44" fillId="0" borderId="0">
      <alignment vertical="center"/>
    </xf>
    <xf numFmtId="0" fontId="13" fillId="0" borderId="0">
      <alignment vertical="center"/>
    </xf>
    <xf numFmtId="0" fontId="42" fillId="26" borderId="0" applyNumberFormat="0" applyBorder="0" applyAlignment="0" applyProtection="0">
      <alignment vertical="center"/>
    </xf>
    <xf numFmtId="0" fontId="42" fillId="14" borderId="0" applyNumberFormat="0" applyBorder="0" applyAlignment="0" applyProtection="0">
      <alignment vertical="center"/>
    </xf>
    <xf numFmtId="0" fontId="60" fillId="0" borderId="0"/>
    <xf numFmtId="0" fontId="42" fillId="28" borderId="0" applyNumberFormat="0" applyBorder="0" applyAlignment="0" applyProtection="0">
      <alignment vertical="center"/>
    </xf>
    <xf numFmtId="0" fontId="44" fillId="23" borderId="0" applyNumberFormat="0" applyBorder="0" applyAlignment="0" applyProtection="0">
      <alignment vertical="center"/>
    </xf>
    <xf numFmtId="0" fontId="42" fillId="10" borderId="0" applyNumberFormat="0" applyBorder="0" applyAlignment="0" applyProtection="0">
      <alignment vertical="center"/>
    </xf>
    <xf numFmtId="0" fontId="13" fillId="0" borderId="0"/>
    <xf numFmtId="0" fontId="13" fillId="0" borderId="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44" fillId="0" borderId="0">
      <alignment vertical="center"/>
    </xf>
    <xf numFmtId="0" fontId="44" fillId="23" borderId="0" applyNumberFormat="0" applyBorder="0" applyAlignment="0" applyProtection="0">
      <alignment vertical="center"/>
    </xf>
    <xf numFmtId="0" fontId="13" fillId="0" borderId="0">
      <alignment vertical="center"/>
    </xf>
    <xf numFmtId="0" fontId="54" fillId="21" borderId="0" applyNumberFormat="0" applyBorder="0" applyAlignment="0" applyProtection="0">
      <alignment vertical="center"/>
    </xf>
    <xf numFmtId="0" fontId="85" fillId="0" borderId="0">
      <alignment vertical="center"/>
    </xf>
    <xf numFmtId="0" fontId="13" fillId="0" borderId="0">
      <alignment vertical="center"/>
    </xf>
    <xf numFmtId="0" fontId="47" fillId="12" borderId="0" applyNumberFormat="0" applyBorder="0" applyAlignment="0" applyProtection="0">
      <alignment vertical="center"/>
    </xf>
    <xf numFmtId="0" fontId="13" fillId="0" borderId="0">
      <alignment vertical="center"/>
    </xf>
    <xf numFmtId="0" fontId="50" fillId="19" borderId="28" applyNumberFormat="0" applyAlignment="0" applyProtection="0">
      <alignment vertical="center"/>
    </xf>
    <xf numFmtId="0" fontId="52" fillId="16" borderId="28" applyNumberFormat="0" applyAlignment="0" applyProtection="0">
      <alignment vertical="center"/>
    </xf>
    <xf numFmtId="0" fontId="53" fillId="0" borderId="30" applyNumberFormat="0" applyFill="0" applyAlignment="0" applyProtection="0">
      <alignment vertical="center"/>
    </xf>
    <xf numFmtId="0" fontId="44" fillId="0" borderId="0">
      <alignment vertical="center"/>
    </xf>
    <xf numFmtId="0" fontId="13" fillId="0" borderId="0"/>
    <xf numFmtId="0" fontId="13" fillId="0" borderId="0"/>
    <xf numFmtId="0" fontId="45" fillId="0" borderId="25" applyNumberFormat="0" applyFill="0" applyAlignment="0" applyProtection="0">
      <alignment vertical="center"/>
    </xf>
    <xf numFmtId="0" fontId="44" fillId="24" borderId="0" applyNumberFormat="0" applyBorder="0" applyAlignment="0" applyProtection="0">
      <alignment vertical="center"/>
    </xf>
    <xf numFmtId="0" fontId="44" fillId="11" borderId="24" applyNumberFormat="0" applyFont="0" applyAlignment="0" applyProtection="0">
      <alignment vertical="center"/>
    </xf>
    <xf numFmtId="0" fontId="13" fillId="0" borderId="0">
      <alignment vertical="center"/>
    </xf>
    <xf numFmtId="0" fontId="44" fillId="29" borderId="0" applyNumberFormat="0" applyBorder="0" applyAlignment="0" applyProtection="0">
      <alignment vertical="center"/>
    </xf>
    <xf numFmtId="0" fontId="42" fillId="10" borderId="0" applyNumberFormat="0" applyBorder="0" applyAlignment="0" applyProtection="0">
      <alignment vertical="center"/>
    </xf>
    <xf numFmtId="0" fontId="61" fillId="2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53" fillId="0" borderId="30" applyNumberFormat="0" applyFill="0" applyAlignment="0" applyProtection="0">
      <alignment vertical="center"/>
    </xf>
    <xf numFmtId="0" fontId="13" fillId="0" borderId="0">
      <alignment vertical="center"/>
    </xf>
    <xf numFmtId="0" fontId="44" fillId="0" borderId="0">
      <alignment vertical="center"/>
    </xf>
    <xf numFmtId="0" fontId="53" fillId="0" borderId="30" applyNumberFormat="0" applyFill="0" applyAlignment="0" applyProtection="0">
      <alignment vertical="center"/>
    </xf>
    <xf numFmtId="0" fontId="59" fillId="0" borderId="0" applyNumberFormat="0" applyFill="0" applyBorder="0" applyAlignment="0" applyProtection="0">
      <alignment vertical="center"/>
    </xf>
    <xf numFmtId="0" fontId="53" fillId="0" borderId="30" applyNumberFormat="0" applyFill="0" applyAlignment="0" applyProtection="0">
      <alignment vertical="center"/>
    </xf>
    <xf numFmtId="0" fontId="44" fillId="0" borderId="0">
      <alignment vertical="center"/>
    </xf>
    <xf numFmtId="0" fontId="44" fillId="0" borderId="0">
      <alignment vertical="center"/>
    </xf>
    <xf numFmtId="0" fontId="13" fillId="0" borderId="0">
      <alignment vertical="center"/>
    </xf>
    <xf numFmtId="0" fontId="53" fillId="0" borderId="30" applyNumberFormat="0" applyFill="0" applyAlignment="0" applyProtection="0">
      <alignment vertical="center"/>
    </xf>
    <xf numFmtId="0" fontId="44" fillId="0" borderId="0">
      <alignment vertical="center"/>
    </xf>
    <xf numFmtId="0" fontId="13" fillId="0" borderId="0">
      <alignment vertical="center"/>
    </xf>
    <xf numFmtId="0" fontId="13" fillId="0" borderId="0">
      <alignment vertical="center"/>
    </xf>
    <xf numFmtId="0" fontId="13" fillId="0" borderId="0"/>
    <xf numFmtId="0" fontId="44" fillId="0" borderId="0">
      <alignment vertical="center"/>
    </xf>
    <xf numFmtId="0" fontId="85" fillId="0" borderId="0">
      <alignment vertical="center"/>
    </xf>
    <xf numFmtId="0" fontId="13" fillId="0" borderId="0">
      <alignment vertical="center"/>
    </xf>
    <xf numFmtId="0" fontId="13" fillId="0" borderId="0">
      <alignment vertical="center"/>
    </xf>
    <xf numFmtId="0" fontId="42" fillId="14" borderId="0" applyNumberFormat="0" applyBorder="0" applyAlignment="0" applyProtection="0">
      <alignment vertical="center"/>
    </xf>
    <xf numFmtId="0" fontId="52" fillId="16" borderId="28" applyNumberFormat="0" applyAlignment="0" applyProtection="0">
      <alignment vertical="center"/>
    </xf>
    <xf numFmtId="0" fontId="42" fillId="26" borderId="0" applyNumberFormat="0" applyBorder="0" applyAlignment="0" applyProtection="0">
      <alignment vertical="center"/>
    </xf>
    <xf numFmtId="0" fontId="52" fillId="16" borderId="28" applyNumberFormat="0" applyAlignment="0" applyProtection="0">
      <alignment vertical="center"/>
    </xf>
    <xf numFmtId="0" fontId="42" fillId="28" borderId="0" applyNumberFormat="0" applyBorder="0" applyAlignment="0" applyProtection="0">
      <alignment vertical="center"/>
    </xf>
    <xf numFmtId="0" fontId="44" fillId="21" borderId="0" applyNumberFormat="0" applyBorder="0" applyAlignment="0" applyProtection="0">
      <alignment vertical="center"/>
    </xf>
    <xf numFmtId="0" fontId="44" fillId="23" borderId="0" applyNumberFormat="0" applyBorder="0" applyAlignment="0" applyProtection="0">
      <alignment vertical="center"/>
    </xf>
    <xf numFmtId="0" fontId="44" fillId="0" borderId="0">
      <alignment vertical="center"/>
    </xf>
    <xf numFmtId="0" fontId="13" fillId="0" borderId="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2" fillId="20" borderId="0" applyNumberFormat="0" applyBorder="0" applyAlignment="0" applyProtection="0">
      <alignment vertical="center"/>
    </xf>
    <xf numFmtId="0" fontId="47" fillId="14" borderId="0" applyNumberFormat="0" applyBorder="0" applyAlignment="0" applyProtection="0">
      <alignment vertical="center"/>
    </xf>
    <xf numFmtId="0" fontId="44" fillId="0" borderId="0">
      <alignment vertical="center"/>
    </xf>
    <xf numFmtId="0" fontId="44" fillId="0" borderId="0">
      <alignment vertical="center"/>
    </xf>
    <xf numFmtId="0" fontId="44" fillId="13" borderId="0" applyNumberFormat="0" applyBorder="0" applyAlignment="0" applyProtection="0">
      <alignment vertical="center"/>
    </xf>
    <xf numFmtId="0" fontId="44" fillId="0" borderId="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0" borderId="0">
      <alignment vertical="center"/>
    </xf>
    <xf numFmtId="0" fontId="44" fillId="0" borderId="0">
      <alignment vertical="center"/>
    </xf>
    <xf numFmtId="0" fontId="44" fillId="13" borderId="0" applyNumberFormat="0" applyBorder="0" applyAlignment="0" applyProtection="0">
      <alignment vertical="center"/>
    </xf>
    <xf numFmtId="0" fontId="13" fillId="0" borderId="0"/>
    <xf numFmtId="0" fontId="44" fillId="13" borderId="0" applyNumberFormat="0" applyBorder="0" applyAlignment="0" applyProtection="0">
      <alignment vertical="center"/>
    </xf>
    <xf numFmtId="0" fontId="67" fillId="18" borderId="0" applyNumberFormat="0" applyBorder="0" applyAlignment="0" applyProtection="0">
      <alignment vertical="center"/>
    </xf>
    <xf numFmtId="0" fontId="51" fillId="0" borderId="29" applyNumberFormat="0" applyFill="0" applyAlignment="0" applyProtection="0">
      <alignment vertical="center"/>
    </xf>
    <xf numFmtId="0" fontId="13" fillId="0" borderId="0">
      <alignment vertical="center"/>
    </xf>
    <xf numFmtId="0" fontId="67" fillId="18" borderId="0" applyNumberFormat="0" applyBorder="0" applyAlignment="0" applyProtection="0">
      <alignment vertical="center"/>
    </xf>
    <xf numFmtId="0" fontId="51" fillId="0" borderId="29" applyNumberFormat="0" applyFill="0" applyAlignment="0" applyProtection="0">
      <alignment vertical="center"/>
    </xf>
    <xf numFmtId="0" fontId="44" fillId="13" borderId="0" applyNumberFormat="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2" borderId="0" applyNumberFormat="0" applyBorder="0" applyAlignment="0" applyProtection="0">
      <alignment vertical="center"/>
    </xf>
    <xf numFmtId="0" fontId="42" fillId="20" borderId="0" applyNumberFormat="0" applyBorder="0" applyAlignment="0" applyProtection="0">
      <alignment vertical="center"/>
    </xf>
    <xf numFmtId="0" fontId="44" fillId="14" borderId="0" applyNumberFormat="0" applyBorder="0" applyAlignment="0" applyProtection="0">
      <alignment vertical="center"/>
    </xf>
    <xf numFmtId="0" fontId="47" fillId="13" borderId="0" applyNumberFormat="0" applyBorder="0" applyAlignment="0" applyProtection="0">
      <alignment vertical="center"/>
    </xf>
    <xf numFmtId="0" fontId="44" fillId="18" borderId="0" applyNumberFormat="0" applyBorder="0" applyAlignment="0" applyProtection="0">
      <alignment vertical="center"/>
    </xf>
    <xf numFmtId="0" fontId="44" fillId="12" borderId="0" applyNumberFormat="0" applyBorder="0" applyAlignment="0" applyProtection="0">
      <alignment vertical="center"/>
    </xf>
    <xf numFmtId="0" fontId="44" fillId="14" borderId="0" applyNumberFormat="0" applyBorder="0" applyAlignment="0" applyProtection="0">
      <alignment vertical="center"/>
    </xf>
    <xf numFmtId="0" fontId="42" fillId="14" borderId="0" applyNumberFormat="0" applyBorder="0" applyAlignment="0" applyProtection="0">
      <alignment vertical="center"/>
    </xf>
    <xf numFmtId="0" fontId="13" fillId="0" borderId="0">
      <alignment vertical="center"/>
    </xf>
    <xf numFmtId="0" fontId="55" fillId="28" borderId="0" applyNumberFormat="0" applyBorder="0" applyAlignment="0" applyProtection="0">
      <alignment vertical="center"/>
    </xf>
    <xf numFmtId="0" fontId="44" fillId="21" borderId="0" applyNumberFormat="0" applyBorder="0" applyAlignment="0" applyProtection="0">
      <alignment vertical="center"/>
    </xf>
    <xf numFmtId="0" fontId="47"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7"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13" fillId="0" borderId="0"/>
    <xf numFmtId="0" fontId="13" fillId="0" borderId="0"/>
    <xf numFmtId="0" fontId="44" fillId="21" borderId="0" applyNumberFormat="0" applyBorder="0" applyAlignment="0" applyProtection="0">
      <alignment vertical="center"/>
    </xf>
    <xf numFmtId="0" fontId="13" fillId="0" borderId="0"/>
    <xf numFmtId="0" fontId="44" fillId="21" borderId="0" applyNumberFormat="0" applyBorder="0" applyAlignment="0" applyProtection="0">
      <alignment vertical="center"/>
    </xf>
    <xf numFmtId="0" fontId="13" fillId="0" borderId="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61" fillId="27" borderId="0" applyNumberFormat="0" applyBorder="0" applyAlignment="0" applyProtection="0">
      <alignment vertical="center"/>
    </xf>
    <xf numFmtId="0" fontId="44" fillId="0" borderId="0">
      <alignment vertical="center"/>
    </xf>
    <xf numFmtId="0" fontId="47" fillId="18" borderId="0" applyNumberFormat="0" applyBorder="0" applyAlignment="0" applyProtection="0">
      <alignment vertical="center"/>
    </xf>
    <xf numFmtId="0" fontId="51" fillId="0" borderId="0" applyNumberForma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13" fillId="0" borderId="0">
      <alignment vertical="center"/>
    </xf>
    <xf numFmtId="0" fontId="44" fillId="18" borderId="0" applyNumberFormat="0" applyBorder="0" applyAlignment="0" applyProtection="0">
      <alignment vertical="center"/>
    </xf>
    <xf numFmtId="0" fontId="47" fillId="18" borderId="0" applyNumberFormat="0" applyBorder="0" applyAlignment="0" applyProtection="0">
      <alignment vertical="center"/>
    </xf>
    <xf numFmtId="0" fontId="55" fillId="17" borderId="0" applyNumberFormat="0" applyBorder="0" applyAlignment="0" applyProtection="0">
      <alignment vertical="center"/>
    </xf>
    <xf numFmtId="0" fontId="13" fillId="0" borderId="0">
      <alignment vertical="center"/>
    </xf>
    <xf numFmtId="0" fontId="61" fillId="2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42" fillId="1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42" fillId="1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42" fillId="17" borderId="0" applyNumberFormat="0" applyBorder="0" applyAlignment="0" applyProtection="0">
      <alignment vertical="center"/>
    </xf>
    <xf numFmtId="0" fontId="44" fillId="18" borderId="0" applyNumberFormat="0" applyBorder="0" applyAlignment="0" applyProtection="0">
      <alignment vertical="center"/>
    </xf>
    <xf numFmtId="0" fontId="69" fillId="0" borderId="0" applyNumberFormat="0" applyFill="0" applyBorder="0" applyAlignment="0" applyProtection="0">
      <alignment vertical="center"/>
    </xf>
    <xf numFmtId="0" fontId="44" fillId="18" borderId="0" applyNumberFormat="0" applyBorder="0" applyAlignment="0" applyProtection="0">
      <alignment vertical="center"/>
    </xf>
    <xf numFmtId="0" fontId="13" fillId="0" borderId="0"/>
    <xf numFmtId="0" fontId="13" fillId="0" borderId="0"/>
    <xf numFmtId="0" fontId="69" fillId="0" borderId="0" applyNumberFormat="0" applyFill="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44" fillId="18" borderId="0" applyNumberFormat="0" applyBorder="0" applyAlignment="0" applyProtection="0">
      <alignment vertical="center"/>
    </xf>
    <xf numFmtId="0" fontId="42" fillId="23" borderId="0" applyNumberFormat="0" applyBorder="0" applyAlignment="0" applyProtection="0">
      <alignment vertical="center"/>
    </xf>
    <xf numFmtId="0" fontId="69" fillId="0" borderId="0" applyNumberFormat="0" applyFill="0" applyBorder="0" applyAlignment="0" applyProtection="0">
      <alignment vertical="center"/>
    </xf>
    <xf numFmtId="0" fontId="13" fillId="0" borderId="0"/>
    <xf numFmtId="0" fontId="42" fillId="17" borderId="0" applyNumberFormat="0" applyBorder="0" applyAlignment="0" applyProtection="0">
      <alignment vertical="center"/>
    </xf>
    <xf numFmtId="0" fontId="13" fillId="0" borderId="0">
      <alignment vertical="center"/>
    </xf>
    <xf numFmtId="0" fontId="44" fillId="12" borderId="0" applyNumberFormat="0" applyBorder="0" applyAlignment="0" applyProtection="0">
      <alignment vertical="center"/>
    </xf>
    <xf numFmtId="0" fontId="44" fillId="2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7" fillId="12" borderId="0" applyNumberFormat="0" applyBorder="0" applyAlignment="0" applyProtection="0">
      <alignment vertical="center"/>
    </xf>
    <xf numFmtId="0" fontId="42" fillId="10" borderId="0" applyNumberFormat="0" applyBorder="0" applyAlignment="0" applyProtection="0">
      <alignment vertical="center"/>
    </xf>
    <xf numFmtId="0" fontId="27" fillId="0" borderId="0" applyNumberFormat="0" applyBorder="0" applyProtection="0">
      <alignment vertical="center"/>
    </xf>
    <xf numFmtId="0" fontId="44" fillId="11" borderId="24" applyNumberFormat="0" applyFont="0" applyAlignment="0" applyProtection="0">
      <alignment vertical="center"/>
    </xf>
    <xf numFmtId="0" fontId="44" fillId="12" borderId="0" applyNumberFormat="0" applyBorder="0" applyAlignment="0" applyProtection="0">
      <alignment vertical="center"/>
    </xf>
    <xf numFmtId="0" fontId="52" fillId="16" borderId="28" applyNumberFormat="0" applyAlignment="0" applyProtection="0">
      <alignment vertical="center"/>
    </xf>
    <xf numFmtId="0" fontId="42" fillId="10" borderId="0" applyNumberFormat="0" applyBorder="0" applyAlignment="0" applyProtection="0">
      <alignment vertical="center"/>
    </xf>
    <xf numFmtId="0" fontId="13" fillId="0" borderId="0">
      <alignment vertical="center"/>
    </xf>
    <xf numFmtId="0" fontId="44" fillId="12" borderId="0" applyNumberFormat="0" applyBorder="0" applyAlignment="0" applyProtection="0">
      <alignment vertical="center"/>
    </xf>
    <xf numFmtId="0" fontId="57" fillId="25" borderId="31" applyNumberFormat="0" applyAlignment="0" applyProtection="0">
      <alignment vertical="center"/>
    </xf>
    <xf numFmtId="0" fontId="44" fillId="12" borderId="0" applyNumberFormat="0" applyBorder="0" applyAlignment="0" applyProtection="0">
      <alignment vertical="center"/>
    </xf>
    <xf numFmtId="0" fontId="57" fillId="25" borderId="31" applyNumberFormat="0" applyAlignment="0" applyProtection="0">
      <alignment vertical="center"/>
    </xf>
    <xf numFmtId="0" fontId="47" fillId="12" borderId="0" applyNumberFormat="0" applyBorder="0" applyAlignment="0" applyProtection="0">
      <alignment vertical="center"/>
    </xf>
    <xf numFmtId="0" fontId="44" fillId="12" borderId="0" applyNumberFormat="0" applyBorder="0" applyAlignment="0" applyProtection="0">
      <alignment vertical="center"/>
    </xf>
    <xf numFmtId="0" fontId="44" fillId="0" borderId="0">
      <alignment vertical="center"/>
    </xf>
    <xf numFmtId="0" fontId="55" fillId="14" borderId="0" applyNumberFormat="0" applyBorder="0" applyAlignment="0" applyProtection="0">
      <alignment vertical="center"/>
    </xf>
    <xf numFmtId="0" fontId="44" fillId="0" borderId="0">
      <alignment vertical="center"/>
    </xf>
    <xf numFmtId="0" fontId="13" fillId="0" borderId="0">
      <alignment vertical="center"/>
    </xf>
    <xf numFmtId="0" fontId="44" fillId="12"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13" fillId="0" borderId="0">
      <alignment vertical="center"/>
    </xf>
    <xf numFmtId="0" fontId="44" fillId="12" borderId="0" applyNumberFormat="0" applyBorder="0" applyAlignment="0" applyProtection="0">
      <alignment vertical="center"/>
    </xf>
    <xf numFmtId="0" fontId="13" fillId="0" borderId="0"/>
    <xf numFmtId="0" fontId="13" fillId="0" borderId="0"/>
    <xf numFmtId="0" fontId="44" fillId="12"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4" fillId="22" borderId="0" applyNumberFormat="0" applyBorder="0" applyAlignment="0" applyProtection="0">
      <alignment vertical="center"/>
    </xf>
    <xf numFmtId="0" fontId="44" fillId="29" borderId="0" applyNumberFormat="0" applyBorder="0" applyAlignment="0" applyProtection="0">
      <alignment vertical="center"/>
    </xf>
    <xf numFmtId="0" fontId="44" fillId="22" borderId="0" applyNumberFormat="0" applyBorder="0" applyAlignment="0" applyProtection="0">
      <alignment vertical="center"/>
    </xf>
    <xf numFmtId="0" fontId="47" fillId="22" borderId="0" applyNumberFormat="0" applyBorder="0" applyAlignment="0" applyProtection="0">
      <alignment vertical="center"/>
    </xf>
    <xf numFmtId="0" fontId="27" fillId="0" borderId="0" applyNumberFormat="0" applyBorder="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13" fillId="0" borderId="0"/>
    <xf numFmtId="0" fontId="13" fillId="0" borderId="0"/>
    <xf numFmtId="0" fontId="47" fillId="22" borderId="0" applyNumberFormat="0" applyBorder="0" applyAlignment="0" applyProtection="0">
      <alignment vertical="center"/>
    </xf>
    <xf numFmtId="0" fontId="13" fillId="0" borderId="0">
      <alignment vertical="center"/>
    </xf>
    <xf numFmtId="0" fontId="44" fillId="22" borderId="0" applyNumberFormat="0" applyBorder="0" applyAlignment="0" applyProtection="0">
      <alignment vertical="center"/>
    </xf>
    <xf numFmtId="0" fontId="13" fillId="0" borderId="0">
      <alignment vertical="center"/>
    </xf>
    <xf numFmtId="0" fontId="42" fillId="10" borderId="0" applyNumberFormat="0" applyBorder="0" applyAlignment="0" applyProtection="0">
      <alignment vertical="center"/>
    </xf>
    <xf numFmtId="0" fontId="55" fillId="23" borderId="0" applyNumberFormat="0" applyBorder="0" applyAlignment="0" applyProtection="0">
      <alignment vertical="center"/>
    </xf>
    <xf numFmtId="0" fontId="44" fillId="22" borderId="0" applyNumberFormat="0" applyBorder="0" applyAlignment="0" applyProtection="0">
      <alignment vertical="center"/>
    </xf>
    <xf numFmtId="0" fontId="48" fillId="0" borderId="26" applyNumberFormat="0" applyFill="0" applyAlignment="0" applyProtection="0">
      <alignment vertical="center"/>
    </xf>
    <xf numFmtId="0" fontId="42" fillId="10" borderId="0" applyNumberFormat="0" applyBorder="0" applyAlignment="0" applyProtection="0">
      <alignment vertical="center"/>
    </xf>
    <xf numFmtId="0" fontId="42" fillId="23" borderId="0" applyNumberFormat="0" applyBorder="0" applyAlignment="0" applyProtection="0">
      <alignment vertical="center"/>
    </xf>
    <xf numFmtId="0" fontId="44" fillId="22" borderId="0" applyNumberFormat="0" applyBorder="0" applyAlignment="0" applyProtection="0">
      <alignment vertical="center"/>
    </xf>
    <xf numFmtId="0" fontId="43" fillId="0" borderId="1" applyNumberFormat="0" applyFill="0" applyBorder="0" applyAlignment="0" applyProtection="0">
      <alignment vertical="center"/>
    </xf>
    <xf numFmtId="0" fontId="44" fillId="22" borderId="0" applyNumberFormat="0" applyBorder="0" applyAlignment="0" applyProtection="0">
      <alignment vertical="center"/>
    </xf>
    <xf numFmtId="0" fontId="42" fillId="23" borderId="0" applyNumberFormat="0" applyBorder="0" applyAlignment="0" applyProtection="0">
      <alignment vertical="center"/>
    </xf>
    <xf numFmtId="0" fontId="48" fillId="0" borderId="26" applyNumberFormat="0" applyFill="0" applyAlignment="0" applyProtection="0">
      <alignment vertical="center"/>
    </xf>
    <xf numFmtId="0" fontId="42" fillId="23" borderId="0" applyNumberFormat="0" applyBorder="0" applyAlignment="0" applyProtection="0">
      <alignment vertical="center"/>
    </xf>
    <xf numFmtId="0" fontId="44" fillId="22" borderId="0" applyNumberFormat="0" applyBorder="0" applyAlignment="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42" fillId="23" borderId="0" applyNumberFormat="0" applyBorder="0" applyAlignment="0" applyProtection="0">
      <alignment vertical="center"/>
    </xf>
    <xf numFmtId="0" fontId="13" fillId="0" borderId="0">
      <alignment vertical="center"/>
    </xf>
    <xf numFmtId="0" fontId="42" fillId="23" borderId="0" applyNumberFormat="0" applyBorder="0" applyAlignment="0" applyProtection="0">
      <alignment vertical="center"/>
    </xf>
    <xf numFmtId="0" fontId="44" fillId="22" borderId="0" applyNumberFormat="0" applyBorder="0" applyAlignment="0" applyProtection="0">
      <alignment vertical="center"/>
    </xf>
    <xf numFmtId="0" fontId="63" fillId="25" borderId="31" applyNumberFormat="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51" fillId="0" borderId="0" applyNumberFormat="0" applyFill="0" applyBorder="0" applyAlignment="0" applyProtection="0">
      <alignment vertical="center"/>
    </xf>
    <xf numFmtId="0" fontId="55" fillId="20" borderId="0" applyNumberFormat="0" applyBorder="0" applyAlignment="0" applyProtection="0">
      <alignment vertical="center"/>
    </xf>
    <xf numFmtId="0" fontId="49" fillId="19" borderId="27" applyNumberFormat="0" applyAlignment="0" applyProtection="0">
      <alignment vertical="center"/>
    </xf>
    <xf numFmtId="0" fontId="42" fillId="26" borderId="0" applyNumberFormat="0" applyBorder="0" applyAlignment="0" applyProtection="0">
      <alignment vertical="center"/>
    </xf>
    <xf numFmtId="0" fontId="47" fillId="16" borderId="0" applyNumberFormat="0" applyBorder="0" applyAlignment="0" applyProtection="0">
      <alignment vertical="center"/>
    </xf>
    <xf numFmtId="0" fontId="44" fillId="12" borderId="0" applyNumberFormat="0" applyBorder="0" applyAlignment="0" applyProtection="0">
      <alignment vertical="center"/>
    </xf>
    <xf numFmtId="0" fontId="44" fillId="16" borderId="0" applyNumberFormat="0" applyBorder="0" applyAlignment="0" applyProtection="0">
      <alignment vertical="center"/>
    </xf>
    <xf numFmtId="0" fontId="44" fillId="12" borderId="0" applyNumberFormat="0" applyBorder="0" applyAlignment="0" applyProtection="0">
      <alignment vertical="center"/>
    </xf>
    <xf numFmtId="0" fontId="44" fillId="16" borderId="0" applyNumberFormat="0" applyBorder="0" applyAlignment="0" applyProtection="0">
      <alignment vertical="center"/>
    </xf>
    <xf numFmtId="0" fontId="58" fillId="0" borderId="0" applyNumberFormat="0" applyFill="0" applyBorder="0" applyAlignment="0" applyProtection="0">
      <alignment vertical="center"/>
    </xf>
    <xf numFmtId="0" fontId="44" fillId="12" borderId="0" applyNumberFormat="0" applyBorder="0" applyAlignment="0" applyProtection="0">
      <alignment vertical="center"/>
    </xf>
    <xf numFmtId="0" fontId="44" fillId="16" borderId="0" applyNumberFormat="0" applyBorder="0" applyAlignment="0" applyProtection="0">
      <alignment vertical="center"/>
    </xf>
    <xf numFmtId="0" fontId="58" fillId="0" borderId="0" applyNumberFormat="0" applyFill="0" applyBorder="0" applyAlignment="0" applyProtection="0">
      <alignment vertical="center"/>
    </xf>
    <xf numFmtId="0" fontId="13" fillId="0" borderId="0"/>
    <xf numFmtId="0" fontId="47" fillId="16" borderId="0" applyNumberFormat="0" applyBorder="0" applyAlignment="0" applyProtection="0">
      <alignment vertical="center"/>
    </xf>
    <xf numFmtId="0" fontId="13" fillId="0" borderId="0"/>
    <xf numFmtId="0" fontId="44" fillId="12" borderId="0" applyNumberFormat="0" applyBorder="0" applyAlignment="0" applyProtection="0">
      <alignment vertical="center"/>
    </xf>
    <xf numFmtId="0" fontId="55" fillId="26" borderId="0" applyNumberFormat="0" applyBorder="0" applyAlignment="0" applyProtection="0">
      <alignment vertical="center"/>
    </xf>
    <xf numFmtId="0" fontId="44" fillId="16" borderId="0" applyNumberFormat="0" applyBorder="0" applyAlignment="0" applyProtection="0">
      <alignment vertical="center"/>
    </xf>
    <xf numFmtId="0" fontId="55" fillId="10" borderId="0" applyNumberFormat="0" applyBorder="0" applyAlignment="0" applyProtection="0">
      <alignment vertical="center"/>
    </xf>
    <xf numFmtId="0" fontId="13" fillId="0" borderId="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44" fillId="24" borderId="0" applyNumberFormat="0" applyBorder="0" applyAlignment="0" applyProtection="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44" fillId="24" borderId="0" applyNumberFormat="0" applyBorder="0" applyAlignment="0" applyProtection="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44" fillId="24" borderId="0" applyNumberFormat="0" applyBorder="0" applyAlignment="0" applyProtection="0">
      <alignment vertical="center"/>
    </xf>
    <xf numFmtId="0" fontId="44" fillId="16" borderId="0" applyNumberFormat="0" applyBorder="0" applyAlignment="0" applyProtection="0">
      <alignment vertical="center"/>
    </xf>
    <xf numFmtId="0" fontId="13" fillId="0" borderId="0"/>
    <xf numFmtId="0" fontId="13" fillId="0" borderId="0"/>
    <xf numFmtId="0" fontId="47" fillId="24" borderId="0" applyNumberFormat="0" applyBorder="0" applyAlignment="0" applyProtection="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13" fillId="0" borderId="0">
      <alignment vertical="center"/>
    </xf>
    <xf numFmtId="0" fontId="42" fillId="10" borderId="0" applyNumberFormat="0" applyBorder="0" applyAlignment="0" applyProtection="0">
      <alignment vertical="center"/>
    </xf>
    <xf numFmtId="0" fontId="44" fillId="16" borderId="0" applyNumberFormat="0" applyBorder="0" applyAlignment="0" applyProtection="0">
      <alignment vertical="center"/>
    </xf>
    <xf numFmtId="0" fontId="44" fillId="24" borderId="0" applyNumberFormat="0" applyBorder="0" applyAlignment="0" applyProtection="0">
      <alignment vertical="center"/>
    </xf>
    <xf numFmtId="0" fontId="42" fillId="14" borderId="0" applyNumberFormat="0" applyBorder="0" applyAlignment="0" applyProtection="0">
      <alignment vertical="center"/>
    </xf>
    <xf numFmtId="0" fontId="85" fillId="0" borderId="0"/>
    <xf numFmtId="0" fontId="44" fillId="0" borderId="0">
      <alignment vertical="center"/>
    </xf>
    <xf numFmtId="0" fontId="13" fillId="0" borderId="0">
      <alignment vertical="center"/>
    </xf>
    <xf numFmtId="0" fontId="44" fillId="24" borderId="0" applyNumberFormat="0" applyBorder="0" applyAlignment="0" applyProtection="0">
      <alignment vertical="center"/>
    </xf>
    <xf numFmtId="0" fontId="85" fillId="0" borderId="0">
      <alignment vertical="center"/>
    </xf>
    <xf numFmtId="0" fontId="44" fillId="0" borderId="0">
      <alignment vertical="center"/>
    </xf>
    <xf numFmtId="0" fontId="47"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7"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13" fillId="0" borderId="0"/>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14" borderId="0" applyNumberFormat="0" applyBorder="0" applyAlignment="0" applyProtection="0">
      <alignment vertical="center"/>
    </xf>
    <xf numFmtId="0" fontId="42" fillId="23" borderId="0" applyNumberFormat="0" applyBorder="0" applyAlignment="0" applyProtection="0">
      <alignment vertical="center"/>
    </xf>
    <xf numFmtId="0" fontId="68" fillId="0" borderId="0" applyNumberFormat="0" applyFill="0" applyBorder="0" applyAlignment="0" applyProtection="0">
      <alignment vertical="center"/>
    </xf>
    <xf numFmtId="0" fontId="13" fillId="0" borderId="0"/>
    <xf numFmtId="0" fontId="42" fillId="17" borderId="0" applyNumberFormat="0" applyBorder="0" applyAlignment="0" applyProtection="0">
      <alignment vertical="center"/>
    </xf>
    <xf numFmtId="0" fontId="44" fillId="0" borderId="0">
      <alignment vertical="center"/>
    </xf>
    <xf numFmtId="0" fontId="44" fillId="0" borderId="0">
      <alignment vertical="center"/>
    </xf>
    <xf numFmtId="0" fontId="44" fillId="14" borderId="0" applyNumberFormat="0" applyBorder="0" applyAlignment="0" applyProtection="0">
      <alignment vertical="center"/>
    </xf>
    <xf numFmtId="0" fontId="44" fillId="0" borderId="0">
      <alignment vertical="center"/>
    </xf>
    <xf numFmtId="0" fontId="44" fillId="14" borderId="0" applyNumberFormat="0" applyBorder="0" applyAlignment="0" applyProtection="0">
      <alignment vertical="center"/>
    </xf>
    <xf numFmtId="0" fontId="44" fillId="0" borderId="0">
      <alignment vertical="center"/>
    </xf>
    <xf numFmtId="0" fontId="44" fillId="14" borderId="0" applyNumberFormat="0" applyBorder="0" applyAlignment="0" applyProtection="0">
      <alignment vertical="center"/>
    </xf>
    <xf numFmtId="0" fontId="13" fillId="0" borderId="0">
      <alignment vertical="center"/>
    </xf>
    <xf numFmtId="0" fontId="47" fillId="14" borderId="0" applyNumberFormat="0" applyBorder="0" applyAlignment="0" applyProtection="0">
      <alignment vertical="center"/>
    </xf>
    <xf numFmtId="0" fontId="44" fillId="14" borderId="0" applyNumberFormat="0" applyBorder="0" applyAlignment="0" applyProtection="0">
      <alignment vertical="center"/>
    </xf>
    <xf numFmtId="0" fontId="13" fillId="0" borderId="0"/>
    <xf numFmtId="0" fontId="13" fillId="0" borderId="0"/>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7" fillId="23" borderId="0" applyNumberFormat="0" applyBorder="0" applyAlignment="0" applyProtection="0">
      <alignment vertical="center"/>
    </xf>
    <xf numFmtId="0" fontId="44" fillId="23" borderId="0" applyNumberFormat="0" applyBorder="0" applyAlignment="0" applyProtection="0">
      <alignment vertical="center"/>
    </xf>
    <xf numFmtId="0" fontId="44" fillId="29"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7" fillId="23" borderId="0" applyNumberFormat="0" applyBorder="0" applyAlignment="0" applyProtection="0">
      <alignment vertical="center"/>
    </xf>
    <xf numFmtId="0" fontId="70" fillId="0" borderId="0" applyNumberFormat="0" applyFill="0" applyBorder="0" applyAlignment="0" applyProtection="0">
      <alignment vertical="center"/>
    </xf>
    <xf numFmtId="0" fontId="50" fillId="19" borderId="28" applyNumberFormat="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13" fillId="0" borderId="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13" fillId="0" borderId="0">
      <alignment vertical="center"/>
    </xf>
    <xf numFmtId="0" fontId="13" fillId="0" borderId="0"/>
    <xf numFmtId="0" fontId="13" fillId="0" borderId="0"/>
    <xf numFmtId="0" fontId="44" fillId="23" borderId="0" applyNumberFormat="0" applyBorder="0" applyAlignment="0" applyProtection="0">
      <alignment vertical="center"/>
    </xf>
    <xf numFmtId="0" fontId="51" fillId="0" borderId="0" applyNumberFormat="0" applyFill="0" applyBorder="0" applyAlignment="0" applyProtection="0">
      <alignment vertical="center"/>
    </xf>
    <xf numFmtId="0" fontId="44" fillId="12" borderId="0" applyNumberFormat="0" applyBorder="0" applyAlignment="0" applyProtection="0">
      <alignment vertical="center"/>
    </xf>
    <xf numFmtId="0" fontId="51" fillId="0" borderId="0" applyNumberFormat="0" applyFill="0" applyBorder="0" applyAlignment="0" applyProtection="0">
      <alignment vertical="center"/>
    </xf>
    <xf numFmtId="0" fontId="44" fillId="12" borderId="0" applyNumberFormat="0" applyBorder="0" applyAlignment="0" applyProtection="0">
      <alignment vertical="center"/>
    </xf>
    <xf numFmtId="0" fontId="51" fillId="0" borderId="0" applyNumberFormat="0" applyFill="0" applyBorder="0" applyAlignment="0" applyProtection="0">
      <alignment vertical="center"/>
    </xf>
    <xf numFmtId="0" fontId="44" fillId="12" borderId="0" applyNumberFormat="0" applyBorder="0" applyAlignment="0" applyProtection="0">
      <alignment vertical="center"/>
    </xf>
    <xf numFmtId="0" fontId="51" fillId="0" borderId="0" applyNumberFormat="0" applyFill="0" applyBorder="0" applyAlignment="0" applyProtection="0">
      <alignment vertical="center"/>
    </xf>
    <xf numFmtId="0" fontId="47"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42" fillId="26" borderId="0" applyNumberFormat="0" applyBorder="0" applyAlignment="0" applyProtection="0">
      <alignment vertical="center"/>
    </xf>
    <xf numFmtId="0" fontId="44" fillId="0" borderId="0">
      <alignment vertical="center"/>
    </xf>
    <xf numFmtId="0" fontId="13" fillId="0" borderId="0">
      <alignment vertical="center"/>
    </xf>
    <xf numFmtId="0" fontId="67" fillId="18" borderId="0" applyNumberFormat="0" applyBorder="0" applyAlignment="0" applyProtection="0">
      <alignment vertical="center"/>
    </xf>
    <xf numFmtId="0" fontId="47" fillId="24" borderId="0" applyNumberFormat="0" applyBorder="0" applyAlignment="0" applyProtection="0">
      <alignment vertical="center"/>
    </xf>
    <xf numFmtId="0" fontId="13" fillId="0" borderId="0">
      <alignment vertical="center"/>
    </xf>
    <xf numFmtId="0" fontId="52" fillId="16" borderId="28" applyNumberFormat="0" applyAlignment="0" applyProtection="0">
      <alignment vertical="center"/>
    </xf>
    <xf numFmtId="0" fontId="67" fillId="18" borderId="0" applyNumberFormat="0" applyBorder="0" applyAlignment="0" applyProtection="0">
      <alignment vertical="center"/>
    </xf>
    <xf numFmtId="0" fontId="44" fillId="24" borderId="0" applyNumberFormat="0" applyBorder="0" applyAlignment="0" applyProtection="0">
      <alignment vertical="center"/>
    </xf>
    <xf numFmtId="0" fontId="72" fillId="18"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25" applyNumberFormat="0" applyFill="0" applyAlignment="0" applyProtection="0">
      <alignment vertical="center"/>
    </xf>
    <xf numFmtId="0" fontId="44" fillId="24" borderId="0" applyNumberFormat="0" applyBorder="0" applyAlignment="0" applyProtection="0">
      <alignment vertical="center"/>
    </xf>
    <xf numFmtId="0" fontId="64" fillId="11" borderId="24" applyNumberFormat="0" applyFont="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44" fillId="11" borderId="24" applyNumberFormat="0" applyFont="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64" fillId="11" borderId="24" applyNumberFormat="0" applyFont="0" applyAlignment="0" applyProtection="0">
      <alignment vertical="center"/>
    </xf>
    <xf numFmtId="0" fontId="13" fillId="0" borderId="0">
      <alignment vertical="center"/>
    </xf>
    <xf numFmtId="0" fontId="44" fillId="29" borderId="0" applyNumberFormat="0" applyBorder="0" applyAlignment="0" applyProtection="0">
      <alignment vertical="center"/>
    </xf>
    <xf numFmtId="0" fontId="13" fillId="0" borderId="0">
      <alignment vertical="center"/>
    </xf>
    <xf numFmtId="0" fontId="13" fillId="0" borderId="0">
      <alignment vertical="center"/>
    </xf>
    <xf numFmtId="0" fontId="45" fillId="0" borderId="25" applyNumberFormat="0" applyFill="0" applyAlignment="0" applyProtection="0">
      <alignment vertical="center"/>
    </xf>
    <xf numFmtId="0" fontId="47" fillId="29" borderId="0" applyNumberFormat="0" applyBorder="0" applyAlignment="0" applyProtection="0">
      <alignment vertical="center"/>
    </xf>
    <xf numFmtId="0" fontId="13" fillId="0" borderId="0"/>
    <xf numFmtId="0" fontId="44" fillId="29" borderId="0" applyNumberFormat="0" applyBorder="0" applyAlignment="0" applyProtection="0">
      <alignment vertical="center"/>
    </xf>
    <xf numFmtId="0" fontId="13" fillId="0" borderId="0"/>
    <xf numFmtId="0" fontId="13" fillId="0" borderId="0"/>
    <xf numFmtId="0" fontId="44" fillId="29" borderId="0" applyNumberFormat="0" applyBorder="0" applyAlignment="0" applyProtection="0">
      <alignment vertical="center"/>
    </xf>
    <xf numFmtId="0" fontId="13" fillId="0" borderId="0">
      <alignment vertical="center"/>
    </xf>
    <xf numFmtId="0" fontId="13" fillId="0" borderId="0"/>
    <xf numFmtId="0" fontId="44" fillId="29" borderId="0" applyNumberFormat="0" applyBorder="0" applyAlignment="0" applyProtection="0">
      <alignment vertical="center"/>
    </xf>
    <xf numFmtId="0" fontId="13" fillId="0" borderId="0"/>
    <xf numFmtId="0" fontId="47" fillId="29" borderId="0" applyNumberFormat="0" applyBorder="0" applyAlignment="0" applyProtection="0">
      <alignment vertical="center"/>
    </xf>
    <xf numFmtId="0" fontId="44" fillId="29" borderId="0" applyNumberFormat="0" applyBorder="0" applyAlignment="0" applyProtection="0">
      <alignment vertical="center"/>
    </xf>
    <xf numFmtId="0" fontId="13" fillId="0" borderId="0">
      <alignment vertical="center"/>
    </xf>
    <xf numFmtId="0" fontId="52" fillId="16" borderId="28" applyNumberFormat="0" applyAlignment="0" applyProtection="0">
      <alignment vertical="center"/>
    </xf>
    <xf numFmtId="0" fontId="73" fillId="0" borderId="25" applyNumberFormat="0" applyFill="0" applyAlignment="0" applyProtection="0">
      <alignment vertical="center"/>
    </xf>
    <xf numFmtId="0" fontId="44" fillId="29" borderId="0" applyNumberFormat="0" applyBorder="0" applyAlignment="0" applyProtection="0">
      <alignment vertical="center"/>
    </xf>
    <xf numFmtId="0" fontId="42" fillId="10" borderId="0" applyNumberFormat="0" applyBorder="0" applyAlignment="0" applyProtection="0">
      <alignment vertical="center"/>
    </xf>
    <xf numFmtId="0" fontId="44" fillId="29" borderId="0" applyNumberFormat="0" applyBorder="0" applyAlignment="0" applyProtection="0">
      <alignment vertical="center"/>
    </xf>
    <xf numFmtId="0" fontId="42" fillId="10" borderId="0" applyNumberFormat="0" applyBorder="0" applyAlignment="0" applyProtection="0">
      <alignment vertical="center"/>
    </xf>
    <xf numFmtId="0" fontId="64" fillId="11" borderId="24" applyNumberFormat="0" applyFont="0" applyAlignment="0" applyProtection="0">
      <alignment vertical="center"/>
    </xf>
    <xf numFmtId="0" fontId="13" fillId="0" borderId="0">
      <alignment vertical="center"/>
    </xf>
    <xf numFmtId="0" fontId="13" fillId="0" borderId="0"/>
    <xf numFmtId="0" fontId="13" fillId="0" borderId="0"/>
    <xf numFmtId="0" fontId="44" fillId="29" borderId="0" applyNumberFormat="0" applyBorder="0" applyAlignment="0" applyProtection="0">
      <alignment vertical="center"/>
    </xf>
    <xf numFmtId="0" fontId="55" fillId="10" borderId="0" applyNumberFormat="0" applyBorder="0" applyAlignment="0" applyProtection="0">
      <alignment vertical="center"/>
    </xf>
    <xf numFmtId="0" fontId="44" fillId="29"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13" fillId="0" borderId="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55" fillId="17" borderId="0" applyNumberFormat="0" applyBorder="0" applyAlignment="0" applyProtection="0">
      <alignment vertical="center"/>
    </xf>
    <xf numFmtId="0" fontId="42" fillId="14" borderId="0" applyNumberFormat="0" applyBorder="0" applyAlignment="0" applyProtection="0">
      <alignment vertical="center"/>
    </xf>
    <xf numFmtId="0" fontId="85" fillId="0" borderId="0">
      <alignment vertical="center"/>
    </xf>
    <xf numFmtId="0" fontId="44" fillId="0" borderId="0">
      <alignment vertical="center"/>
    </xf>
    <xf numFmtId="0" fontId="55" fillId="14"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52" fillId="16" borderId="28" applyNumberFormat="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2" fillId="23" borderId="0" applyNumberFormat="0" applyBorder="0" applyAlignment="0" applyProtection="0">
      <alignment vertical="center"/>
    </xf>
    <xf numFmtId="0" fontId="44" fillId="0" borderId="0">
      <alignment vertical="center"/>
    </xf>
    <xf numFmtId="0" fontId="42" fillId="23" borderId="0" applyNumberFormat="0" applyBorder="0" applyAlignment="0" applyProtection="0">
      <alignment vertical="center"/>
    </xf>
    <xf numFmtId="0" fontId="44" fillId="0" borderId="0">
      <alignment vertical="center"/>
    </xf>
    <xf numFmtId="0" fontId="42" fillId="23" borderId="0" applyNumberFormat="0" applyBorder="0" applyAlignment="0" applyProtection="0">
      <alignment vertical="center"/>
    </xf>
    <xf numFmtId="0" fontId="44" fillId="0" borderId="0">
      <alignment vertical="center"/>
    </xf>
    <xf numFmtId="0" fontId="44" fillId="0" borderId="0">
      <alignment vertical="center"/>
    </xf>
    <xf numFmtId="0" fontId="55" fillId="23" borderId="0" applyNumberFormat="0" applyBorder="0" applyAlignment="0" applyProtection="0">
      <alignment vertical="center"/>
    </xf>
    <xf numFmtId="0" fontId="13" fillId="0" borderId="0"/>
    <xf numFmtId="0" fontId="42" fillId="23" borderId="0" applyNumberFormat="0" applyBorder="0" applyAlignment="0" applyProtection="0">
      <alignment vertical="center"/>
    </xf>
    <xf numFmtId="0" fontId="13" fillId="0" borderId="0">
      <alignment vertical="center"/>
    </xf>
    <xf numFmtId="0" fontId="13" fillId="0" borderId="0">
      <alignment vertical="center"/>
    </xf>
    <xf numFmtId="0" fontId="52" fillId="16" borderId="28" applyNumberFormat="0" applyAlignment="0" applyProtection="0">
      <alignment vertical="center"/>
    </xf>
    <xf numFmtId="0" fontId="42" fillId="23" borderId="0" applyNumberFormat="0" applyBorder="0" applyAlignment="0" applyProtection="0">
      <alignment vertical="center"/>
    </xf>
    <xf numFmtId="0" fontId="42" fillId="26" borderId="0" applyNumberFormat="0" applyBorder="0" applyAlignment="0" applyProtection="0">
      <alignment vertical="center"/>
    </xf>
    <xf numFmtId="0" fontId="42" fillId="28" borderId="0" applyNumberFormat="0" applyBorder="0" applyAlignment="0" applyProtection="0">
      <alignment vertical="center"/>
    </xf>
    <xf numFmtId="0" fontId="42" fillId="10" borderId="0" applyNumberFormat="0" applyBorder="0" applyAlignment="0" applyProtection="0">
      <alignment vertical="center"/>
    </xf>
    <xf numFmtId="0" fontId="55" fillId="20" borderId="0" applyNumberFormat="0" applyBorder="0" applyAlignment="0" applyProtection="0">
      <alignment vertical="center"/>
    </xf>
    <xf numFmtId="0" fontId="13" fillId="0" borderId="0">
      <alignment vertical="center"/>
    </xf>
    <xf numFmtId="0" fontId="13" fillId="0" borderId="0">
      <alignment vertical="center"/>
    </xf>
    <xf numFmtId="0" fontId="42" fillId="20" borderId="0" applyNumberFormat="0" applyBorder="0" applyAlignment="0" applyProtection="0">
      <alignment vertical="center"/>
    </xf>
    <xf numFmtId="0" fontId="67" fillId="18"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13" fillId="0" borderId="0">
      <alignment vertical="center"/>
    </xf>
    <xf numFmtId="43" fontId="85" fillId="0" borderId="0" applyFont="0" applyFill="0" applyBorder="0" applyAlignment="0" applyProtection="0">
      <alignment vertical="center"/>
    </xf>
    <xf numFmtId="0" fontId="55" fillId="20" borderId="0" applyNumberFormat="0" applyBorder="0" applyAlignment="0" applyProtection="0">
      <alignment vertical="center"/>
    </xf>
    <xf numFmtId="43" fontId="13" fillId="0" borderId="0" applyFont="0" applyFill="0" applyBorder="0" applyAlignment="0" applyProtection="0">
      <alignment vertical="center"/>
    </xf>
    <xf numFmtId="0" fontId="74" fillId="0" borderId="0" applyNumberFormat="0" applyFill="0" applyBorder="0" applyAlignment="0" applyProtection="0">
      <alignment vertical="center"/>
    </xf>
    <xf numFmtId="0" fontId="46" fillId="0" borderId="0"/>
    <xf numFmtId="0" fontId="42" fillId="20" borderId="0" applyNumberFormat="0" applyBorder="0" applyAlignment="0" applyProtection="0">
      <alignment vertical="center"/>
    </xf>
    <xf numFmtId="0" fontId="43" fillId="0" borderId="1" applyNumberFormat="0" applyFill="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13" fillId="0" borderId="0"/>
    <xf numFmtId="0" fontId="13" fillId="0" borderId="0"/>
    <xf numFmtId="0" fontId="42" fillId="20" borderId="0" applyNumberFormat="0" applyBorder="0" applyAlignment="0" applyProtection="0">
      <alignment vertical="center"/>
    </xf>
    <xf numFmtId="0" fontId="13" fillId="0" borderId="0">
      <alignment vertical="center"/>
    </xf>
    <xf numFmtId="0" fontId="13" fillId="0" borderId="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13" fillId="0" borderId="0">
      <alignment vertical="center"/>
    </xf>
    <xf numFmtId="0" fontId="44" fillId="11" borderId="24" applyNumberFormat="0" applyFont="0" applyAlignment="0" applyProtection="0">
      <alignment vertical="center"/>
    </xf>
    <xf numFmtId="0" fontId="52" fillId="16" borderId="28" applyNumberFormat="0" applyAlignment="0" applyProtection="0">
      <alignment vertical="center"/>
    </xf>
    <xf numFmtId="0" fontId="42" fillId="20" borderId="0" applyNumberFormat="0" applyBorder="0" applyAlignment="0" applyProtection="0">
      <alignment vertical="center"/>
    </xf>
    <xf numFmtId="0" fontId="13" fillId="0" borderId="0">
      <alignment vertical="center"/>
    </xf>
    <xf numFmtId="0" fontId="44" fillId="0" borderId="0">
      <alignment vertical="center"/>
    </xf>
    <xf numFmtId="0" fontId="42" fillId="26" borderId="0" applyNumberFormat="0" applyBorder="0" applyAlignment="0" applyProtection="0">
      <alignment vertical="center"/>
    </xf>
    <xf numFmtId="0" fontId="50" fillId="19" borderId="28" applyNumberFormat="0" applyAlignment="0" applyProtection="0">
      <alignment vertical="center"/>
    </xf>
    <xf numFmtId="0" fontId="55" fillId="26" borderId="0" applyNumberFormat="0" applyBorder="0" applyAlignment="0" applyProtection="0">
      <alignment vertical="center"/>
    </xf>
    <xf numFmtId="0" fontId="13" fillId="0" borderId="0">
      <alignment vertical="center"/>
    </xf>
    <xf numFmtId="0" fontId="13" fillId="0" borderId="0">
      <alignment vertical="center"/>
    </xf>
    <xf numFmtId="0" fontId="42" fillId="26" borderId="0" applyNumberFormat="0" applyBorder="0" applyAlignment="0" applyProtection="0">
      <alignment vertical="center"/>
    </xf>
    <xf numFmtId="0" fontId="51" fillId="0" borderId="0" applyNumberFormat="0" applyFill="0" applyBorder="0" applyAlignment="0" applyProtection="0">
      <alignment vertical="center"/>
    </xf>
    <xf numFmtId="0" fontId="42" fillId="20" borderId="0" applyNumberFormat="0" applyBorder="0" applyAlignment="0" applyProtection="0">
      <alignment vertical="center"/>
    </xf>
    <xf numFmtId="0" fontId="13" fillId="0" borderId="0">
      <alignment vertical="center"/>
    </xf>
    <xf numFmtId="0" fontId="13" fillId="0" borderId="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13" fillId="0" borderId="0"/>
    <xf numFmtId="0" fontId="13" fillId="0" borderId="0"/>
    <xf numFmtId="0" fontId="42" fillId="26" borderId="0" applyNumberFormat="0" applyBorder="0" applyAlignment="0" applyProtection="0">
      <alignment vertical="center"/>
    </xf>
    <xf numFmtId="0" fontId="13" fillId="0" borderId="0">
      <alignment vertical="center"/>
    </xf>
    <xf numFmtId="0" fontId="43" fillId="0" borderId="1" applyNumberFormat="0" applyFill="0" applyBorder="0" applyAlignment="0" applyProtection="0">
      <alignment vertical="center"/>
    </xf>
    <xf numFmtId="0" fontId="43" fillId="0" borderId="1" applyNumberFormat="0" applyFill="0" applyBorder="0" applyAlignment="0" applyProtection="0">
      <alignment vertical="center"/>
    </xf>
    <xf numFmtId="0" fontId="43" fillId="0" borderId="1" applyNumberFormat="0" applyFill="0" applyBorder="0" applyAlignment="0" applyProtection="0">
      <alignment vertical="center"/>
    </xf>
    <xf numFmtId="0" fontId="49" fillId="19" borderId="27" applyNumberFormat="0" applyAlignment="0" applyProtection="0">
      <alignment vertical="center"/>
    </xf>
    <xf numFmtId="0" fontId="66" fillId="0" borderId="32" applyNumberFormat="0" applyFill="0" applyAlignment="0" applyProtection="0">
      <alignment vertical="center"/>
    </xf>
    <xf numFmtId="0" fontId="13" fillId="0" borderId="0"/>
    <xf numFmtId="0" fontId="49" fillId="19" borderId="27" applyNumberFormat="0" applyAlignment="0" applyProtection="0">
      <alignment vertical="center"/>
    </xf>
    <xf numFmtId="0" fontId="66" fillId="0" borderId="32" applyNumberFormat="0" applyFill="0" applyAlignment="0" applyProtection="0">
      <alignment vertical="center"/>
    </xf>
    <xf numFmtId="0" fontId="76" fillId="0" borderId="32" applyNumberFormat="0" applyFill="0" applyAlignment="0" applyProtection="0">
      <alignment vertical="center"/>
    </xf>
    <xf numFmtId="0" fontId="13" fillId="0" borderId="0"/>
    <xf numFmtId="0" fontId="13" fillId="0" borderId="0"/>
    <xf numFmtId="0" fontId="60" fillId="0" borderId="0">
      <alignment vertical="center"/>
    </xf>
    <xf numFmtId="0" fontId="66" fillId="0" borderId="32" applyNumberFormat="0" applyFill="0" applyAlignment="0" applyProtection="0">
      <alignment vertical="center"/>
    </xf>
    <xf numFmtId="0" fontId="66" fillId="0" borderId="32" applyNumberFormat="0" applyFill="0" applyAlignment="0" applyProtection="0">
      <alignment vertical="center"/>
    </xf>
    <xf numFmtId="0" fontId="66" fillId="0" borderId="32" applyNumberFormat="0" applyFill="0" applyAlignment="0" applyProtection="0">
      <alignment vertical="center"/>
    </xf>
    <xf numFmtId="0" fontId="44" fillId="0" borderId="0">
      <alignment vertical="center"/>
    </xf>
    <xf numFmtId="0" fontId="76" fillId="0" borderId="32" applyNumberFormat="0" applyFill="0" applyAlignment="0" applyProtection="0">
      <alignment vertical="center"/>
    </xf>
    <xf numFmtId="0" fontId="44" fillId="0" borderId="0">
      <alignment vertical="center"/>
    </xf>
    <xf numFmtId="0" fontId="66" fillId="0" borderId="32" applyNumberFormat="0" applyFill="0" applyAlignment="0" applyProtection="0">
      <alignment vertical="center"/>
    </xf>
    <xf numFmtId="0" fontId="13" fillId="0" borderId="0"/>
    <xf numFmtId="0" fontId="66" fillId="0" borderId="32" applyNumberFormat="0" applyFill="0" applyAlignment="0" applyProtection="0">
      <alignment vertical="center"/>
    </xf>
    <xf numFmtId="0" fontId="13" fillId="0" borderId="0"/>
    <xf numFmtId="0" fontId="66" fillId="0" borderId="32" applyNumberFormat="0" applyFill="0" applyAlignment="0" applyProtection="0">
      <alignment vertical="center"/>
    </xf>
    <xf numFmtId="0" fontId="13" fillId="0" borderId="0"/>
    <xf numFmtId="0" fontId="13" fillId="0" borderId="0">
      <alignment vertical="center"/>
    </xf>
    <xf numFmtId="0" fontId="66" fillId="0" borderId="32" applyNumberFormat="0" applyFill="0" applyAlignment="0" applyProtection="0">
      <alignment vertical="center"/>
    </xf>
    <xf numFmtId="0" fontId="13" fillId="0" borderId="0">
      <alignment vertical="center"/>
    </xf>
    <xf numFmtId="0" fontId="66" fillId="0" borderId="32" applyNumberFormat="0" applyFill="0" applyAlignment="0" applyProtection="0">
      <alignment vertical="center"/>
    </xf>
    <xf numFmtId="0" fontId="13" fillId="0" borderId="0">
      <alignment vertical="center"/>
    </xf>
    <xf numFmtId="0" fontId="66" fillId="0" borderId="32" applyNumberFormat="0" applyFill="0" applyAlignment="0" applyProtection="0">
      <alignment vertical="center"/>
    </xf>
    <xf numFmtId="0" fontId="44" fillId="0" borderId="0">
      <alignment vertical="center"/>
    </xf>
    <xf numFmtId="0" fontId="66" fillId="0" borderId="32" applyNumberFormat="0" applyFill="0" applyAlignment="0" applyProtection="0">
      <alignment vertical="center"/>
    </xf>
    <xf numFmtId="0" fontId="50" fillId="19" borderId="28" applyNumberFormat="0" applyAlignment="0" applyProtection="0">
      <alignment vertical="center"/>
    </xf>
    <xf numFmtId="0" fontId="59" fillId="0" borderId="0" applyNumberFormat="0" applyFill="0" applyBorder="0" applyAlignment="0" applyProtection="0">
      <alignment vertical="center"/>
    </xf>
    <xf numFmtId="0" fontId="50" fillId="19" borderId="28" applyNumberFormat="0" applyAlignment="0" applyProtection="0">
      <alignment vertical="center"/>
    </xf>
    <xf numFmtId="0" fontId="59" fillId="0" borderId="0" applyNumberFormat="0" applyFill="0" applyBorder="0" applyAlignment="0" applyProtection="0">
      <alignment vertical="center"/>
    </xf>
    <xf numFmtId="0" fontId="49" fillId="19" borderId="27"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73"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50" fillId="19" borderId="28" applyNumberFormat="0" applyAlignment="0" applyProtection="0">
      <alignment vertical="center"/>
    </xf>
    <xf numFmtId="0" fontId="44" fillId="11" borderId="24" applyNumberFormat="0" applyFont="0" applyAlignment="0" applyProtection="0">
      <alignment vertical="center"/>
    </xf>
    <xf numFmtId="0" fontId="44" fillId="0" borderId="0">
      <alignment vertical="center"/>
    </xf>
    <xf numFmtId="0" fontId="13" fillId="0" borderId="0">
      <alignment vertical="center"/>
    </xf>
    <xf numFmtId="0" fontId="51" fillId="0" borderId="29" applyNumberFormat="0" applyFill="0" applyAlignment="0" applyProtection="0">
      <alignment vertical="center"/>
    </xf>
    <xf numFmtId="0" fontId="13" fillId="0" borderId="0">
      <alignment vertical="center"/>
    </xf>
    <xf numFmtId="0" fontId="13" fillId="0" borderId="0"/>
    <xf numFmtId="0" fontId="74" fillId="0" borderId="29" applyNumberFormat="0" applyFill="0" applyAlignment="0" applyProtection="0">
      <alignment vertical="center"/>
    </xf>
    <xf numFmtId="0" fontId="13" fillId="0" borderId="0">
      <alignment vertical="center"/>
    </xf>
    <xf numFmtId="0" fontId="67" fillId="18" borderId="0" applyNumberFormat="0" applyBorder="0" applyAlignment="0" applyProtection="0">
      <alignment vertical="center"/>
    </xf>
    <xf numFmtId="0" fontId="51" fillId="0" borderId="29" applyNumberFormat="0" applyFill="0" applyAlignment="0" applyProtection="0">
      <alignment vertical="center"/>
    </xf>
    <xf numFmtId="0" fontId="13" fillId="0" borderId="0">
      <alignment vertical="center"/>
    </xf>
    <xf numFmtId="0" fontId="67" fillId="18" borderId="0" applyNumberFormat="0" applyBorder="0" applyAlignment="0" applyProtection="0">
      <alignment vertical="center"/>
    </xf>
    <xf numFmtId="0" fontId="74" fillId="0" borderId="29" applyNumberFormat="0" applyFill="0" applyAlignment="0" applyProtection="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51" fillId="0" borderId="29" applyNumberFormat="0" applyFill="0" applyAlignment="0" applyProtection="0">
      <alignment vertical="center"/>
    </xf>
    <xf numFmtId="0" fontId="13" fillId="0" borderId="0">
      <alignment vertical="center"/>
    </xf>
    <xf numFmtId="0" fontId="44" fillId="0" borderId="0">
      <alignment vertical="center"/>
    </xf>
    <xf numFmtId="0" fontId="13" fillId="0" borderId="0"/>
    <xf numFmtId="0" fontId="13" fillId="0" borderId="0"/>
    <xf numFmtId="0" fontId="13" fillId="0" borderId="0">
      <alignment vertical="center"/>
    </xf>
    <xf numFmtId="0" fontId="51" fillId="0" borderId="29" applyNumberFormat="0" applyFill="0" applyAlignment="0" applyProtection="0">
      <alignment vertical="center"/>
    </xf>
    <xf numFmtId="0" fontId="50" fillId="19" borderId="28" applyNumberFormat="0" applyAlignment="0" applyProtection="0">
      <alignment vertical="center"/>
    </xf>
    <xf numFmtId="43" fontId="13" fillId="0" borderId="0" applyFon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44" fillId="0" borderId="0">
      <alignment vertical="center"/>
    </xf>
    <xf numFmtId="0" fontId="59" fillId="0" borderId="0" applyNumberFormat="0" applyFill="0" applyBorder="0" applyAlignment="0" applyProtection="0">
      <alignment vertical="center"/>
    </xf>
    <xf numFmtId="0" fontId="13" fillId="0" borderId="0"/>
    <xf numFmtId="0" fontId="59" fillId="0" borderId="0" applyNumberFormat="0" applyFill="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58" fillId="0" borderId="0" applyNumberFormat="0" applyFill="0" applyBorder="0" applyAlignment="0" applyProtection="0">
      <alignment vertical="center"/>
    </xf>
    <xf numFmtId="0" fontId="77" fillId="21" borderId="0" applyNumberFormat="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77" fillId="21" borderId="0" applyNumberFormat="0" applyBorder="0" applyAlignment="0" applyProtection="0">
      <alignment vertical="center"/>
    </xf>
    <xf numFmtId="0" fontId="50" fillId="19" borderId="28" applyNumberFormat="0" applyAlignment="0" applyProtection="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50" fillId="19" borderId="28" applyNumberFormat="0" applyAlignment="0" applyProtection="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13" fillId="0" borderId="0"/>
    <xf numFmtId="0" fontId="13"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64" fillId="11" borderId="24" applyNumberFormat="0" applyFont="0" applyAlignment="0" applyProtection="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67" fillId="18" borderId="0" applyNumberFormat="0" applyBorder="0" applyAlignment="0" applyProtection="0">
      <alignment vertical="center"/>
    </xf>
    <xf numFmtId="0" fontId="27" fillId="0" borderId="0" applyNumberFormat="0" applyBorder="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48" fillId="0" borderId="26" applyNumberFormat="0" applyFill="0" applyAlignment="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44"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43" fontId="4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42" fillId="30" borderId="0" applyNumberFormat="0" applyBorder="0" applyAlignment="0" applyProtection="0">
      <alignment vertical="center"/>
    </xf>
    <xf numFmtId="0" fontId="13" fillId="0" borderId="0"/>
    <xf numFmtId="0" fontId="13" fillId="0" borderId="0"/>
    <xf numFmtId="0" fontId="13" fillId="0" borderId="0"/>
    <xf numFmtId="0" fontId="44" fillId="0" borderId="0">
      <alignment vertical="center"/>
    </xf>
    <xf numFmtId="0" fontId="13" fillId="0" borderId="0"/>
    <xf numFmtId="0" fontId="13" fillId="0" borderId="0"/>
    <xf numFmtId="0" fontId="44" fillId="0" borderId="0">
      <alignment vertical="center"/>
    </xf>
    <xf numFmtId="0" fontId="13" fillId="0" borderId="0"/>
    <xf numFmtId="0" fontId="13" fillId="0" borderId="0"/>
    <xf numFmtId="0" fontId="13" fillId="0" borderId="0"/>
    <xf numFmtId="0" fontId="13" fillId="0" borderId="0"/>
    <xf numFmtId="0" fontId="13" fillId="0" borderId="0"/>
    <xf numFmtId="0" fontId="44" fillId="0" borderId="0">
      <alignment vertical="center"/>
    </xf>
    <xf numFmtId="0" fontId="13" fillId="0" borderId="0"/>
    <xf numFmtId="0" fontId="69" fillId="0" borderId="0" applyNumberFormat="0" applyFill="0" applyBorder="0" applyAlignment="0" applyProtection="0">
      <alignment vertical="center"/>
    </xf>
    <xf numFmtId="0" fontId="13" fillId="0" borderId="0"/>
    <xf numFmtId="0" fontId="13" fillId="0" borderId="0"/>
    <xf numFmtId="0" fontId="13" fillId="0" borderId="0"/>
    <xf numFmtId="0" fontId="4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58" fillId="0" borderId="0" applyNumberFormat="0" applyFill="0" applyBorder="0" applyAlignment="0" applyProtection="0">
      <alignment vertical="center"/>
    </xf>
    <xf numFmtId="0" fontId="48" fillId="0" borderId="26" applyNumberFormat="0" applyFill="0" applyAlignment="0" applyProtection="0">
      <alignment vertical="center"/>
    </xf>
    <xf numFmtId="0" fontId="13" fillId="0" borderId="0"/>
    <xf numFmtId="0" fontId="13" fillId="0" borderId="0">
      <alignment vertical="center"/>
    </xf>
    <xf numFmtId="0" fontId="13" fillId="0" borderId="0">
      <alignment vertical="center"/>
    </xf>
    <xf numFmtId="0" fontId="57" fillId="25" borderId="31" applyNumberFormat="0" applyAlignment="0" applyProtection="0">
      <alignment vertical="center"/>
    </xf>
    <xf numFmtId="0" fontId="13" fillId="0" borderId="0">
      <alignment vertical="center"/>
    </xf>
    <xf numFmtId="0" fontId="8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62" fillId="16" borderId="28" applyNumberFormat="0" applyAlignment="0" applyProtection="0">
      <alignment vertical="center"/>
    </xf>
    <xf numFmtId="0" fontId="13" fillId="0" borderId="0">
      <alignment vertical="center"/>
    </xf>
    <xf numFmtId="0" fontId="52" fillId="16" borderId="28" applyNumberFormat="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67" fillId="18" borderId="0" applyNumberFormat="0" applyBorder="0" applyAlignment="0" applyProtection="0">
      <alignment vertical="center"/>
    </xf>
    <xf numFmtId="0" fontId="85" fillId="0" borderId="0">
      <alignment vertical="center"/>
    </xf>
    <xf numFmtId="0" fontId="49" fillId="19" borderId="27" applyNumberFormat="0" applyAlignment="0" applyProtection="0">
      <alignment vertical="center"/>
    </xf>
    <xf numFmtId="0" fontId="44" fillId="11" borderId="24"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61" fillId="27" borderId="0" applyNumberFormat="0" applyBorder="0" applyAlignment="0" applyProtection="0">
      <alignment vertical="center"/>
    </xf>
    <xf numFmtId="0" fontId="13" fillId="0" borderId="0">
      <alignment vertical="center"/>
    </xf>
    <xf numFmtId="0" fontId="50" fillId="19" borderId="28" applyNumberFormat="0" applyAlignment="0" applyProtection="0">
      <alignment vertical="center"/>
    </xf>
    <xf numFmtId="0" fontId="61" fillId="27" borderId="0" applyNumberFormat="0" applyBorder="0" applyAlignment="0" applyProtection="0">
      <alignment vertical="center"/>
    </xf>
    <xf numFmtId="0" fontId="44" fillId="0" borderId="0">
      <alignment vertical="center"/>
    </xf>
    <xf numFmtId="0" fontId="50" fillId="19" borderId="28" applyNumberFormat="0" applyAlignment="0" applyProtection="0">
      <alignment vertical="center"/>
    </xf>
    <xf numFmtId="0" fontId="13" fillId="0" borderId="0">
      <alignment vertical="center"/>
    </xf>
    <xf numFmtId="0" fontId="61" fillId="27" borderId="0" applyNumberFormat="0" applyBorder="0" applyAlignment="0" applyProtection="0">
      <alignment vertical="center"/>
    </xf>
    <xf numFmtId="0" fontId="44" fillId="0" borderId="0">
      <alignment vertical="center"/>
    </xf>
    <xf numFmtId="0" fontId="50" fillId="19" borderId="28" applyNumberFormat="0" applyAlignment="0" applyProtection="0">
      <alignment vertical="center"/>
    </xf>
    <xf numFmtId="0" fontId="44" fillId="11" borderId="24" applyNumberFormat="0" applyFont="0" applyAlignment="0" applyProtection="0">
      <alignment vertical="center"/>
    </xf>
    <xf numFmtId="0" fontId="85" fillId="0" borderId="0">
      <alignment vertical="center"/>
    </xf>
    <xf numFmtId="0" fontId="13" fillId="0" borderId="0">
      <alignment vertical="center"/>
    </xf>
    <xf numFmtId="0" fontId="13" fillId="0" borderId="0">
      <alignment vertical="center"/>
    </xf>
    <xf numFmtId="0" fontId="85" fillId="0" borderId="0">
      <alignment vertical="center"/>
    </xf>
    <xf numFmtId="0" fontId="13" fillId="0" borderId="0">
      <alignment vertical="center"/>
    </xf>
    <xf numFmtId="0" fontId="85" fillId="0" borderId="0">
      <alignment vertical="center"/>
    </xf>
    <xf numFmtId="0" fontId="13"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5" fillId="0" borderId="0"/>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44" fillId="11" borderId="24" applyNumberFormat="0" applyFont="0" applyAlignment="0" applyProtection="0">
      <alignment vertical="center"/>
    </xf>
    <xf numFmtId="0" fontId="44"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2" fillId="20" borderId="0" applyNumberFormat="0" applyBorder="0" applyAlignment="0" applyProtection="0">
      <alignment vertical="center"/>
    </xf>
    <xf numFmtId="0" fontId="13" fillId="0" borderId="0">
      <alignment vertical="center"/>
    </xf>
    <xf numFmtId="0" fontId="13" fillId="0" borderId="0">
      <alignment vertical="center"/>
    </xf>
    <xf numFmtId="0" fontId="48" fillId="0" borderId="26" applyNumberFormat="0" applyFill="0" applyAlignment="0" applyProtection="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4" fillId="0" borderId="0">
      <alignment vertical="center"/>
    </xf>
    <xf numFmtId="0" fontId="13" fillId="0" borderId="0">
      <alignment vertical="center"/>
    </xf>
    <xf numFmtId="0" fontId="52" fillId="16" borderId="28" applyNumberFormat="0" applyAlignment="0" applyProtection="0">
      <alignment vertical="center"/>
    </xf>
    <xf numFmtId="0" fontId="13" fillId="0" borderId="0">
      <alignment vertical="center"/>
    </xf>
    <xf numFmtId="0" fontId="52" fillId="16" borderId="28" applyNumberFormat="0" applyAlignment="0" applyProtection="0">
      <alignment vertical="center"/>
    </xf>
    <xf numFmtId="0" fontId="13" fillId="0" borderId="0">
      <alignment vertical="center"/>
    </xf>
    <xf numFmtId="0" fontId="62" fillId="16" borderId="28"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68" fillId="0" borderId="0" applyNumberFormat="0" applyFill="0" applyBorder="0" applyAlignment="0" applyProtection="0">
      <alignment vertical="center"/>
    </xf>
    <xf numFmtId="0" fontId="13" fillId="0" borderId="0">
      <alignment vertical="center"/>
    </xf>
    <xf numFmtId="0" fontId="44"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xf numFmtId="0" fontId="44"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3" fillId="0" borderId="30"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xf numFmtId="0" fontId="44"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85" fillId="0" borderId="0">
      <alignment vertical="center"/>
    </xf>
    <xf numFmtId="0" fontId="85" fillId="0" borderId="0">
      <alignment vertical="center"/>
    </xf>
    <xf numFmtId="0" fontId="85" fillId="0" borderId="0">
      <alignment vertical="center"/>
    </xf>
    <xf numFmtId="0" fontId="44" fillId="0" borderId="0">
      <alignment vertical="center"/>
    </xf>
    <xf numFmtId="0" fontId="44" fillId="0" borderId="0">
      <alignment vertical="center"/>
    </xf>
    <xf numFmtId="0" fontId="44" fillId="0" borderId="0">
      <alignment vertical="center"/>
    </xf>
    <xf numFmtId="0" fontId="64" fillId="11" borderId="24"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52" fillId="16" borderId="28" applyNumberFormat="0" applyAlignment="0" applyProtection="0">
      <alignment vertical="center"/>
    </xf>
    <xf numFmtId="0" fontId="64" fillId="11" borderId="24" applyNumberFormat="0" applyFont="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72"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71"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63" fillId="25" borderId="31" applyNumberFormat="0" applyAlignment="0" applyProtection="0">
      <alignment vertical="center"/>
    </xf>
    <xf numFmtId="0" fontId="48" fillId="0" borderId="26" applyNumberFormat="0" applyFill="0" applyAlignment="0" applyProtection="0">
      <alignment vertical="center"/>
    </xf>
    <xf numFmtId="0" fontId="57" fillId="25" borderId="31" applyNumberFormat="0" applyAlignment="0" applyProtection="0">
      <alignment vertical="center"/>
    </xf>
    <xf numFmtId="0" fontId="48" fillId="0" borderId="26" applyNumberFormat="0" applyFill="0" applyAlignment="0" applyProtection="0">
      <alignment vertical="center"/>
    </xf>
    <xf numFmtId="0" fontId="57" fillId="25" borderId="31" applyNumberFormat="0" applyAlignment="0" applyProtection="0">
      <alignment vertical="center"/>
    </xf>
    <xf numFmtId="0" fontId="48" fillId="0" borderId="26" applyNumberFormat="0" applyFill="0" applyAlignment="0" applyProtection="0">
      <alignment vertical="center"/>
    </xf>
    <xf numFmtId="0" fontId="71" fillId="0" borderId="26" applyNumberFormat="0" applyFill="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71" fillId="0" borderId="26" applyNumberFormat="0" applyFill="0" applyAlignment="0" applyProtection="0">
      <alignment vertical="center"/>
    </xf>
    <xf numFmtId="0" fontId="42" fillId="28" borderId="0" applyNumberFormat="0" applyBorder="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50" fillId="19" borderId="28" applyNumberFormat="0" applyAlignment="0" applyProtection="0">
      <alignment vertical="center"/>
    </xf>
    <xf numFmtId="0" fontId="42" fillId="28" borderId="0" applyNumberFormat="0" applyBorder="0" applyAlignment="0" applyProtection="0">
      <alignment vertical="center"/>
    </xf>
    <xf numFmtId="0" fontId="79"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79" fillId="19" borderId="28" applyNumberFormat="0" applyAlignment="0" applyProtection="0">
      <alignment vertical="center"/>
    </xf>
    <xf numFmtId="0" fontId="79" fillId="19" borderId="28" applyNumberFormat="0" applyAlignment="0" applyProtection="0">
      <alignment vertical="center"/>
    </xf>
    <xf numFmtId="0" fontId="50" fillId="19" borderId="28" applyNumberFormat="0" applyAlignment="0" applyProtection="0">
      <alignment vertical="center"/>
    </xf>
    <xf numFmtId="0" fontId="42" fillId="28" borderId="0" applyNumberFormat="0" applyBorder="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7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80" fillId="0" borderId="30" applyNumberFormat="0" applyFill="0" applyAlignment="0" applyProtection="0">
      <alignment vertical="center"/>
    </xf>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80" fillId="0" borderId="30" applyNumberFormat="0" applyFill="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55"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55"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55"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55" fillId="31" borderId="0" applyNumberFormat="0" applyBorder="0" applyAlignment="0" applyProtection="0">
      <alignment vertical="center"/>
    </xf>
    <xf numFmtId="0" fontId="42" fillId="31" borderId="0" applyNumberFormat="0" applyBorder="0" applyAlignment="0" applyProtection="0">
      <alignment vertical="center"/>
    </xf>
    <xf numFmtId="0" fontId="61" fillId="27" borderId="0" applyNumberFormat="0" applyBorder="0" applyAlignment="0" applyProtection="0">
      <alignment vertical="center"/>
    </xf>
    <xf numFmtId="0" fontId="42" fillId="31" borderId="0" applyNumberFormat="0" applyBorder="0" applyAlignment="0" applyProtection="0">
      <alignment vertical="center"/>
    </xf>
    <xf numFmtId="0" fontId="61" fillId="27" borderId="0" applyNumberFormat="0" applyBorder="0" applyAlignment="0" applyProtection="0">
      <alignment vertical="center"/>
    </xf>
    <xf numFmtId="0" fontId="42" fillId="31" borderId="0" applyNumberFormat="0" applyBorder="0" applyAlignment="0" applyProtection="0">
      <alignment vertical="center"/>
    </xf>
    <xf numFmtId="0" fontId="78" fillId="27" borderId="0" applyNumberFormat="0" applyBorder="0" applyAlignment="0" applyProtection="0">
      <alignment vertical="center"/>
    </xf>
    <xf numFmtId="0" fontId="55" fillId="31" borderId="0" applyNumberFormat="0" applyBorder="0" applyAlignment="0" applyProtection="0">
      <alignment vertical="center"/>
    </xf>
    <xf numFmtId="0" fontId="55"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55"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52" fillId="16" borderId="28" applyNumberFormat="0" applyAlignment="0" applyProtection="0">
      <alignment vertical="center"/>
    </xf>
    <xf numFmtId="0" fontId="42" fillId="10" borderId="0" applyNumberFormat="0" applyBorder="0" applyAlignment="0" applyProtection="0">
      <alignment vertical="center"/>
    </xf>
    <xf numFmtId="0" fontId="52" fillId="16" borderId="28" applyNumberFormat="0" applyAlignment="0" applyProtection="0">
      <alignment vertical="center"/>
    </xf>
    <xf numFmtId="0" fontId="42" fillId="10" borderId="0" applyNumberFormat="0" applyBorder="0" applyAlignment="0" applyProtection="0">
      <alignment vertical="center"/>
    </xf>
    <xf numFmtId="0" fontId="42" fillId="20" borderId="0" applyNumberFormat="0" applyBorder="0" applyAlignment="0" applyProtection="0">
      <alignment vertical="center"/>
    </xf>
    <xf numFmtId="0" fontId="55"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55"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55"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78"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81"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81" fillId="19" borderId="27" applyNumberFormat="0" applyAlignment="0" applyProtection="0">
      <alignment vertical="center"/>
    </xf>
    <xf numFmtId="0" fontId="81"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6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13" fillId="0" borderId="0"/>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6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6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56" fillId="32" borderId="0" applyNumberFormat="0" applyBorder="0" applyAlignment="0" applyProtection="0">
      <alignment vertical="center"/>
    </xf>
    <xf numFmtId="0" fontId="65" fillId="33" borderId="0" applyNumberFormat="0" applyBorder="0" applyAlignment="0" applyProtection="0">
      <alignment vertical="center"/>
    </xf>
  </cellStyleXfs>
  <cellXfs count="592">
    <xf numFmtId="0" fontId="0" fillId="0" borderId="0" xfId="0">
      <alignment vertical="center"/>
    </xf>
    <xf numFmtId="0" fontId="85" fillId="0" borderId="0" xfId="830"/>
    <xf numFmtId="0" fontId="85" fillId="0" borderId="1" xfId="830" applyBorder="1"/>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141" applyFont="1" applyFill="1" applyBorder="1" applyAlignment="1" applyProtection="1">
      <alignment horizontal="center" vertical="center" wrapText="1"/>
      <protection locked="0"/>
    </xf>
    <xf numFmtId="12" fontId="2" fillId="4" borderId="1" xfId="141" applyNumberFormat="1" applyFont="1" applyFill="1" applyBorder="1" applyAlignment="1" applyProtection="1">
      <alignment horizontal="center" vertical="center" wrapText="1"/>
      <protection locked="0"/>
    </xf>
    <xf numFmtId="0" fontId="3" fillId="0" borderId="0" xfId="16" applyFont="1" applyFill="1" applyBorder="1" applyAlignment="1" applyProtection="1">
      <alignment horizontal="center" vertical="center" wrapText="1"/>
      <protection locked="0"/>
    </xf>
    <xf numFmtId="0" fontId="4" fillId="0" borderId="0" xfId="141" applyFont="1" applyAlignment="1" applyProtection="1">
      <alignment horizontal="center" vertical="center" wrapText="1"/>
      <protection locked="0"/>
    </xf>
    <xf numFmtId="0" fontId="3" fillId="0" borderId="0" xfId="141" applyFont="1" applyAlignment="1" applyProtection="1">
      <alignment horizontal="center" vertical="center" wrapText="1"/>
      <protection locked="0"/>
    </xf>
    <xf numFmtId="0" fontId="3" fillId="0" borderId="0" xfId="141" applyFont="1" applyAlignment="1" applyProtection="1">
      <alignment horizontal="left" vertical="center" wrapText="1"/>
      <protection locked="0"/>
    </xf>
    <xf numFmtId="0" fontId="4" fillId="0" borderId="4" xfId="16" applyNumberFormat="1" applyFont="1" applyFill="1" applyBorder="1" applyAlignment="1" applyProtection="1">
      <alignment horizontal="center" vertical="center" wrapText="1"/>
      <protection locked="0"/>
    </xf>
    <xf numFmtId="0" fontId="7" fillId="0" borderId="1" xfId="141" applyFont="1" applyBorder="1" applyAlignment="1" applyProtection="1">
      <alignment horizontal="center" vertical="center" wrapText="1"/>
      <protection locked="0"/>
    </xf>
    <xf numFmtId="0" fontId="8" fillId="0" borderId="1" xfId="953" applyFont="1" applyBorder="1" applyAlignment="1" applyProtection="1">
      <alignment horizontal="center" vertical="center" wrapText="1"/>
      <protection locked="0"/>
    </xf>
    <xf numFmtId="0" fontId="0" fillId="0" borderId="1" xfId="0" applyBorder="1" applyAlignment="1">
      <alignment horizontal="center" vertical="center"/>
    </xf>
    <xf numFmtId="0" fontId="3" fillId="0" borderId="0" xfId="141" applyFont="1" applyAlignment="1" applyProtection="1">
      <alignment horizontal="right" vertical="center" wrapText="1"/>
      <protection locked="0"/>
    </xf>
    <xf numFmtId="0" fontId="7" fillId="0" borderId="1" xfId="16" applyNumberFormat="1" applyFont="1" applyFill="1" applyBorder="1" applyAlignment="1" applyProtection="1">
      <alignment horizontal="center" vertical="center" wrapText="1"/>
      <protection locked="0"/>
    </xf>
    <xf numFmtId="49" fontId="4" fillId="0" borderId="4" xfId="141" applyNumberFormat="1" applyFont="1" applyBorder="1" applyAlignment="1" applyProtection="1">
      <alignment horizontal="center" vertical="center" wrapText="1"/>
      <protection locked="0"/>
    </xf>
    <xf numFmtId="0" fontId="4" fillId="0" borderId="4" xfId="141" applyFont="1" applyBorder="1" applyAlignment="1" applyProtection="1">
      <alignment horizontal="center" vertical="center" wrapText="1"/>
      <protection locked="0"/>
    </xf>
    <xf numFmtId="0" fontId="8" fillId="0" borderId="1" xfId="16" applyNumberFormat="1" applyFont="1" applyFill="1" applyBorder="1" applyAlignment="1" applyProtection="1">
      <alignment horizontal="center" vertical="center" wrapText="1"/>
      <protection locked="0"/>
    </xf>
    <xf numFmtId="0" fontId="2" fillId="0" borderId="1" xfId="821" applyFont="1" applyBorder="1" applyAlignment="1">
      <alignment horizontal="left" vertical="center" wrapText="1"/>
    </xf>
    <xf numFmtId="0" fontId="10" fillId="0" borderId="1" xfId="0" applyFont="1" applyBorder="1" applyAlignment="1">
      <alignment horizontal="left" vertical="center"/>
    </xf>
    <xf numFmtId="0" fontId="0" fillId="0" borderId="4" xfId="0" applyBorder="1" applyAlignment="1">
      <alignment horizontal="center" vertical="center"/>
    </xf>
    <xf numFmtId="0" fontId="11" fillId="0" borderId="4" xfId="0" applyFont="1" applyBorder="1" applyAlignment="1">
      <alignment horizontal="center" vertical="center" wrapText="1"/>
    </xf>
    <xf numFmtId="0" fontId="1" fillId="0" borderId="4" xfId="0" applyFont="1" applyBorder="1" applyAlignment="1">
      <alignment horizontal="left" vertical="center" wrapText="1"/>
    </xf>
    <xf numFmtId="0" fontId="11" fillId="0" borderId="1" xfId="0" applyFont="1" applyBorder="1" applyAlignment="1">
      <alignment horizontal="center" vertical="center" wrapText="1"/>
    </xf>
    <xf numFmtId="49" fontId="8" fillId="0" borderId="1" xfId="16" applyNumberFormat="1" applyFont="1" applyFill="1" applyBorder="1" applyAlignment="1" applyProtection="1">
      <alignment horizontal="center" vertical="center" wrapText="1"/>
      <protection locked="0"/>
    </xf>
    <xf numFmtId="0" fontId="0" fillId="0" borderId="1" xfId="78" applyFont="1" applyBorder="1" applyAlignment="1">
      <alignment horizontal="center" vertical="center" wrapText="1"/>
    </xf>
    <xf numFmtId="0" fontId="0" fillId="0" borderId="4" xfId="0" applyBorder="1">
      <alignment vertical="center"/>
    </xf>
    <xf numFmtId="49" fontId="8" fillId="0" borderId="4" xfId="16" applyNumberFormat="1" applyFont="1" applyFill="1" applyBorder="1" applyAlignment="1" applyProtection="1">
      <alignment horizontal="center" vertical="center" wrapText="1"/>
      <protection locked="0"/>
    </xf>
    <xf numFmtId="0" fontId="4" fillId="0" borderId="1" xfId="141"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4" fillId="0" borderId="4" xfId="821" applyFont="1" applyBorder="1" applyAlignment="1">
      <alignment horizontal="center" vertical="center" wrapText="1"/>
    </xf>
    <xf numFmtId="0" fontId="8" fillId="0" borderId="4" xfId="953" applyFont="1" applyBorder="1" applyAlignment="1" applyProtection="1">
      <alignment horizontal="center" vertical="center" wrapText="1"/>
      <protection locked="0"/>
    </xf>
    <xf numFmtId="0" fontId="0" fillId="0" borderId="4" xfId="953" applyFont="1" applyBorder="1" applyAlignment="1" applyProtection="1">
      <alignment horizontal="center" vertical="center" wrapText="1"/>
      <protection locked="0"/>
    </xf>
    <xf numFmtId="177" fontId="0" fillId="0" borderId="4" xfId="821" applyNumberFormat="1" applyFont="1" applyBorder="1" applyAlignment="1">
      <alignment horizontal="center" vertical="center" wrapText="1"/>
    </xf>
    <xf numFmtId="0" fontId="3" fillId="0" borderId="4" xfId="16" applyFont="1" applyFill="1" applyBorder="1" applyAlignment="1" applyProtection="1">
      <alignment horizontal="center" vertical="center" wrapText="1" shrinkToFit="1"/>
      <protection locked="0"/>
    </xf>
    <xf numFmtId="177" fontId="0" fillId="0" borderId="4" xfId="0" applyNumberFormat="1" applyBorder="1" applyAlignment="1">
      <alignment horizontal="center" vertical="center"/>
    </xf>
    <xf numFmtId="177" fontId="0" fillId="0" borderId="1" xfId="0" applyNumberFormat="1" applyBorder="1" applyAlignment="1">
      <alignment horizontal="center" vertical="center"/>
    </xf>
    <xf numFmtId="178" fontId="0" fillId="0" borderId="4" xfId="0" applyNumberFormat="1" applyBorder="1" applyAlignment="1">
      <alignment horizontal="center" vertical="center"/>
    </xf>
    <xf numFmtId="49" fontId="4" fillId="0" borderId="1" xfId="16" applyNumberFormat="1" applyFont="1" applyFill="1" applyBorder="1" applyAlignment="1" applyProtection="1">
      <alignment horizontal="center" vertical="center" wrapText="1"/>
      <protection locked="0"/>
    </xf>
    <xf numFmtId="0" fontId="0" fillId="0" borderId="1" xfId="141" applyFont="1" applyBorder="1" applyAlignment="1" applyProtection="1">
      <alignment horizontal="center" vertical="center" wrapText="1"/>
      <protection locked="0"/>
    </xf>
    <xf numFmtId="177" fontId="0" fillId="0" borderId="4" xfId="141" applyNumberFormat="1" applyFont="1" applyBorder="1" applyAlignment="1" applyProtection="1">
      <alignment horizontal="center" vertical="center" wrapText="1"/>
      <protection locked="0"/>
    </xf>
    <xf numFmtId="0" fontId="0" fillId="0" borderId="4" xfId="0" applyBorder="1" applyAlignment="1">
      <alignment horizontal="center" vertical="center" wrapText="1"/>
    </xf>
    <xf numFmtId="0" fontId="85" fillId="2" borderId="0" xfId="749" applyFill="1" applyAlignment="1">
      <alignment horizontal="center" vertical="center"/>
    </xf>
    <xf numFmtId="0" fontId="85" fillId="0" borderId="0" xfId="749" applyAlignment="1">
      <alignment horizontal="center" vertical="center"/>
    </xf>
    <xf numFmtId="0" fontId="85" fillId="0" borderId="0" xfId="749">
      <alignment vertical="center"/>
    </xf>
    <xf numFmtId="0" fontId="10" fillId="0" borderId="0" xfId="749" applyFont="1">
      <alignment vertical="center"/>
    </xf>
    <xf numFmtId="0" fontId="8" fillId="2" borderId="0" xfId="749" applyFont="1" applyFill="1">
      <alignment vertical="center"/>
    </xf>
    <xf numFmtId="0" fontId="85" fillId="2" borderId="0" xfId="749" applyFill="1">
      <alignment vertical="center"/>
    </xf>
    <xf numFmtId="0" fontId="10" fillId="2" borderId="0" xfId="749" applyFont="1" applyFill="1">
      <alignment vertical="center"/>
    </xf>
    <xf numFmtId="0" fontId="85" fillId="2" borderId="1" xfId="749" applyFill="1" applyBorder="1" applyAlignment="1">
      <alignment horizontal="center" vertical="center"/>
    </xf>
    <xf numFmtId="0" fontId="85" fillId="0" borderId="1" xfId="749" applyBorder="1" applyAlignment="1">
      <alignment horizontal="center" vertical="center"/>
    </xf>
    <xf numFmtId="0" fontId="10" fillId="0" borderId="1" xfId="749" applyFont="1" applyBorder="1" applyAlignment="1">
      <alignment horizontal="center" vertical="center"/>
    </xf>
    <xf numFmtId="0" fontId="8" fillId="2" borderId="1" xfId="749" applyFont="1" applyFill="1" applyBorder="1" applyAlignment="1">
      <alignment horizontal="center" vertical="center"/>
    </xf>
    <xf numFmtId="0" fontId="85" fillId="4" borderId="1" xfId="749" applyFill="1" applyBorder="1" applyAlignment="1">
      <alignment horizontal="center" vertical="center"/>
    </xf>
    <xf numFmtId="0" fontId="10" fillId="2" borderId="1" xfId="749" applyFont="1" applyFill="1" applyBorder="1" applyAlignment="1">
      <alignment horizontal="center" vertical="center"/>
    </xf>
    <xf numFmtId="0" fontId="2" fillId="2" borderId="1" xfId="821" applyFont="1" applyFill="1" applyBorder="1" applyAlignment="1">
      <alignment horizontal="center" vertical="center" wrapText="1"/>
    </xf>
    <xf numFmtId="0" fontId="7" fillId="2" borderId="1" xfId="16" applyNumberFormat="1" applyFont="1" applyFill="1" applyBorder="1" applyAlignment="1" applyProtection="1">
      <alignment horizontal="center" vertical="center" wrapText="1"/>
      <protection locked="0"/>
    </xf>
    <xf numFmtId="0" fontId="7" fillId="2" borderId="8" xfId="16" applyFont="1" applyFill="1" applyBorder="1" applyAlignment="1" applyProtection="1">
      <alignment horizontal="center" vertical="center" wrapText="1"/>
      <protection locked="0"/>
    </xf>
    <xf numFmtId="0" fontId="12" fillId="2" borderId="1" xfId="821" applyFont="1" applyFill="1" applyBorder="1" applyAlignment="1">
      <alignment horizontal="center" vertical="center"/>
    </xf>
    <xf numFmtId="0" fontId="12" fillId="2" borderId="1" xfId="821" applyFont="1" applyFill="1" applyBorder="1" applyAlignment="1">
      <alignment horizontal="left" vertical="center"/>
    </xf>
    <xf numFmtId="0" fontId="2" fillId="0" borderId="1" xfId="821" applyFont="1" applyBorder="1" applyAlignment="1">
      <alignment horizontal="center" vertical="center"/>
    </xf>
    <xf numFmtId="0" fontId="2" fillId="0" borderId="1" xfId="821" applyFont="1" applyBorder="1" applyAlignment="1">
      <alignment horizontal="center" vertical="center" wrapText="1"/>
    </xf>
    <xf numFmtId="0" fontId="7" fillId="0" borderId="8" xfId="16" applyFont="1" applyFill="1" applyBorder="1" applyAlignment="1" applyProtection="1">
      <alignment horizontal="center" vertical="center" wrapText="1"/>
      <protection locked="0"/>
    </xf>
    <xf numFmtId="0" fontId="7" fillId="4" borderId="1" xfId="16" applyNumberFormat="1" applyFont="1" applyFill="1" applyBorder="1" applyAlignment="1" applyProtection="1">
      <alignment horizontal="center" vertical="center" wrapText="1"/>
      <protection locked="0"/>
    </xf>
    <xf numFmtId="0" fontId="12" fillId="0" borderId="1" xfId="821" applyFont="1" applyBorder="1" applyAlignment="1">
      <alignment horizontal="center" vertical="center"/>
    </xf>
    <xf numFmtId="0" fontId="2" fillId="2" borderId="1" xfId="821" applyFont="1" applyFill="1" applyBorder="1" applyAlignment="1">
      <alignment horizontal="center" vertical="center"/>
    </xf>
    <xf numFmtId="0" fontId="2" fillId="4" borderId="1" xfId="821" applyFont="1" applyFill="1" applyBorder="1" applyAlignment="1">
      <alignment horizontal="center" vertical="center" wrapText="1"/>
    </xf>
    <xf numFmtId="0" fontId="2" fillId="4" borderId="1" xfId="812" applyFont="1" applyFill="1" applyBorder="1" applyAlignment="1">
      <alignment horizontal="center" vertical="center" wrapText="1"/>
    </xf>
    <xf numFmtId="0" fontId="7" fillId="4" borderId="1" xfId="652" applyFont="1" applyFill="1" applyBorder="1" applyAlignment="1">
      <alignment horizontal="center" vertical="center" wrapText="1"/>
    </xf>
    <xf numFmtId="0" fontId="7" fillId="2" borderId="1" xfId="749" applyFont="1" applyFill="1" applyBorder="1" applyAlignment="1">
      <alignment horizontal="center" vertical="center" wrapText="1"/>
    </xf>
    <xf numFmtId="0" fontId="7" fillId="2" borderId="3" xfId="749" applyFont="1" applyFill="1" applyBorder="1" applyAlignment="1">
      <alignment horizontal="center" vertical="center" wrapText="1"/>
    </xf>
    <xf numFmtId="0" fontId="7" fillId="2" borderId="1" xfId="141" applyFont="1" applyFill="1" applyBorder="1" applyAlignment="1" applyProtection="1">
      <alignment horizontal="center" vertical="center" wrapText="1"/>
      <protection locked="0"/>
    </xf>
    <xf numFmtId="49" fontId="7" fillId="2" borderId="1" xfId="141" applyNumberFormat="1" applyFont="1" applyFill="1" applyBorder="1" applyAlignment="1" applyProtection="1">
      <alignment horizontal="center" vertical="center" wrapText="1"/>
      <protection locked="0"/>
    </xf>
    <xf numFmtId="0" fontId="2" fillId="2" borderId="1" xfId="16" applyFont="1" applyFill="1" applyBorder="1" applyAlignment="1" applyProtection="1">
      <alignment horizontal="center" vertical="center" wrapText="1"/>
      <protection locked="0"/>
    </xf>
    <xf numFmtId="0" fontId="13" fillId="2" borderId="1" xfId="16" applyFont="1" applyFill="1" applyBorder="1" applyAlignment="1" applyProtection="1">
      <alignment horizontal="center" vertical="center" wrapText="1"/>
      <protection locked="0"/>
    </xf>
    <xf numFmtId="49" fontId="7" fillId="2" borderId="1" xfId="16" applyNumberFormat="1" applyFont="1" applyFill="1" applyBorder="1" applyAlignment="1" applyProtection="1">
      <alignment horizontal="center" vertical="center" wrapText="1"/>
      <protection locked="0"/>
    </xf>
    <xf numFmtId="0" fontId="8" fillId="2" borderId="1" xfId="821" applyFont="1" applyFill="1" applyBorder="1" applyAlignment="1">
      <alignment horizontal="center" vertical="center" wrapText="1"/>
    </xf>
    <xf numFmtId="49" fontId="7" fillId="0" borderId="1" xfId="141" applyNumberFormat="1" applyFont="1" applyBorder="1" applyAlignment="1" applyProtection="1">
      <alignment horizontal="center" vertical="center" wrapText="1"/>
      <protection locked="0"/>
    </xf>
    <xf numFmtId="0" fontId="2" fillId="0" borderId="1" xfId="16" applyFont="1" applyFill="1" applyBorder="1" applyAlignment="1" applyProtection="1">
      <alignment horizontal="center" vertical="center" wrapText="1"/>
      <protection locked="0"/>
    </xf>
    <xf numFmtId="49" fontId="7" fillId="0" borderId="1" xfId="16" applyNumberFormat="1" applyFont="1" applyFill="1" applyBorder="1" applyAlignment="1" applyProtection="1">
      <alignment horizontal="center" vertical="center" wrapText="1"/>
      <protection locked="0"/>
    </xf>
    <xf numFmtId="0" fontId="8" fillId="0" borderId="1" xfId="821" applyFont="1" applyBorder="1" applyAlignment="1">
      <alignment horizontal="center" vertical="center" wrapText="1"/>
    </xf>
    <xf numFmtId="0" fontId="7" fillId="0" borderId="1" xfId="821" applyFont="1" applyBorder="1" applyAlignment="1">
      <alignment horizontal="center" vertical="center" wrapText="1"/>
    </xf>
    <xf numFmtId="0" fontId="13" fillId="0" borderId="1" xfId="16" applyFont="1" applyFill="1" applyBorder="1" applyAlignment="1" applyProtection="1">
      <alignment horizontal="center" vertical="center" wrapText="1"/>
      <protection locked="0"/>
    </xf>
    <xf numFmtId="0" fontId="7" fillId="4" borderId="1" xfId="141" applyFont="1" applyFill="1" applyBorder="1" applyAlignment="1" applyProtection="1">
      <alignment horizontal="center" vertical="center" wrapText="1"/>
      <protection locked="0"/>
    </xf>
    <xf numFmtId="0" fontId="2" fillId="4" borderId="1" xfId="16" applyFont="1" applyFill="1" applyBorder="1" applyAlignment="1" applyProtection="1">
      <alignment horizontal="center" vertical="center" wrapText="1"/>
      <protection locked="0"/>
    </xf>
    <xf numFmtId="0" fontId="2" fillId="4" borderId="1" xfId="821" applyFont="1" applyFill="1" applyBorder="1" applyAlignment="1">
      <alignment horizontal="center" vertical="center"/>
    </xf>
    <xf numFmtId="49" fontId="7" fillId="4" borderId="1" xfId="16" applyNumberFormat="1" applyFont="1" applyFill="1" applyBorder="1" applyAlignment="1" applyProtection="1">
      <alignment horizontal="center" vertical="center" wrapText="1"/>
      <protection locked="0"/>
    </xf>
    <xf numFmtId="176" fontId="7" fillId="2" borderId="1" xfId="141" applyNumberFormat="1" applyFont="1" applyFill="1" applyBorder="1" applyAlignment="1" applyProtection="1">
      <alignment horizontal="center" vertical="center" wrapText="1"/>
      <protection locked="0"/>
    </xf>
    <xf numFmtId="178" fontId="7" fillId="2" borderId="1" xfId="16" applyNumberFormat="1" applyFont="1" applyFill="1" applyBorder="1" applyAlignment="1" applyProtection="1">
      <alignment horizontal="center" vertical="center" wrapText="1"/>
      <protection locked="0"/>
    </xf>
    <xf numFmtId="176" fontId="7" fillId="2" borderId="1" xfId="16" applyNumberFormat="1" applyFont="1" applyFill="1" applyBorder="1" applyAlignment="1" applyProtection="1">
      <alignment horizontal="center" vertical="center" wrapText="1"/>
      <protection locked="0"/>
    </xf>
    <xf numFmtId="0" fontId="13" fillId="0" borderId="1" xfId="821" applyFont="1" applyBorder="1" applyAlignment="1">
      <alignment horizontal="center" vertical="center"/>
    </xf>
    <xf numFmtId="176" fontId="7" fillId="0" borderId="1" xfId="16" applyNumberFormat="1" applyFont="1" applyFill="1" applyBorder="1" applyAlignment="1" applyProtection="1">
      <alignment horizontal="center" vertical="center" wrapText="1"/>
      <protection locked="0"/>
    </xf>
    <xf numFmtId="0" fontId="13" fillId="0" borderId="1" xfId="821" applyFont="1" applyBorder="1" applyAlignment="1">
      <alignment horizontal="center" vertical="center" wrapText="1"/>
    </xf>
    <xf numFmtId="177" fontId="7" fillId="4" borderId="1" xfId="141" applyNumberFormat="1" applyFont="1" applyFill="1" applyBorder="1" applyAlignment="1" applyProtection="1">
      <alignment horizontal="center" vertical="center" wrapText="1"/>
      <protection locked="0"/>
    </xf>
    <xf numFmtId="43" fontId="7" fillId="2" borderId="1" xfId="12" applyFont="1" applyFill="1" applyBorder="1" applyAlignment="1">
      <alignment horizontal="center" vertical="center" wrapText="1"/>
    </xf>
    <xf numFmtId="0" fontId="85" fillId="4" borderId="1" xfId="78" applyFill="1" applyBorder="1" applyAlignment="1">
      <alignment horizontal="center" vertical="center"/>
    </xf>
    <xf numFmtId="0" fontId="85" fillId="0" borderId="1" xfId="78" applyBorder="1" applyAlignment="1">
      <alignment horizontal="center" vertical="center"/>
    </xf>
    <xf numFmtId="0" fontId="10" fillId="4" borderId="1" xfId="0" applyFont="1" applyFill="1" applyBorder="1" applyAlignment="1">
      <alignment horizontal="center" vertical="center"/>
    </xf>
    <xf numFmtId="0" fontId="7" fillId="4" borderId="8" xfId="16" applyFont="1" applyFill="1" applyBorder="1" applyAlignment="1" applyProtection="1">
      <alignment horizontal="center" vertical="center" wrapText="1"/>
      <protection locked="0"/>
    </xf>
    <xf numFmtId="0" fontId="8" fillId="0" borderId="1" xfId="78" applyFont="1" applyBorder="1" applyAlignment="1">
      <alignment horizontal="center" vertical="center" wrapText="1"/>
    </xf>
    <xf numFmtId="0" fontId="7" fillId="4" borderId="1" xfId="953" applyFont="1" applyFill="1" applyBorder="1" applyAlignment="1" applyProtection="1">
      <alignment horizontal="center" vertical="center" wrapText="1"/>
      <protection locked="0"/>
    </xf>
    <xf numFmtId="0" fontId="13" fillId="4" borderId="1" xfId="16" applyFont="1" applyFill="1" applyBorder="1" applyAlignment="1" applyProtection="1">
      <alignment horizontal="center" vertical="center" wrapText="1"/>
      <protection locked="0"/>
    </xf>
    <xf numFmtId="0" fontId="7" fillId="0" borderId="1" xfId="953" applyFont="1" applyBorder="1" applyAlignment="1" applyProtection="1">
      <alignment horizontal="center" vertical="center" wrapText="1"/>
      <protection locked="0"/>
    </xf>
    <xf numFmtId="0" fontId="14" fillId="0" borderId="1" xfId="821" applyFont="1" applyBorder="1" applyAlignment="1">
      <alignment horizontal="center" vertical="center" wrapText="1"/>
    </xf>
    <xf numFmtId="179" fontId="14" fillId="0" borderId="6" xfId="821" applyNumberFormat="1" applyFont="1" applyBorder="1" applyAlignment="1">
      <alignment horizontal="center" vertical="center" wrapText="1"/>
    </xf>
    <xf numFmtId="177" fontId="7" fillId="4" borderId="1" xfId="16" applyNumberFormat="1" applyFont="1" applyFill="1" applyBorder="1" applyAlignment="1" applyProtection="1">
      <alignment horizontal="center" vertical="center" wrapText="1"/>
      <protection locked="0"/>
    </xf>
    <xf numFmtId="177" fontId="7" fillId="0" borderId="1" xfId="16" applyNumberFormat="1" applyFont="1" applyFill="1" applyBorder="1" applyAlignment="1" applyProtection="1">
      <alignment horizontal="center" vertical="center" wrapText="1"/>
      <protection locked="0"/>
    </xf>
    <xf numFmtId="0" fontId="7" fillId="9" borderId="1" xfId="16" applyNumberFormat="1" applyFont="1" applyFill="1" applyBorder="1" applyAlignment="1" applyProtection="1">
      <alignment horizontal="center" vertical="center" wrapText="1"/>
      <protection locked="0"/>
    </xf>
    <xf numFmtId="0" fontId="2" fillId="0" borderId="1" xfId="78" applyFont="1" applyBorder="1" applyAlignment="1">
      <alignment horizontal="center" vertical="center" wrapText="1"/>
    </xf>
    <xf numFmtId="0" fontId="4" fillId="0" borderId="1" xfId="953"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4" borderId="1" xfId="16" applyNumberFormat="1" applyFont="1" applyFill="1" applyBorder="1" applyAlignment="1" applyProtection="1">
      <alignment horizontal="left" vertical="center" wrapText="1"/>
      <protection locked="0"/>
    </xf>
    <xf numFmtId="0" fontId="10" fillId="4" borderId="1" xfId="16" applyNumberFormat="1"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16" applyNumberFormat="1"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2" fillId="4" borderId="1" xfId="16" applyNumberFormat="1" applyFont="1" applyFill="1" applyBorder="1" applyAlignment="1" applyProtection="1">
      <alignment horizontal="center" vertical="center" wrapText="1"/>
      <protection locked="0"/>
    </xf>
    <xf numFmtId="177" fontId="7" fillId="0" borderId="1" xfId="141" applyNumberFormat="1" applyFont="1" applyBorder="1" applyAlignment="1" applyProtection="1">
      <alignment horizontal="center" vertical="center" wrapText="1"/>
      <protection locked="0"/>
    </xf>
    <xf numFmtId="0" fontId="2" fillId="0" borderId="1" xfId="16" applyNumberFormat="1" applyFont="1" applyFill="1" applyBorder="1" applyAlignment="1" applyProtection="1">
      <alignment horizontal="center" vertical="center" wrapText="1"/>
      <protection locked="0"/>
    </xf>
    <xf numFmtId="0" fontId="7" fillId="4" borderId="1" xfId="141" applyFont="1" applyFill="1" applyBorder="1" applyAlignment="1" applyProtection="1">
      <alignment horizontal="left" vertical="center" wrapText="1"/>
      <protection locked="0"/>
    </xf>
    <xf numFmtId="0" fontId="7" fillId="0" borderId="1" xfId="141"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7" fillId="0" borderId="8" xfId="141"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7" fillId="0" borderId="1" xfId="16" applyFont="1" applyFill="1" applyBorder="1" applyAlignment="1" applyProtection="1">
      <alignment horizontal="center" vertical="center" wrapText="1"/>
      <protection locked="0"/>
    </xf>
    <xf numFmtId="0" fontId="2" fillId="0" borderId="16" xfId="0" applyFont="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7" fillId="4" borderId="1" xfId="16" applyFont="1" applyFill="1" applyBorder="1" applyAlignment="1" applyProtection="1">
      <alignment horizontal="center" vertical="center" wrapText="1"/>
      <protection locked="0"/>
    </xf>
    <xf numFmtId="0" fontId="7" fillId="0" borderId="6" xfId="141" applyFont="1" applyBorder="1" applyAlignment="1" applyProtection="1">
      <alignment horizontal="left" vertical="center" wrapText="1"/>
      <protection locked="0"/>
    </xf>
    <xf numFmtId="0" fontId="7" fillId="0" borderId="11" xfId="141" applyFont="1" applyBorder="1" applyAlignment="1" applyProtection="1">
      <alignment horizontal="left" vertical="center" wrapText="1"/>
      <protection locked="0"/>
    </xf>
    <xf numFmtId="0" fontId="2" fillId="0" borderId="1" xfId="666" applyFont="1" applyBorder="1" applyAlignment="1">
      <alignment horizontal="center" vertical="center"/>
    </xf>
    <xf numFmtId="0" fontId="2" fillId="4" borderId="1" xfId="666" applyFont="1" applyFill="1" applyBorder="1" applyAlignment="1">
      <alignment horizontal="center" vertical="center"/>
    </xf>
    <xf numFmtId="176" fontId="7" fillId="4" borderId="1" xfId="16" applyNumberFormat="1" applyFont="1" applyFill="1" applyBorder="1" applyAlignment="1" applyProtection="1">
      <alignment horizontal="center" vertical="center" wrapText="1"/>
      <protection locked="0"/>
    </xf>
    <xf numFmtId="178" fontId="7" fillId="0" borderId="1" xfId="16" applyNumberFormat="1" applyFont="1" applyFill="1" applyBorder="1" applyAlignment="1" applyProtection="1">
      <alignment horizontal="center" vertical="center" wrapText="1"/>
      <protection locked="0"/>
    </xf>
    <xf numFmtId="178" fontId="7" fillId="4" borderId="1" xfId="16" applyNumberFormat="1" applyFont="1" applyFill="1" applyBorder="1" applyAlignment="1" applyProtection="1">
      <alignment horizontal="center" vertical="center" wrapText="1"/>
      <protection locked="0"/>
    </xf>
    <xf numFmtId="0" fontId="2" fillId="0" borderId="1" xfId="141" applyFont="1" applyBorder="1" applyAlignment="1" applyProtection="1">
      <alignment horizontal="center" vertical="center" wrapText="1"/>
      <protection locked="0"/>
    </xf>
    <xf numFmtId="0" fontId="2" fillId="0" borderId="1" xfId="666" applyNumberFormat="1" applyFont="1" applyBorder="1" applyAlignment="1">
      <alignment horizontal="center" vertical="center" wrapText="1"/>
    </xf>
    <xf numFmtId="0" fontId="2" fillId="0" borderId="1" xfId="666" applyNumberFormat="1" applyFont="1" applyBorder="1" applyAlignment="1">
      <alignment horizontal="left" vertical="center" wrapText="1"/>
    </xf>
    <xf numFmtId="0" fontId="2" fillId="0" borderId="1" xfId="16" applyNumberFormat="1" applyFont="1" applyFill="1" applyBorder="1" applyAlignment="1" applyProtection="1">
      <alignment horizontal="left" vertical="center" wrapText="1"/>
      <protection locked="0"/>
    </xf>
    <xf numFmtId="0" fontId="2" fillId="0" borderId="1" xfId="652" applyFont="1" applyBorder="1" applyAlignment="1">
      <alignment horizontal="center" vertical="center" wrapText="1"/>
    </xf>
    <xf numFmtId="0" fontId="2" fillId="0" borderId="1" xfId="0" applyFont="1" applyBorder="1" applyAlignment="1">
      <alignment vertical="center" wrapText="1"/>
    </xf>
    <xf numFmtId="49" fontId="2" fillId="0" borderId="1" xfId="666" applyNumberFormat="1" applyFont="1" applyBorder="1" applyAlignment="1">
      <alignment horizontal="left" vertical="center" wrapText="1"/>
    </xf>
    <xf numFmtId="49" fontId="2" fillId="0" borderId="1" xfId="666" applyNumberFormat="1" applyFont="1" applyBorder="1" applyAlignment="1">
      <alignment horizontal="center" vertical="center" wrapText="1"/>
    </xf>
    <xf numFmtId="0" fontId="2" fillId="0" borderId="1" xfId="141" applyFont="1" applyBorder="1" applyAlignment="1" applyProtection="1">
      <alignment horizontal="left" vertical="center" wrapText="1"/>
      <protection locked="0"/>
    </xf>
    <xf numFmtId="0" fontId="17" fillId="0" borderId="1" xfId="141" applyFont="1" applyBorder="1" applyAlignment="1" applyProtection="1">
      <alignment horizontal="center" vertical="center" wrapText="1"/>
      <protection locked="0"/>
    </xf>
    <xf numFmtId="0" fontId="2" fillId="0" borderId="1" xfId="666" applyFont="1" applyBorder="1" applyAlignment="1">
      <alignment horizontal="center" vertical="center" wrapText="1"/>
    </xf>
    <xf numFmtId="49" fontId="2" fillId="0" borderId="1" xfId="531" applyNumberFormat="1" applyFont="1" applyBorder="1" applyAlignment="1">
      <alignment horizontal="center" vertical="center" wrapText="1"/>
    </xf>
    <xf numFmtId="0" fontId="4" fillId="0" borderId="1" xfId="666" applyFont="1" applyBorder="1" applyAlignment="1">
      <alignment horizontal="center" vertical="center" wrapText="1"/>
    </xf>
    <xf numFmtId="0" fontId="2" fillId="0" borderId="1" xfId="666" applyNumberFormat="1" applyFont="1" applyBorder="1" applyAlignment="1">
      <alignment vertical="center" wrapText="1"/>
    </xf>
    <xf numFmtId="49" fontId="2" fillId="0" borderId="1" xfId="358" applyNumberFormat="1" applyFont="1" applyFill="1" applyBorder="1" applyAlignment="1">
      <alignment horizontal="center" vertical="center" wrapText="1"/>
    </xf>
    <xf numFmtId="0" fontId="4" fillId="0" borderId="1" xfId="749" applyFont="1" applyBorder="1" applyAlignment="1">
      <alignment horizontal="center" vertical="center"/>
    </xf>
    <xf numFmtId="179" fontId="14" fillId="0" borderId="1" xfId="666" applyNumberFormat="1" applyFont="1" applyBorder="1" applyAlignment="1">
      <alignment horizontal="center" vertical="center" wrapText="1"/>
    </xf>
    <xf numFmtId="49" fontId="2" fillId="0" borderId="1" xfId="16" applyNumberFormat="1" applyFont="1" applyFill="1" applyBorder="1" applyAlignment="1" applyProtection="1">
      <alignment horizontal="center" vertical="center" wrapText="1"/>
      <protection locked="0"/>
    </xf>
    <xf numFmtId="179" fontId="14" fillId="0" borderId="1" xfId="0" applyNumberFormat="1" applyFont="1" applyBorder="1" applyAlignment="1">
      <alignment horizontal="center" vertical="center" wrapText="1"/>
    </xf>
    <xf numFmtId="0" fontId="18" fillId="0" borderId="1" xfId="141"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49" fontId="2" fillId="0" borderId="1" xfId="141"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2" fillId="4" borderId="1" xfId="666" applyNumberFormat="1" applyFont="1" applyFill="1" applyBorder="1" applyAlignment="1">
      <alignment horizontal="center" vertical="center" wrapText="1"/>
    </xf>
    <xf numFmtId="0" fontId="4" fillId="4" borderId="1" xfId="141" applyFont="1" applyFill="1" applyBorder="1" applyAlignment="1" applyProtection="1">
      <alignment horizontal="center" vertical="center" wrapText="1"/>
      <protection locked="0"/>
    </xf>
    <xf numFmtId="180" fontId="2" fillId="0" borderId="1" xfId="16" applyNumberFormat="1" applyFont="1" applyFill="1" applyBorder="1" applyAlignment="1" applyProtection="1">
      <alignment horizontal="center" vertical="center" wrapText="1"/>
      <protection locked="0"/>
    </xf>
    <xf numFmtId="176" fontId="14" fillId="0" borderId="1" xfId="666" applyNumberFormat="1" applyFont="1" applyBorder="1" applyAlignment="1">
      <alignment horizontal="center" vertical="center" wrapText="1"/>
    </xf>
    <xf numFmtId="176" fontId="14" fillId="4" borderId="1" xfId="666" applyNumberFormat="1" applyFont="1" applyFill="1" applyBorder="1" applyAlignment="1">
      <alignment horizontal="center" vertical="center" wrapText="1"/>
    </xf>
    <xf numFmtId="177" fontId="2" fillId="0" borderId="1" xfId="16" applyNumberFormat="1" applyFont="1" applyFill="1" applyBorder="1" applyAlignment="1" applyProtection="1">
      <alignment horizontal="center" vertical="center" wrapText="1"/>
      <protection locked="0"/>
    </xf>
    <xf numFmtId="176" fontId="19" fillId="0" borderId="1" xfId="666" applyNumberFormat="1" applyFont="1" applyBorder="1" applyAlignment="1">
      <alignment horizontal="center" vertical="center" wrapText="1"/>
    </xf>
    <xf numFmtId="176" fontId="19" fillId="4" borderId="1" xfId="666" applyNumberFormat="1" applyFont="1" applyFill="1" applyBorder="1" applyAlignment="1">
      <alignment horizontal="center" vertical="center" wrapText="1"/>
    </xf>
    <xf numFmtId="176" fontId="2" fillId="0" borderId="1" xfId="16" applyNumberFormat="1" applyFont="1" applyFill="1" applyBorder="1" applyAlignment="1" applyProtection="1">
      <alignment horizontal="center" vertical="center" wrapText="1"/>
      <protection locked="0"/>
    </xf>
    <xf numFmtId="176" fontId="2" fillId="4" borderId="1" xfId="16" applyNumberFormat="1" applyFont="1" applyFill="1" applyBorder="1" applyAlignment="1" applyProtection="1">
      <alignment horizontal="center" vertical="center" wrapText="1"/>
      <protection locked="0"/>
    </xf>
    <xf numFmtId="176" fontId="2" fillId="0" borderId="1" xfId="141" applyNumberFormat="1" applyFont="1" applyBorder="1" applyAlignment="1" applyProtection="1">
      <alignment horizontal="center" vertical="center" wrapText="1"/>
      <protection locked="0"/>
    </xf>
    <xf numFmtId="176" fontId="2" fillId="4" borderId="1" xfId="141" applyNumberFormat="1" applyFont="1" applyFill="1" applyBorder="1" applyAlignment="1" applyProtection="1">
      <alignment horizontal="center" vertical="center" wrapText="1"/>
      <protection locked="0"/>
    </xf>
    <xf numFmtId="0" fontId="20" fillId="0" borderId="1" xfId="16" applyNumberFormat="1" applyFont="1" applyFill="1" applyBorder="1" applyAlignment="1" applyProtection="1">
      <alignment horizontal="center" vertical="center" wrapText="1"/>
      <protection locked="0"/>
    </xf>
    <xf numFmtId="177" fontId="2" fillId="0" borderId="1" xfId="953" applyNumberFormat="1" applyFont="1" applyBorder="1" applyAlignment="1" applyProtection="1">
      <alignment horizontal="center" vertical="center" wrapText="1"/>
      <protection locked="0"/>
    </xf>
    <xf numFmtId="180" fontId="21" fillId="0" borderId="1" xfId="15" applyNumberFormat="1" applyFill="1" applyBorder="1" applyAlignment="1" applyProtection="1">
      <alignment horizontal="center" vertical="center" wrapText="1"/>
      <protection locked="0"/>
    </xf>
    <xf numFmtId="178" fontId="2" fillId="0" borderId="1" xfId="953" applyNumberFormat="1" applyFont="1" applyBorder="1" applyAlignment="1" applyProtection="1">
      <alignment horizontal="center" vertical="center" wrapText="1"/>
      <protection locked="0"/>
    </xf>
    <xf numFmtId="178" fontId="2" fillId="0" borderId="1" xfId="16" applyNumberFormat="1" applyFont="1" applyFill="1" applyBorder="1" applyAlignment="1" applyProtection="1">
      <alignment horizontal="center" vertical="center" wrapText="1"/>
      <protection locked="0"/>
    </xf>
    <xf numFmtId="0" fontId="4" fillId="0" borderId="12" xfId="141" applyFont="1" applyBorder="1" applyAlignment="1" applyProtection="1">
      <alignment horizontal="center" vertical="center" wrapText="1"/>
      <protection locked="0"/>
    </xf>
    <xf numFmtId="178" fontId="7" fillId="0" borderId="0" xfId="141" applyNumberFormat="1" applyFont="1" applyAlignment="1" applyProtection="1">
      <alignment horizontal="center" vertical="center" wrapText="1"/>
      <protection locked="0"/>
    </xf>
    <xf numFmtId="49" fontId="2" fillId="0" borderId="1" xfId="358" applyNumberFormat="1" applyFont="1" applyFill="1" applyBorder="1" applyAlignment="1">
      <alignment horizontal="left" vertical="center" wrapText="1"/>
    </xf>
    <xf numFmtId="0" fontId="4" fillId="0" borderId="1" xfId="666" applyNumberFormat="1" applyFont="1" applyBorder="1" applyAlignment="1">
      <alignment horizontal="center" vertical="center" wrapText="1"/>
    </xf>
    <xf numFmtId="0" fontId="18" fillId="0" borderId="1" xfId="666" applyNumberFormat="1" applyFont="1" applyBorder="1" applyAlignment="1">
      <alignment horizontal="center" vertical="center" wrapText="1"/>
    </xf>
    <xf numFmtId="0" fontId="18" fillId="0" borderId="1" xfId="0" applyFont="1" applyBorder="1" applyAlignment="1">
      <alignment horizontal="center" vertical="center"/>
    </xf>
    <xf numFmtId="0" fontId="20" fillId="0" borderId="0" xfId="141" applyFont="1" applyAlignment="1" applyProtection="1">
      <alignment horizontal="center" vertical="center" wrapText="1"/>
      <protection locked="0"/>
    </xf>
    <xf numFmtId="0" fontId="3" fillId="0" borderId="1" xfId="141" applyFont="1" applyBorder="1" applyAlignment="1" applyProtection="1">
      <alignment horizontal="center" vertical="center" wrapText="1"/>
      <protection locked="0"/>
    </xf>
    <xf numFmtId="0" fontId="2" fillId="0" borderId="1" xfId="414" applyFont="1" applyBorder="1" applyAlignment="1">
      <alignment horizontal="center" vertical="center" wrapText="1"/>
    </xf>
    <xf numFmtId="12" fontId="2" fillId="0" borderId="1" xfId="141" applyNumberFormat="1"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7" fillId="0" borderId="8" xfId="16" applyNumberFormat="1" applyFont="1" applyFill="1" applyBorder="1" applyAlignment="1" applyProtection="1">
      <alignment horizontal="center" vertical="center" wrapText="1"/>
      <protection locked="0"/>
    </xf>
    <xf numFmtId="49" fontId="2" fillId="4" borderId="1" xfId="16" applyNumberFormat="1" applyFont="1" applyFill="1" applyBorder="1" applyAlignment="1" applyProtection="1">
      <alignment horizontal="center" vertical="center" wrapText="1"/>
      <protection locked="0"/>
    </xf>
    <xf numFmtId="0" fontId="21" fillId="0" borderId="1" xfId="15" applyFill="1" applyBorder="1" applyAlignment="1" applyProtection="1">
      <alignment horizontal="center" vertical="center" wrapText="1"/>
      <protection locked="0"/>
    </xf>
    <xf numFmtId="0" fontId="4" fillId="0" borderId="1" xfId="78" applyFont="1" applyBorder="1" applyAlignment="1">
      <alignment horizontal="center" vertical="center"/>
    </xf>
    <xf numFmtId="176" fontId="7" fillId="0" borderId="1" xfId="141" applyNumberFormat="1" applyFont="1" applyBorder="1" applyAlignment="1" applyProtection="1">
      <alignment horizontal="center" vertical="center" wrapText="1"/>
      <protection locked="0"/>
    </xf>
    <xf numFmtId="176" fontId="7" fillId="4" borderId="1" xfId="141" applyNumberFormat="1" applyFont="1" applyFill="1" applyBorder="1" applyAlignment="1" applyProtection="1">
      <alignment horizontal="center" vertical="center" wrapText="1"/>
      <protection locked="0"/>
    </xf>
    <xf numFmtId="0" fontId="4" fillId="0" borderId="0" xfId="141" applyFont="1" applyAlignment="1" applyProtection="1">
      <alignment horizontal="left" vertical="center" wrapText="1"/>
      <protection locked="0"/>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7" fillId="0" borderId="1" xfId="255" applyNumberFormat="1" applyFont="1" applyFill="1" applyBorder="1" applyAlignment="1" applyProtection="1">
      <alignment horizontal="center" vertical="center" wrapText="1"/>
      <protection locked="0"/>
    </xf>
    <xf numFmtId="0" fontId="7" fillId="0" borderId="1" xfId="255" applyFont="1" applyFill="1" applyBorder="1" applyAlignment="1" applyProtection="1">
      <alignment horizontal="center" vertical="center" wrapText="1"/>
      <protection locked="0"/>
    </xf>
    <xf numFmtId="49" fontId="7" fillId="0" borderId="1" xfId="255" applyNumberFormat="1" applyFont="1" applyFill="1" applyBorder="1" applyAlignment="1" applyProtection="1">
      <alignment horizontal="center" vertical="center" wrapText="1"/>
      <protection locked="0"/>
    </xf>
    <xf numFmtId="0" fontId="2" fillId="0" borderId="1" xfId="255" applyFont="1" applyFill="1" applyBorder="1" applyAlignment="1" applyProtection="1">
      <alignment horizontal="center" vertical="center" wrapText="1"/>
      <protection locked="0"/>
    </xf>
    <xf numFmtId="0" fontId="4" fillId="0" borderId="0" xfId="335" applyFont="1" applyAlignment="1" applyProtection="1">
      <alignment horizontal="center" vertical="center" wrapText="1"/>
      <protection locked="0"/>
    </xf>
    <xf numFmtId="0" fontId="4" fillId="4" borderId="0" xfId="335" applyFont="1" applyFill="1" applyAlignment="1" applyProtection="1">
      <alignment horizontal="center" vertical="center" wrapText="1"/>
      <protection locked="0"/>
    </xf>
    <xf numFmtId="0" fontId="3" fillId="0" borderId="0" xfId="335" applyFont="1" applyAlignment="1" applyProtection="1">
      <alignment horizontal="center" vertical="center" wrapText="1"/>
      <protection locked="0"/>
    </xf>
    <xf numFmtId="0" fontId="3" fillId="0" borderId="0" xfId="335" applyFont="1" applyAlignment="1" applyProtection="1">
      <alignment horizontal="left" vertical="center" wrapText="1"/>
      <protection locked="0"/>
    </xf>
    <xf numFmtId="0" fontId="2" fillId="0" borderId="1" xfId="335" applyFont="1" applyBorder="1" applyAlignment="1" applyProtection="1">
      <alignment horizontal="center" vertical="center" wrapText="1"/>
      <protection locked="0"/>
    </xf>
    <xf numFmtId="0" fontId="2" fillId="0" borderId="1" xfId="817" applyFont="1" applyBorder="1" applyAlignment="1">
      <alignment horizontal="center" vertical="center" wrapText="1"/>
    </xf>
    <xf numFmtId="0" fontId="3" fillId="0" borderId="0" xfId="335" applyFont="1" applyAlignment="1" applyProtection="1">
      <alignment horizontal="right" vertical="center" wrapText="1"/>
      <protection locked="0"/>
    </xf>
    <xf numFmtId="0" fontId="2" fillId="0" borderId="1" xfId="486" applyNumberFormat="1" applyFont="1" applyFill="1" applyBorder="1" applyAlignment="1" applyProtection="1">
      <alignment horizontal="center" vertical="center" wrapText="1"/>
      <protection locked="0"/>
    </xf>
    <xf numFmtId="0" fontId="2" fillId="0" borderId="1" xfId="520" applyNumberFormat="1" applyFont="1" applyFill="1" applyBorder="1" applyAlignment="1" applyProtection="1">
      <alignment horizontal="center" vertical="center" wrapText="1"/>
      <protection locked="0"/>
    </xf>
    <xf numFmtId="0" fontId="2" fillId="4" borderId="1" xfId="817" applyFont="1" applyFill="1" applyBorder="1" applyAlignment="1">
      <alignment horizontal="center" vertical="center" wrapText="1"/>
    </xf>
    <xf numFmtId="0" fontId="2" fillId="0" borderId="1" xfId="822" applyFont="1" applyBorder="1" applyAlignment="1">
      <alignment horizontal="center" vertical="center" wrapText="1"/>
    </xf>
    <xf numFmtId="0" fontId="2" fillId="0" borderId="1" xfId="255" applyNumberFormat="1" applyFont="1" applyFill="1" applyBorder="1" applyAlignment="1" applyProtection="1">
      <alignment horizontal="center" vertical="center" wrapText="1"/>
      <protection locked="0"/>
    </xf>
    <xf numFmtId="0" fontId="2" fillId="0" borderId="1" xfId="486" applyFont="1" applyFill="1" applyBorder="1" applyAlignment="1" applyProtection="1">
      <alignment horizontal="center" vertical="center" wrapText="1"/>
      <protection locked="0"/>
    </xf>
    <xf numFmtId="49" fontId="2" fillId="0" borderId="1" xfId="486" applyNumberFormat="1" applyFont="1" applyFill="1" applyBorder="1" applyAlignment="1" applyProtection="1">
      <alignment horizontal="center" vertical="center" wrapText="1"/>
      <protection locked="0"/>
    </xf>
    <xf numFmtId="49" fontId="2" fillId="0" borderId="1" xfId="255" applyNumberFormat="1" applyFont="1" applyFill="1" applyBorder="1" applyAlignment="1" applyProtection="1">
      <alignment horizontal="center" vertical="center" wrapText="1"/>
      <protection locked="0"/>
    </xf>
    <xf numFmtId="0" fontId="4" fillId="0" borderId="1" xfId="335" applyFont="1" applyBorder="1" applyAlignment="1" applyProtection="1">
      <alignment horizontal="center" vertical="center" wrapText="1"/>
      <protection locked="0"/>
    </xf>
    <xf numFmtId="0" fontId="7" fillId="0" borderId="1" xfId="817" applyFont="1" applyBorder="1" applyAlignment="1">
      <alignment horizontal="center" vertical="center" wrapText="1"/>
    </xf>
    <xf numFmtId="0" fontId="2" fillId="0" borderId="1" xfId="522" applyNumberFormat="1" applyFont="1" applyFill="1" applyBorder="1" applyAlignment="1" applyProtection="1">
      <alignment horizontal="left" vertical="center" wrapText="1"/>
      <protection locked="0"/>
    </xf>
    <xf numFmtId="177" fontId="2" fillId="0" borderId="1" xfId="486" applyNumberFormat="1" applyFont="1" applyFill="1" applyBorder="1" applyAlignment="1" applyProtection="1">
      <alignment horizontal="center" vertical="center" wrapText="1"/>
      <protection locked="0"/>
    </xf>
    <xf numFmtId="180" fontId="2" fillId="0" borderId="1" xfId="486" applyNumberFormat="1" applyFont="1" applyFill="1" applyBorder="1" applyAlignment="1" applyProtection="1">
      <alignment horizontal="center" vertical="center" wrapText="1"/>
      <protection locked="0"/>
    </xf>
    <xf numFmtId="0" fontId="2" fillId="0" borderId="1" xfId="817" applyFont="1" applyBorder="1" applyAlignment="1">
      <alignment horizontal="center" vertical="center"/>
    </xf>
    <xf numFmtId="0" fontId="2" fillId="0" borderId="17" xfId="16" applyNumberFormat="1" applyFont="1" applyFill="1" applyBorder="1" applyAlignment="1" applyProtection="1">
      <alignment horizontal="center" vertical="center" wrapText="1"/>
      <protection locked="0"/>
    </xf>
    <xf numFmtId="0" fontId="1" fillId="0" borderId="1" xfId="486" applyNumberFormat="1" applyFont="1" applyFill="1" applyBorder="1" applyAlignment="1" applyProtection="1">
      <alignment horizontal="center" vertical="center" wrapText="1"/>
      <protection locked="0"/>
    </xf>
    <xf numFmtId="0" fontId="2" fillId="4" borderId="1" xfId="822" applyFont="1" applyFill="1" applyBorder="1" applyAlignment="1">
      <alignment horizontal="center" vertical="center" wrapText="1"/>
    </xf>
    <xf numFmtId="0" fontId="2" fillId="0" borderId="17" xfId="16" applyFont="1" applyFill="1" applyBorder="1" applyAlignment="1" applyProtection="1">
      <alignment horizontal="center" vertical="center" wrapText="1"/>
      <protection locked="0"/>
    </xf>
    <xf numFmtId="0" fontId="2" fillId="0" borderId="1" xfId="521" applyNumberFormat="1" applyFont="1" applyFill="1" applyBorder="1" applyAlignment="1" applyProtection="1">
      <alignment horizontal="center" vertical="center" wrapText="1"/>
      <protection locked="0"/>
    </xf>
    <xf numFmtId="0" fontId="2" fillId="0" borderId="1" xfId="822" applyFont="1" applyBorder="1" applyAlignment="1">
      <alignment horizontal="center" vertical="center"/>
    </xf>
    <xf numFmtId="49" fontId="2" fillId="0" borderId="17" xfId="255" applyNumberFormat="1" applyFont="1" applyFill="1" applyBorder="1" applyAlignment="1" applyProtection="1">
      <alignment horizontal="center" vertical="center" wrapText="1"/>
      <protection locked="0"/>
    </xf>
    <xf numFmtId="0" fontId="2" fillId="4" borderId="1" xfId="817" applyFont="1" applyFill="1" applyBorder="1" applyAlignment="1">
      <alignment horizontal="center" vertical="center"/>
    </xf>
    <xf numFmtId="177" fontId="2" fillId="0" borderId="1" xfId="520" applyNumberFormat="1" applyFont="1" applyFill="1" applyBorder="1" applyAlignment="1" applyProtection="1">
      <alignment horizontal="center" vertical="center" wrapText="1"/>
      <protection locked="0"/>
    </xf>
    <xf numFmtId="177" fontId="2" fillId="0" borderId="1" xfId="255" applyNumberFormat="1" applyFont="1" applyFill="1" applyBorder="1" applyAlignment="1" applyProtection="1">
      <alignment horizontal="center" vertical="center" wrapText="1"/>
      <protection locked="0"/>
    </xf>
    <xf numFmtId="0" fontId="2" fillId="0" borderId="1" xfId="522" applyNumberFormat="1" applyFont="1" applyFill="1" applyBorder="1" applyAlignment="1" applyProtection="1">
      <alignment horizontal="center" vertical="center" wrapText="1"/>
      <protection locked="0"/>
    </xf>
    <xf numFmtId="177" fontId="2" fillId="0" borderId="1" xfId="521" applyNumberFormat="1" applyFont="1" applyFill="1" applyBorder="1" applyAlignment="1" applyProtection="1">
      <alignment horizontal="center" vertical="center" wrapText="1"/>
      <protection locked="0"/>
    </xf>
    <xf numFmtId="0" fontId="3" fillId="0" borderId="0" xfId="16" applyFont="1" applyFill="1" applyBorder="1" applyAlignment="1" applyProtection="1">
      <alignment vertical="center" wrapText="1"/>
      <protection locked="0"/>
    </xf>
    <xf numFmtId="0" fontId="4" fillId="9" borderId="0" xfId="141" applyFont="1" applyFill="1" applyAlignment="1" applyProtection="1">
      <alignment horizontal="center" vertical="center" wrapText="1"/>
      <protection locked="0"/>
    </xf>
    <xf numFmtId="0" fontId="7" fillId="0" borderId="1" xfId="335" applyFont="1" applyBorder="1" applyAlignment="1" applyProtection="1">
      <alignment horizontal="center" vertical="center" wrapText="1"/>
      <protection locked="0"/>
    </xf>
    <xf numFmtId="0" fontId="7" fillId="4" borderId="1" xfId="335" applyFont="1" applyFill="1" applyBorder="1" applyAlignment="1" applyProtection="1">
      <alignment horizontal="center" vertical="center" wrapText="1"/>
      <protection locked="0"/>
    </xf>
    <xf numFmtId="0" fontId="7" fillId="4" borderId="1" xfId="817" applyFont="1" applyFill="1" applyBorder="1" applyAlignment="1">
      <alignment horizontal="center" vertical="center" wrapText="1"/>
    </xf>
    <xf numFmtId="0" fontId="8" fillId="4" borderId="1" xfId="817" applyFont="1" applyFill="1" applyBorder="1" applyAlignment="1">
      <alignment horizontal="center" vertical="center" wrapText="1"/>
    </xf>
    <xf numFmtId="0" fontId="8" fillId="0" borderId="1" xfId="817" applyFont="1" applyBorder="1" applyAlignment="1">
      <alignment horizontal="center" vertical="center" wrapText="1"/>
    </xf>
    <xf numFmtId="0" fontId="7" fillId="4" borderId="1" xfId="817" applyFont="1" applyFill="1" applyBorder="1" applyAlignment="1">
      <alignment vertical="center" wrapText="1"/>
    </xf>
    <xf numFmtId="0" fontId="7" fillId="0" borderId="1" xfId="817" applyFont="1" applyBorder="1" applyAlignment="1">
      <alignment vertical="center" wrapText="1"/>
    </xf>
    <xf numFmtId="0" fontId="3" fillId="0" borderId="1" xfId="335" applyFont="1" applyBorder="1" applyAlignment="1" applyProtection="1">
      <alignment horizontal="center" vertical="center" wrapText="1"/>
      <protection locked="0"/>
    </xf>
    <xf numFmtId="0" fontId="7" fillId="4" borderId="1" xfId="817" applyFont="1" applyFill="1" applyBorder="1" applyAlignment="1">
      <alignment horizontal="left" vertical="center" wrapText="1"/>
    </xf>
    <xf numFmtId="49" fontId="7" fillId="4" borderId="1" xfId="817" applyNumberFormat="1" applyFont="1" applyFill="1" applyBorder="1" applyAlignment="1">
      <alignment horizontal="center" vertical="center" wrapText="1"/>
    </xf>
    <xf numFmtId="0" fontId="7" fillId="0" borderId="1" xfId="817" applyFont="1" applyBorder="1" applyAlignment="1">
      <alignment horizontal="left" vertical="center" wrapText="1"/>
    </xf>
    <xf numFmtId="0" fontId="7" fillId="0" borderId="1" xfId="335" applyFont="1" applyBorder="1" applyAlignment="1" applyProtection="1">
      <alignment horizontal="left" vertical="center" wrapText="1"/>
      <protection locked="0"/>
    </xf>
    <xf numFmtId="0" fontId="25" fillId="0" borderId="1" xfId="16" applyNumberFormat="1" applyFont="1" applyFill="1" applyBorder="1" applyAlignment="1" applyProtection="1">
      <alignment horizontal="center" vertical="center" wrapText="1"/>
      <protection locked="0"/>
    </xf>
    <xf numFmtId="12" fontId="4" fillId="0" borderId="1" xfId="335" applyNumberFormat="1" applyFont="1" applyBorder="1" applyAlignment="1" applyProtection="1">
      <alignment horizontal="center" vertical="center" wrapText="1"/>
      <protection locked="0"/>
    </xf>
    <xf numFmtId="0" fontId="0" fillId="0" borderId="1" xfId="817" applyFont="1" applyBorder="1" applyAlignment="1">
      <alignment horizontal="center" vertical="center"/>
    </xf>
    <xf numFmtId="0" fontId="8" fillId="4" borderId="1" xfId="817" applyFont="1" applyFill="1" applyBorder="1" applyAlignment="1">
      <alignment vertical="center" wrapText="1"/>
    </xf>
    <xf numFmtId="0" fontId="8" fillId="4" borderId="6" xfId="817" applyFont="1" applyFill="1" applyBorder="1" applyAlignment="1">
      <alignment vertical="center" wrapText="1"/>
    </xf>
    <xf numFmtId="0" fontId="8" fillId="0" borderId="6" xfId="817" applyFont="1" applyBorder="1" applyAlignment="1">
      <alignment vertical="center" wrapText="1"/>
    </xf>
    <xf numFmtId="0" fontId="7" fillId="9" borderId="1" xfId="141" applyFont="1" applyFill="1" applyBorder="1" applyAlignment="1" applyProtection="1">
      <alignment horizontal="center" vertical="center" wrapText="1"/>
      <protection locked="0"/>
    </xf>
    <xf numFmtId="0" fontId="7" fillId="0" borderId="6" xfId="16" applyNumberFormat="1" applyFont="1" applyFill="1" applyBorder="1" applyAlignment="1" applyProtection="1">
      <alignment horizontal="left" vertical="center" wrapText="1"/>
      <protection locked="0"/>
    </xf>
    <xf numFmtId="0" fontId="2" fillId="0" borderId="4" xfId="821" applyFont="1" applyBorder="1" applyAlignment="1">
      <alignment horizontal="center" vertical="center" wrapText="1"/>
    </xf>
    <xf numFmtId="0" fontId="7" fillId="0" borderId="1" xfId="653" applyFont="1" applyBorder="1" applyAlignment="1">
      <alignment horizontal="center" vertical="center" wrapText="1"/>
    </xf>
    <xf numFmtId="0" fontId="7" fillId="4" borderId="6" xfId="16" applyNumberFormat="1" applyFont="1" applyFill="1" applyBorder="1" applyAlignment="1" applyProtection="1">
      <alignment horizontal="left" vertical="center" wrapText="1"/>
      <protection locked="0"/>
    </xf>
    <xf numFmtId="0" fontId="7" fillId="4" borderId="1" xfId="653" applyFont="1" applyFill="1" applyBorder="1" applyAlignment="1">
      <alignment horizontal="center" vertical="center" wrapText="1"/>
    </xf>
    <xf numFmtId="0" fontId="7" fillId="4" borderId="1" xfId="255" applyNumberFormat="1" applyFont="1" applyFill="1" applyBorder="1" applyAlignment="1" applyProtection="1">
      <alignment horizontal="center" vertical="center" wrapText="1"/>
      <protection locked="0"/>
    </xf>
    <xf numFmtId="0" fontId="7" fillId="4" borderId="1" xfId="335" applyFont="1" applyFill="1" applyBorder="1" applyAlignment="1" applyProtection="1">
      <alignment horizontal="left" vertical="center" wrapText="1"/>
      <protection locked="0"/>
    </xf>
    <xf numFmtId="49" fontId="7" fillId="0" borderId="1" xfId="358" applyNumberFormat="1" applyFont="1" applyFill="1" applyBorder="1" applyAlignment="1">
      <alignment horizontal="center" vertical="center" wrapText="1"/>
    </xf>
    <xf numFmtId="12" fontId="7" fillId="0" borderId="1" xfId="141" applyNumberFormat="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179" fontId="14" fillId="4" borderId="6" xfId="817" applyNumberFormat="1" applyFont="1" applyFill="1" applyBorder="1" applyAlignment="1">
      <alignment horizontal="center" vertical="center" wrapText="1"/>
    </xf>
    <xf numFmtId="179" fontId="14" fillId="0" borderId="6" xfId="817" applyNumberFormat="1" applyFont="1" applyBorder="1" applyAlignment="1">
      <alignment horizontal="center" vertical="center" wrapText="1"/>
    </xf>
    <xf numFmtId="179" fontId="14" fillId="0" borderId="1" xfId="817" applyNumberFormat="1" applyFont="1" applyBorder="1" applyAlignment="1">
      <alignment horizontal="center" vertical="center" wrapText="1"/>
    </xf>
    <xf numFmtId="0" fontId="27" fillId="0" borderId="1" xfId="180" applyFont="1" applyBorder="1" applyAlignment="1">
      <alignment horizontal="left" vertical="center"/>
    </xf>
    <xf numFmtId="0" fontId="13" fillId="0" borderId="1" xfId="255" applyFont="1" applyFill="1" applyBorder="1" applyAlignment="1" applyProtection="1">
      <alignment horizontal="center" vertical="center" wrapText="1"/>
      <protection locked="0"/>
    </xf>
    <xf numFmtId="49" fontId="7" fillId="4" borderId="1" xfId="255" applyNumberFormat="1" applyFont="1" applyFill="1" applyBorder="1" applyAlignment="1" applyProtection="1">
      <alignment horizontal="center" vertical="center" wrapText="1"/>
      <protection locked="0"/>
    </xf>
    <xf numFmtId="0" fontId="7" fillId="0" borderId="1" xfId="1136" applyFont="1" applyBorder="1" applyAlignment="1" applyProtection="1">
      <alignment horizontal="center" vertical="center" wrapText="1"/>
      <protection locked="0"/>
    </xf>
    <xf numFmtId="49" fontId="7" fillId="4" borderId="1" xfId="335" applyNumberFormat="1" applyFont="1" applyFill="1" applyBorder="1" applyAlignment="1" applyProtection="1">
      <alignment horizontal="center" vertical="center" wrapText="1"/>
      <protection locked="0"/>
    </xf>
    <xf numFmtId="49" fontId="7" fillId="0" borderId="1" xfId="335" applyNumberFormat="1" applyFont="1" applyBorder="1" applyAlignment="1" applyProtection="1">
      <alignment horizontal="center" vertical="center" wrapText="1"/>
      <protection locked="0"/>
    </xf>
    <xf numFmtId="0" fontId="7" fillId="0" borderId="1" xfId="822" applyFont="1" applyBorder="1" applyAlignment="1">
      <alignment horizontal="center" vertical="center" wrapText="1"/>
    </xf>
    <xf numFmtId="180" fontId="7" fillId="4" borderId="1" xfId="16" applyNumberFormat="1" applyFont="1" applyFill="1" applyBorder="1" applyAlignment="1" applyProtection="1">
      <alignment horizontal="center" vertical="center" wrapText="1"/>
      <protection locked="0"/>
    </xf>
    <xf numFmtId="176" fontId="14" fillId="4" borderId="1" xfId="817" applyNumberFormat="1" applyFont="1" applyFill="1" applyBorder="1" applyAlignment="1">
      <alignment horizontal="center" vertical="center" wrapText="1"/>
    </xf>
    <xf numFmtId="180" fontId="7" fillId="0" borderId="1" xfId="16" applyNumberFormat="1" applyFont="1" applyFill="1" applyBorder="1" applyAlignment="1" applyProtection="1">
      <alignment horizontal="center" vertical="center" wrapText="1"/>
      <protection locked="0"/>
    </xf>
    <xf numFmtId="176" fontId="14" fillId="0" borderId="1" xfId="817" applyNumberFormat="1" applyFont="1" applyBorder="1" applyAlignment="1">
      <alignment horizontal="center" vertical="center" wrapText="1"/>
    </xf>
    <xf numFmtId="177" fontId="7" fillId="0" borderId="1" xfId="335" applyNumberFormat="1" applyFont="1" applyBorder="1" applyAlignment="1" applyProtection="1">
      <alignment horizontal="center" vertical="center" wrapText="1"/>
      <protection locked="0"/>
    </xf>
    <xf numFmtId="178" fontId="7" fillId="4" borderId="1" xfId="335" applyNumberFormat="1" applyFont="1" applyFill="1" applyBorder="1" applyAlignment="1" applyProtection="1">
      <alignment horizontal="center" vertical="center" wrapText="1"/>
      <protection locked="0"/>
    </xf>
    <xf numFmtId="178" fontId="7" fillId="0" borderId="1" xfId="335" applyNumberFormat="1" applyFont="1" applyBorder="1" applyAlignment="1" applyProtection="1">
      <alignment horizontal="center" vertical="center" wrapText="1"/>
      <protection locked="0"/>
    </xf>
    <xf numFmtId="0" fontId="4" fillId="0" borderId="1" xfId="1136" applyFont="1" applyBorder="1" applyAlignment="1" applyProtection="1">
      <alignment horizontal="center" vertical="center" wrapText="1"/>
      <protection locked="0"/>
    </xf>
    <xf numFmtId="0" fontId="4" fillId="0" borderId="1" xfId="16" applyNumberFormat="1" applyFont="1" applyFill="1" applyBorder="1" applyAlignment="1" applyProtection="1">
      <alignment horizontal="center" vertical="center" wrapText="1"/>
      <protection locked="0"/>
    </xf>
    <xf numFmtId="177" fontId="7" fillId="4" borderId="1" xfId="335" applyNumberFormat="1" applyFont="1" applyFill="1" applyBorder="1" applyAlignment="1" applyProtection="1">
      <alignment horizontal="center" vertical="center" wrapText="1"/>
      <protection locked="0"/>
    </xf>
    <xf numFmtId="0" fontId="2" fillId="4" borderId="2" xfId="16" applyNumberFormat="1" applyFont="1" applyFill="1" applyBorder="1" applyAlignment="1" applyProtection="1">
      <alignment horizontal="center" vertical="center" wrapText="1"/>
      <protection locked="0"/>
    </xf>
    <xf numFmtId="49" fontId="7" fillId="0" borderId="8" xfId="255" applyNumberFormat="1" applyFont="1" applyFill="1" applyBorder="1" applyAlignment="1" applyProtection="1">
      <alignment horizontal="center" vertical="center" wrapText="1"/>
      <protection locked="0"/>
    </xf>
    <xf numFmtId="0" fontId="28" fillId="0" borderId="1" xfId="16" applyNumberFormat="1" applyFont="1" applyFill="1" applyBorder="1" applyAlignment="1" applyProtection="1">
      <alignment horizontal="center" vertical="center" wrapText="1"/>
      <protection locked="0"/>
    </xf>
    <xf numFmtId="0" fontId="29" fillId="0" borderId="1" xfId="16" applyNumberFormat="1" applyFont="1" applyFill="1" applyBorder="1" applyAlignment="1" applyProtection="1">
      <alignment horizontal="center" vertical="center" wrapText="1"/>
      <protection locked="0"/>
    </xf>
    <xf numFmtId="177" fontId="7" fillId="0" borderId="1" xfId="1136" applyNumberFormat="1" applyFont="1" applyBorder="1" applyAlignment="1" applyProtection="1">
      <alignment horizontal="center" vertical="center" wrapText="1"/>
      <protection locked="0"/>
    </xf>
    <xf numFmtId="176" fontId="7" fillId="0" borderId="18" xfId="16" applyNumberFormat="1" applyFont="1" applyFill="1" applyBorder="1" applyAlignment="1" applyProtection="1">
      <alignment horizontal="center" vertical="center" wrapText="1"/>
      <protection locked="0"/>
    </xf>
    <xf numFmtId="176" fontId="7" fillId="4" borderId="1" xfId="335" applyNumberFormat="1" applyFont="1" applyFill="1" applyBorder="1" applyAlignment="1" applyProtection="1">
      <alignment horizontal="center" vertical="center" wrapText="1"/>
      <protection locked="0"/>
    </xf>
    <xf numFmtId="0" fontId="7" fillId="0" borderId="1" xfId="749" applyFont="1" applyBorder="1" applyAlignment="1">
      <alignment horizontal="center" vertical="center"/>
    </xf>
    <xf numFmtId="176" fontId="7" fillId="0" borderId="1" xfId="335" applyNumberFormat="1" applyFont="1" applyBorder="1" applyAlignment="1" applyProtection="1">
      <alignment horizontal="center" vertical="center" wrapText="1"/>
      <protection locked="0"/>
    </xf>
    <xf numFmtId="0" fontId="8" fillId="0" borderId="1" xfId="822" applyFont="1" applyBorder="1" applyAlignment="1">
      <alignment horizontal="center" vertical="center" wrapText="1"/>
    </xf>
    <xf numFmtId="0" fontId="24" fillId="0" borderId="1" xfId="232" applyFont="1" applyBorder="1" applyAlignment="1">
      <alignment horizontal="center" vertical="center" wrapText="1"/>
    </xf>
    <xf numFmtId="180" fontId="30" fillId="0" borderId="1" xfId="521" applyNumberFormat="1" applyFont="1" applyFill="1" applyBorder="1" applyAlignment="1" applyProtection="1">
      <alignment horizontal="center" vertical="center" wrapText="1"/>
      <protection locked="0"/>
    </xf>
    <xf numFmtId="0" fontId="30" fillId="0" borderId="1" xfId="335" applyFont="1" applyBorder="1" applyAlignment="1" applyProtection="1">
      <alignment horizontal="center" vertical="center" wrapText="1"/>
      <protection locked="0"/>
    </xf>
    <xf numFmtId="0" fontId="31" fillId="0" borderId="1" xfId="335" applyFont="1" applyBorder="1" applyAlignment="1" applyProtection="1">
      <alignment horizontal="center" vertical="center" wrapText="1"/>
      <protection locked="0"/>
    </xf>
    <xf numFmtId="0" fontId="24" fillId="0" borderId="1" xfId="817" applyFont="1" applyBorder="1" applyAlignment="1">
      <alignment horizontal="center" vertical="center" wrapText="1"/>
    </xf>
    <xf numFmtId="180" fontId="30" fillId="0" borderId="1" xfId="520" applyNumberFormat="1" applyFont="1" applyFill="1" applyBorder="1" applyAlignment="1" applyProtection="1">
      <alignment horizontal="center" vertical="center" wrapText="1"/>
      <protection locked="0"/>
    </xf>
    <xf numFmtId="0" fontId="24" fillId="0" borderId="1" xfId="335" applyFont="1" applyBorder="1" applyAlignment="1" applyProtection="1">
      <alignment horizontal="center" vertical="center" wrapText="1"/>
      <protection locked="0"/>
    </xf>
    <xf numFmtId="0" fontId="4" fillId="0" borderId="0" xfId="335" applyFont="1" applyAlignment="1" applyProtection="1">
      <alignment horizontal="left" vertical="center" wrapText="1"/>
      <protection locked="0"/>
    </xf>
    <xf numFmtId="0" fontId="3" fillId="0" borderId="12" xfId="16" applyFont="1" applyFill="1" applyBorder="1" applyAlignment="1" applyProtection="1">
      <alignment vertical="center" wrapText="1"/>
      <protection locked="0"/>
    </xf>
    <xf numFmtId="0" fontId="3" fillId="4" borderId="1" xfId="335" applyFont="1" applyFill="1" applyBorder="1" applyAlignment="1" applyProtection="1">
      <alignment horizontal="center" vertical="center" wrapText="1"/>
      <protection locked="0"/>
    </xf>
    <xf numFmtId="0" fontId="3" fillId="4" borderId="0" xfId="335" applyFont="1" applyFill="1" applyAlignment="1" applyProtection="1">
      <alignment horizontal="center" vertical="center" wrapText="1"/>
      <protection locked="0"/>
    </xf>
    <xf numFmtId="0" fontId="4" fillId="4" borderId="1" xfId="31" applyFont="1" applyFill="1" applyBorder="1" applyAlignment="1">
      <alignment horizontal="center" vertical="center" wrapText="1"/>
    </xf>
    <xf numFmtId="176" fontId="2" fillId="0" borderId="36" xfId="16" applyNumberFormat="1" applyFont="1" applyFill="1" applyBorder="1" applyAlignment="1" applyProtection="1">
      <alignment horizontal="center" vertical="center" wrapText="1"/>
      <protection locked="0"/>
    </xf>
    <xf numFmtId="49" fontId="2" fillId="4" borderId="1" xfId="817" applyNumberFormat="1" applyFont="1" applyFill="1" applyBorder="1" applyAlignment="1">
      <alignment horizontal="center" vertical="center" wrapText="1"/>
    </xf>
    <xf numFmtId="0" fontId="3" fillId="4" borderId="0" xfId="16" applyFont="1" applyFill="1" applyBorder="1" applyAlignment="1" applyProtection="1">
      <alignment horizontal="center" vertical="center" wrapText="1"/>
      <protection locked="0"/>
    </xf>
    <xf numFmtId="0" fontId="2" fillId="0" borderId="36" xfId="16" applyNumberFormat="1" applyFont="1" applyFill="1" applyBorder="1" applyAlignment="1" applyProtection="1">
      <alignment horizontal="center" vertical="center" wrapText="1"/>
      <protection locked="0"/>
    </xf>
    <xf numFmtId="0" fontId="2" fillId="0" borderId="36" xfId="16" applyFont="1" applyFill="1" applyBorder="1" applyAlignment="1" applyProtection="1">
      <alignment horizontal="center" vertical="center" wrapText="1"/>
      <protection locked="0"/>
    </xf>
    <xf numFmtId="49" fontId="2" fillId="0" borderId="36" xfId="255" applyNumberFormat="1" applyFont="1" applyFill="1" applyBorder="1" applyAlignment="1" applyProtection="1">
      <alignment horizontal="center" vertical="center" wrapText="1"/>
      <protection locked="0"/>
    </xf>
    <xf numFmtId="49" fontId="2" fillId="0" borderId="36" xfId="16" applyNumberFormat="1" applyFont="1" applyFill="1" applyBorder="1" applyAlignment="1" applyProtection="1">
      <alignment horizontal="center" vertical="center" wrapText="1"/>
      <protection locked="0"/>
    </xf>
    <xf numFmtId="178" fontId="2" fillId="0" borderId="36" xfId="16" applyNumberFormat="1" applyFont="1" applyFill="1" applyBorder="1" applyAlignment="1" applyProtection="1">
      <alignment horizontal="center" vertical="center" wrapText="1"/>
      <protection locked="0"/>
    </xf>
    <xf numFmtId="0" fontId="33" fillId="4" borderId="0" xfId="31" applyFont="1" applyFill="1" applyAlignment="1">
      <alignment vertical="center"/>
    </xf>
    <xf numFmtId="0" fontId="3" fillId="4" borderId="0" xfId="335" applyFont="1" applyFill="1" applyAlignment="1" applyProtection="1">
      <alignment horizontal="right" vertical="center" wrapText="1"/>
      <protection locked="0"/>
    </xf>
    <xf numFmtId="0" fontId="4" fillId="4" borderId="22" xfId="31" applyFont="1" applyFill="1" applyBorder="1" applyAlignment="1">
      <alignment horizontal="center" vertical="center"/>
    </xf>
    <xf numFmtId="49" fontId="2" fillId="0" borderId="1" xfId="817" applyNumberFormat="1" applyFont="1" applyBorder="1" applyAlignment="1">
      <alignment horizontal="center" vertical="center" wrapText="1"/>
    </xf>
    <xf numFmtId="0" fontId="2" fillId="0" borderId="36" xfId="817" applyFont="1" applyBorder="1" applyAlignment="1">
      <alignment horizontal="center" vertical="center" wrapText="1"/>
    </xf>
    <xf numFmtId="0" fontId="2" fillId="0" borderId="17" xfId="822" applyFont="1" applyBorder="1" applyAlignment="1">
      <alignment horizontal="center" vertical="center" wrapText="1"/>
    </xf>
    <xf numFmtId="0" fontId="4" fillId="4" borderId="0" xfId="141" applyFont="1" applyFill="1" applyAlignment="1" applyProtection="1">
      <alignment horizontal="center" vertical="center" wrapText="1"/>
      <protection locked="0"/>
    </xf>
    <xf numFmtId="49" fontId="2" fillId="0" borderId="1" xfId="335" applyNumberFormat="1" applyFont="1" applyBorder="1" applyAlignment="1" applyProtection="1">
      <alignment horizontal="center" vertical="center" wrapText="1"/>
      <protection locked="0"/>
    </xf>
    <xf numFmtId="179" fontId="2" fillId="0" borderId="1" xfId="817" applyNumberFormat="1" applyFont="1" applyBorder="1" applyAlignment="1">
      <alignment horizontal="center" vertical="center" wrapText="1"/>
    </xf>
    <xf numFmtId="176" fontId="2" fillId="0" borderId="1" xfId="817" applyNumberFormat="1" applyFont="1" applyBorder="1" applyAlignment="1">
      <alignment horizontal="center" vertical="center" wrapText="1"/>
    </xf>
    <xf numFmtId="0" fontId="7" fillId="0" borderId="1" xfId="0" applyFont="1" applyBorder="1" applyAlignment="1">
      <alignment horizontal="left" vertical="center" wrapText="1"/>
    </xf>
    <xf numFmtId="179" fontId="14" fillId="0" borderId="6" xfId="0" applyNumberFormat="1" applyFont="1" applyBorder="1" applyAlignment="1">
      <alignment horizontal="center" vertical="center" wrapText="1"/>
    </xf>
    <xf numFmtId="177" fontId="2" fillId="0" borderId="1" xfId="335" applyNumberFormat="1" applyFont="1" applyBorder="1" applyAlignment="1" applyProtection="1">
      <alignment horizontal="center" vertical="center" wrapText="1"/>
      <protection locked="0"/>
    </xf>
    <xf numFmtId="178" fontId="2" fillId="0" borderId="1" xfId="335" applyNumberFormat="1" applyFont="1" applyBorder="1" applyAlignment="1" applyProtection="1">
      <alignment horizontal="center" vertical="center" wrapText="1"/>
      <protection locked="0"/>
    </xf>
    <xf numFmtId="0" fontId="2" fillId="0" borderId="1" xfId="1136" applyFont="1" applyBorder="1" applyAlignment="1" applyProtection="1">
      <alignment horizontal="center" vertical="center" wrapText="1"/>
      <protection locked="0"/>
    </xf>
    <xf numFmtId="12" fontId="2" fillId="0" borderId="1" xfId="335" applyNumberFormat="1" applyFont="1" applyBorder="1" applyAlignment="1" applyProtection="1">
      <alignment horizontal="center" vertical="center" wrapText="1"/>
      <protection locked="0"/>
    </xf>
    <xf numFmtId="0" fontId="1" fillId="0" borderId="1" xfId="817" applyFont="1" applyBorder="1" applyAlignment="1">
      <alignment horizontal="center" vertical="center"/>
    </xf>
    <xf numFmtId="0" fontId="23" fillId="0" borderId="1" xfId="180" applyFont="1" applyBorder="1" applyAlignment="1">
      <alignment horizontal="left" vertical="center"/>
    </xf>
    <xf numFmtId="0" fontId="2" fillId="0" borderId="1" xfId="774" applyFont="1" applyBorder="1" applyAlignment="1">
      <alignment horizontal="center" vertical="center" wrapText="1"/>
    </xf>
    <xf numFmtId="49" fontId="2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2" fillId="0" borderId="36" xfId="335" applyFont="1" applyBorder="1" applyAlignment="1" applyProtection="1">
      <alignment horizontal="center" vertical="center" wrapText="1"/>
      <protection locked="0"/>
    </xf>
    <xf numFmtId="177" fontId="2" fillId="0" borderId="36" xfId="335" applyNumberFormat="1"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178" fontId="2" fillId="0" borderId="1" xfId="0" applyNumberFormat="1" applyFont="1" applyBorder="1" applyAlignment="1">
      <alignment horizontal="left" vertical="center" wrapText="1"/>
    </xf>
    <xf numFmtId="0" fontId="2" fillId="0" borderId="1" xfId="817" applyFont="1" applyBorder="1" applyAlignment="1">
      <alignment vertical="center" wrapText="1"/>
    </xf>
    <xf numFmtId="179" fontId="2" fillId="0" borderId="1" xfId="0" applyNumberFormat="1" applyFont="1" applyBorder="1" applyAlignment="1">
      <alignment horizontal="center" vertical="center" wrapText="1"/>
    </xf>
    <xf numFmtId="0" fontId="2" fillId="0" borderId="1" xfId="653" applyFont="1" applyBorder="1" applyAlignment="1">
      <alignment horizontal="center" vertical="center" wrapText="1"/>
    </xf>
    <xf numFmtId="179" fontId="1" fillId="0" borderId="1" xfId="0" applyNumberFormat="1" applyFont="1" applyBorder="1" applyAlignment="1">
      <alignment horizontal="center" vertical="center" wrapText="1"/>
    </xf>
    <xf numFmtId="177" fontId="2" fillId="0" borderId="1" xfId="141" applyNumberFormat="1" applyFont="1" applyBorder="1" applyAlignment="1" applyProtection="1">
      <alignment horizontal="center" vertical="center" wrapText="1"/>
      <protection locked="0"/>
    </xf>
    <xf numFmtId="177" fontId="2" fillId="0" borderId="1" xfId="1136" applyNumberFormat="1" applyFont="1" applyBorder="1" applyAlignment="1" applyProtection="1">
      <alignment horizontal="center" vertical="center" wrapText="1"/>
      <protection locked="0"/>
    </xf>
    <xf numFmtId="49" fontId="2" fillId="0" borderId="36" xfId="335" applyNumberFormat="1" applyFont="1" applyBorder="1" applyAlignment="1" applyProtection="1">
      <alignment horizontal="center" vertical="center" wrapText="1"/>
      <protection locked="0"/>
    </xf>
    <xf numFmtId="0" fontId="2" fillId="0" borderId="17" xfId="335" applyFont="1" applyBorder="1" applyAlignment="1" applyProtection="1">
      <alignment horizontal="center" vertical="center" wrapText="1"/>
      <protection locked="0"/>
    </xf>
    <xf numFmtId="0" fontId="2" fillId="0" borderId="17" xfId="817" applyFont="1" applyBorder="1" applyAlignment="1">
      <alignment horizontal="center" vertical="center" wrapText="1"/>
    </xf>
    <xf numFmtId="49" fontId="2" fillId="0" borderId="17" xfId="335" applyNumberFormat="1" applyFont="1" applyBorder="1" applyAlignment="1" applyProtection="1">
      <alignment horizontal="center" vertical="center" wrapText="1"/>
      <protection locked="0"/>
    </xf>
    <xf numFmtId="0" fontId="2" fillId="0" borderId="17" xfId="817" applyFont="1" applyBorder="1" applyAlignment="1">
      <alignment horizontal="center" vertical="center"/>
    </xf>
    <xf numFmtId="176" fontId="2" fillId="0" borderId="17" xfId="335" applyNumberFormat="1" applyFont="1" applyBorder="1" applyAlignment="1" applyProtection="1">
      <alignment horizontal="center" vertical="center" wrapText="1"/>
      <protection locked="0"/>
    </xf>
    <xf numFmtId="176" fontId="2" fillId="0" borderId="1" xfId="335" applyNumberFormat="1" applyFont="1" applyBorder="1" applyAlignment="1" applyProtection="1">
      <alignment horizontal="center" vertical="center" wrapText="1"/>
      <protection locked="0"/>
    </xf>
    <xf numFmtId="0" fontId="2" fillId="0" borderId="17" xfId="653" applyFont="1" applyBorder="1" applyAlignment="1">
      <alignment horizontal="center" vertical="center" wrapText="1"/>
    </xf>
    <xf numFmtId="177" fontId="2" fillId="0" borderId="17" xfId="335" applyNumberFormat="1" applyFont="1" applyBorder="1" applyAlignment="1" applyProtection="1">
      <alignment horizontal="center" vertical="center" wrapText="1"/>
      <protection locked="0"/>
    </xf>
    <xf numFmtId="0" fontId="4" fillId="4" borderId="1" xfId="335" applyFont="1" applyFill="1" applyBorder="1" applyAlignment="1" applyProtection="1">
      <alignment horizontal="center" vertical="center" wrapText="1"/>
      <protection locked="0"/>
    </xf>
    <xf numFmtId="0" fontId="2" fillId="4" borderId="1" xfId="335" applyFont="1" applyFill="1" applyBorder="1" applyAlignment="1" applyProtection="1">
      <alignment horizontal="center" vertical="center" wrapText="1"/>
      <protection locked="0"/>
    </xf>
    <xf numFmtId="176" fontId="2" fillId="4" borderId="1" xfId="817" applyNumberFormat="1" applyFont="1" applyFill="1" applyBorder="1" applyAlignment="1">
      <alignment horizontal="center" vertical="center" wrapText="1"/>
    </xf>
    <xf numFmtId="0" fontId="2" fillId="4" borderId="1" xfId="666" applyFont="1" applyFill="1" applyBorder="1" applyAlignment="1">
      <alignment horizontal="center" vertical="center" wrapText="1"/>
    </xf>
    <xf numFmtId="0" fontId="2" fillId="4" borderId="36" xfId="817" applyFont="1" applyFill="1" applyBorder="1" applyAlignment="1">
      <alignment horizontal="center" vertical="center" wrapText="1"/>
    </xf>
    <xf numFmtId="176" fontId="2" fillId="4" borderId="36" xfId="16" applyNumberFormat="1" applyFont="1" applyFill="1" applyBorder="1" applyAlignment="1" applyProtection="1">
      <alignment horizontal="center" vertical="center" wrapText="1"/>
      <protection locked="0"/>
    </xf>
    <xf numFmtId="176" fontId="2" fillId="4" borderId="17" xfId="335" applyNumberFormat="1" applyFont="1" applyFill="1" applyBorder="1" applyAlignment="1" applyProtection="1">
      <alignment horizontal="center" vertical="center" wrapText="1"/>
      <protection locked="0"/>
    </xf>
    <xf numFmtId="176" fontId="2" fillId="4" borderId="1" xfId="335" applyNumberFormat="1" applyFont="1" applyFill="1" applyBorder="1" applyAlignment="1" applyProtection="1">
      <alignment horizontal="center" vertical="center" wrapText="1"/>
      <protection locked="0"/>
    </xf>
    <xf numFmtId="49" fontId="2" fillId="4" borderId="1" xfId="335" applyNumberFormat="1" applyFont="1" applyFill="1" applyBorder="1" applyAlignment="1" applyProtection="1">
      <alignment horizontal="center" vertical="center" wrapText="1"/>
      <protection locked="0"/>
    </xf>
    <xf numFmtId="49" fontId="2" fillId="4" borderId="17" xfId="335" applyNumberFormat="1" applyFont="1" applyFill="1" applyBorder="1" applyAlignment="1" applyProtection="1">
      <alignment horizontal="center" vertical="center" wrapText="1"/>
      <protection locked="0"/>
    </xf>
    <xf numFmtId="179" fontId="2" fillId="4" borderId="1" xfId="817" applyNumberFormat="1" applyFont="1" applyFill="1" applyBorder="1" applyAlignment="1">
      <alignment horizontal="center" vertical="center" wrapText="1"/>
    </xf>
    <xf numFmtId="180" fontId="2" fillId="4" borderId="1" xfId="16" applyNumberFormat="1" applyFont="1" applyFill="1" applyBorder="1" applyAlignment="1" applyProtection="1">
      <alignment horizontal="center" vertical="center" wrapText="1"/>
      <protection locked="0"/>
    </xf>
    <xf numFmtId="49" fontId="2" fillId="4" borderId="1" xfId="255" applyNumberFormat="1" applyFont="1" applyFill="1" applyBorder="1" applyAlignment="1" applyProtection="1">
      <alignment horizontal="center" vertical="center" wrapText="1"/>
      <protection locked="0"/>
    </xf>
    <xf numFmtId="177" fontId="2" fillId="4" borderId="1" xfId="16" applyNumberFormat="1" applyFont="1" applyFill="1" applyBorder="1" applyAlignment="1" applyProtection="1">
      <alignment horizontal="center" vertical="center" wrapText="1"/>
      <protection locked="0"/>
    </xf>
    <xf numFmtId="0" fontId="35" fillId="0" borderId="0" xfId="31" applyFont="1" applyAlignment="1">
      <alignment vertical="center"/>
    </xf>
    <xf numFmtId="0" fontId="32" fillId="0" borderId="0" xfId="31" applyFont="1" applyAlignment="1">
      <alignment vertical="center"/>
    </xf>
    <xf numFmtId="0" fontId="34" fillId="0" borderId="0" xfId="31" applyFont="1" applyAlignment="1">
      <alignment horizontal="left" vertical="center"/>
    </xf>
    <xf numFmtId="0" fontId="36" fillId="0" borderId="0" xfId="31" applyFont="1" applyAlignment="1">
      <alignment horizontal="center" vertical="center"/>
    </xf>
    <xf numFmtId="0" fontId="36" fillId="0" borderId="0" xfId="31" applyFont="1" applyAlignment="1">
      <alignment horizontal="left" vertical="center"/>
    </xf>
    <xf numFmtId="0" fontId="36" fillId="0" borderId="21" xfId="31" applyFont="1" applyBorder="1" applyAlignment="1">
      <alignment horizontal="center" vertical="center"/>
    </xf>
    <xf numFmtId="0" fontId="38" fillId="0" borderId="21" xfId="31" applyFont="1" applyBorder="1" applyAlignment="1">
      <alignment horizontal="center" vertical="center"/>
    </xf>
    <xf numFmtId="0" fontId="6" fillId="0" borderId="20" xfId="31" applyFont="1" applyBorder="1" applyAlignment="1">
      <alignment horizontal="center" vertical="center"/>
    </xf>
    <xf numFmtId="0" fontId="6" fillId="0" borderId="20" xfId="734" applyFont="1" applyBorder="1" applyAlignment="1">
      <alignment horizontal="center" vertical="center"/>
    </xf>
    <xf numFmtId="0" fontId="6" fillId="0" borderId="23" xfId="31" applyFont="1" applyBorder="1" applyAlignment="1">
      <alignment horizontal="center" vertical="center"/>
    </xf>
    <xf numFmtId="0" fontId="32" fillId="0" borderId="0" xfId="31" applyFont="1" applyAlignment="1">
      <alignment vertical="center" wrapText="1"/>
    </xf>
    <xf numFmtId="0" fontId="41" fillId="0" borderId="1" xfId="31" applyFont="1" applyBorder="1" applyAlignment="1">
      <alignment horizontal="center" vertical="center"/>
    </xf>
    <xf numFmtId="14" fontId="6" fillId="0" borderId="1" xfId="31" applyNumberFormat="1" applyFont="1" applyBorder="1" applyAlignment="1">
      <alignment horizontal="center" vertical="center" shrinkToFit="1"/>
    </xf>
    <xf numFmtId="49" fontId="41" fillId="0" borderId="1" xfId="31" applyNumberFormat="1" applyFont="1" applyBorder="1" applyAlignment="1">
      <alignment horizontal="center" vertical="center" shrinkToFit="1"/>
    </xf>
    <xf numFmtId="14" fontId="41" fillId="0" borderId="18" xfId="31" applyNumberFormat="1" applyFont="1" applyBorder="1" applyAlignment="1">
      <alignment horizontal="center" vertical="center" shrinkToFit="1"/>
    </xf>
    <xf numFmtId="0" fontId="33" fillId="0" borderId="1" xfId="734" applyFont="1" applyBorder="1" applyAlignment="1">
      <alignment horizontal="center" vertical="center"/>
    </xf>
    <xf numFmtId="0" fontId="33" fillId="0" borderId="0" xfId="31" applyFont="1" applyAlignment="1">
      <alignment vertical="center"/>
    </xf>
    <xf numFmtId="0" fontId="33" fillId="0" borderId="1" xfId="31" applyFont="1" applyBorder="1" applyAlignment="1">
      <alignment vertical="center"/>
    </xf>
    <xf numFmtId="0" fontId="4" fillId="0" borderId="22" xfId="31" applyFont="1" applyBorder="1" applyAlignment="1">
      <alignment vertical="center"/>
    </xf>
    <xf numFmtId="0" fontId="4" fillId="0" borderId="1" xfId="31" applyFont="1" applyBorder="1" applyAlignment="1">
      <alignment horizontal="center" vertical="center"/>
    </xf>
    <xf numFmtId="0" fontId="4" fillId="0" borderId="22" xfId="31" applyFont="1" applyBorder="1" applyAlignment="1">
      <alignment horizontal="center" vertical="center"/>
    </xf>
    <xf numFmtId="0" fontId="4" fillId="0" borderId="1" xfId="31" applyFont="1" applyBorder="1" applyAlignment="1">
      <alignment horizontal="center" vertical="center" wrapText="1"/>
    </xf>
    <xf numFmtId="0" fontId="11" fillId="0" borderId="1" xfId="817" applyFont="1" applyBorder="1" applyAlignment="1">
      <alignment horizontal="center" vertical="center"/>
    </xf>
    <xf numFmtId="0" fontId="4" fillId="0" borderId="1" xfId="734" applyFont="1" applyBorder="1" applyAlignment="1">
      <alignment horizontal="center" vertical="center"/>
    </xf>
    <xf numFmtId="0" fontId="2" fillId="0" borderId="9" xfId="817" applyFont="1" applyBorder="1" applyAlignment="1">
      <alignment horizontal="center" vertical="center" wrapText="1"/>
    </xf>
    <xf numFmtId="0" fontId="1" fillId="0" borderId="2" xfId="0" applyFont="1" applyBorder="1" applyAlignment="1">
      <alignment horizontal="center" vertical="center" wrapText="1"/>
    </xf>
    <xf numFmtId="0" fontId="33" fillId="4" borderId="1" xfId="734" applyFont="1" applyFill="1" applyBorder="1" applyAlignment="1">
      <alignment horizontal="center" vertical="center"/>
    </xf>
    <xf numFmtId="49" fontId="4" fillId="0" borderId="1" xfId="31" applyNumberFormat="1" applyFont="1" applyBorder="1" applyAlignment="1">
      <alignment horizontal="center" vertical="center" wrapText="1"/>
    </xf>
    <xf numFmtId="0" fontId="2" fillId="0" borderId="6" xfId="817" applyFont="1" applyBorder="1" applyAlignment="1">
      <alignment horizontal="center" vertical="center" wrapText="1"/>
    </xf>
    <xf numFmtId="0" fontId="2" fillId="0" borderId="8" xfId="817" applyFont="1" applyBorder="1" applyAlignment="1">
      <alignment horizontal="center" vertical="center" wrapText="1"/>
    </xf>
    <xf numFmtId="0" fontId="11" fillId="0" borderId="1" xfId="817" applyFont="1" applyBorder="1" applyAlignment="1">
      <alignment horizontal="center" vertical="center"/>
    </xf>
    <xf numFmtId="0" fontId="4" fillId="0" borderId="1" xfId="31" applyFont="1" applyBorder="1" applyAlignment="1">
      <alignment horizontal="center" vertical="center" wrapText="1"/>
    </xf>
    <xf numFmtId="49" fontId="4" fillId="0" borderId="1" xfId="31" applyNumberFormat="1" applyFont="1" applyBorder="1" applyAlignment="1">
      <alignment horizontal="center" vertical="center"/>
    </xf>
    <xf numFmtId="0" fontId="4" fillId="0" borderId="6" xfId="31" applyFont="1" applyBorder="1" applyAlignment="1">
      <alignment horizontal="center" vertical="center"/>
    </xf>
    <xf numFmtId="0" fontId="4" fillId="0" borderId="8" xfId="31" applyFont="1" applyBorder="1" applyAlignment="1">
      <alignment horizontal="center" vertical="center"/>
    </xf>
    <xf numFmtId="0" fontId="4" fillId="0" borderId="6" xfId="31" applyFont="1" applyBorder="1" applyAlignment="1">
      <alignment horizontal="center" vertical="center" wrapText="1"/>
    </xf>
    <xf numFmtId="0" fontId="4" fillId="0" borderId="7" xfId="31" applyFont="1" applyBorder="1" applyAlignment="1">
      <alignment horizontal="center" vertical="center" wrapText="1"/>
    </xf>
    <xf numFmtId="0" fontId="4" fillId="0" borderId="8" xfId="31" applyFont="1" applyBorder="1" applyAlignment="1">
      <alignment horizontal="center" vertical="center" wrapText="1"/>
    </xf>
    <xf numFmtId="0" fontId="4" fillId="0" borderId="1" xfId="31" applyFont="1" applyBorder="1" applyAlignment="1">
      <alignment horizontal="center" vertical="center"/>
    </xf>
    <xf numFmtId="0" fontId="4" fillId="0" borderId="18" xfId="31" applyFont="1" applyBorder="1" applyAlignment="1">
      <alignment horizontal="center" vertical="center"/>
    </xf>
    <xf numFmtId="49" fontId="4" fillId="4" borderId="1" xfId="31" applyNumberFormat="1" applyFont="1" applyFill="1" applyBorder="1" applyAlignment="1">
      <alignment horizontal="center" vertical="center" wrapText="1"/>
    </xf>
    <xf numFmtId="0" fontId="11" fillId="4" borderId="1" xfId="817" applyFont="1" applyFill="1" applyBorder="1" applyAlignment="1">
      <alignment horizontal="center" vertical="center"/>
    </xf>
    <xf numFmtId="0" fontId="2" fillId="0" borderId="39" xfId="817" applyFont="1" applyBorder="1" applyAlignment="1">
      <alignment horizontal="center" vertical="center" wrapText="1"/>
    </xf>
    <xf numFmtId="0" fontId="2" fillId="0" borderId="40" xfId="817" applyFont="1" applyBorder="1" applyAlignment="1">
      <alignment horizontal="center" vertical="center" wrapText="1"/>
    </xf>
    <xf numFmtId="0" fontId="2" fillId="0" borderId="1" xfId="817" applyFont="1" applyBorder="1" applyAlignment="1">
      <alignment horizontal="center" vertical="center" wrapText="1"/>
    </xf>
    <xf numFmtId="0" fontId="4" fillId="0" borderId="2" xfId="31" applyFont="1" applyBorder="1" applyAlignment="1">
      <alignment horizontal="center" vertical="center" wrapText="1"/>
    </xf>
    <xf numFmtId="0" fontId="4" fillId="0" borderId="3" xfId="31" applyFont="1" applyBorder="1" applyAlignment="1">
      <alignment horizontal="center" vertical="center" wrapText="1"/>
    </xf>
    <xf numFmtId="0" fontId="4" fillId="0" borderId="4" xfId="31" applyFont="1" applyBorder="1" applyAlignment="1">
      <alignment horizontal="center" vertical="center" wrapText="1"/>
    </xf>
    <xf numFmtId="0" fontId="2" fillId="0" borderId="36" xfId="817" applyFont="1" applyBorder="1" applyAlignment="1">
      <alignment horizontal="center" vertical="center" wrapText="1"/>
    </xf>
    <xf numFmtId="0" fontId="2" fillId="0" borderId="37" xfId="16" applyNumberFormat="1" applyFont="1" applyFill="1" applyBorder="1" applyAlignment="1" applyProtection="1">
      <alignment horizontal="center" vertical="center" wrapText="1"/>
      <protection locked="0"/>
    </xf>
    <xf numFmtId="0" fontId="2" fillId="0" borderId="38" xfId="16" applyNumberFormat="1" applyFont="1" applyFill="1" applyBorder="1" applyAlignment="1" applyProtection="1">
      <alignment horizontal="center" vertical="center" wrapText="1"/>
      <protection locked="0"/>
    </xf>
    <xf numFmtId="0" fontId="2" fillId="0" borderId="6" xfId="16" applyNumberFormat="1" applyFont="1" applyFill="1" applyBorder="1" applyAlignment="1" applyProtection="1">
      <alignment horizontal="center" vertical="center" wrapText="1"/>
      <protection locked="0"/>
    </xf>
    <xf numFmtId="0" fontId="2" fillId="0" borderId="8" xfId="16" applyNumberFormat="1" applyFont="1" applyFill="1" applyBorder="1" applyAlignment="1" applyProtection="1">
      <alignment horizontal="center" vertical="center" wrapText="1"/>
      <protection locked="0"/>
    </xf>
    <xf numFmtId="0" fontId="40" fillId="0" borderId="1" xfId="734" applyFont="1" applyBorder="1" applyAlignment="1">
      <alignment horizontal="center" vertical="center"/>
    </xf>
    <xf numFmtId="0" fontId="4" fillId="0" borderId="6" xfId="335" applyFont="1" applyBorder="1" applyAlignment="1" applyProtection="1">
      <alignment horizontal="center" vertical="center" wrapText="1"/>
      <protection locked="0"/>
    </xf>
    <xf numFmtId="0" fontId="4" fillId="0" borderId="8" xfId="335" applyFont="1" applyBorder="1" applyAlignment="1" applyProtection="1">
      <alignment horizontal="center" vertical="center" wrapText="1"/>
      <protection locked="0"/>
    </xf>
    <xf numFmtId="0" fontId="33" fillId="0" borderId="1" xfId="31" applyFont="1" applyBorder="1" applyAlignment="1">
      <alignment horizontal="center" vertical="center" wrapText="1"/>
    </xf>
    <xf numFmtId="0" fontId="33" fillId="0" borderId="18" xfId="31" applyFont="1" applyBorder="1" applyAlignment="1">
      <alignment horizontal="center" vertical="center" wrapText="1"/>
    </xf>
    <xf numFmtId="0" fontId="40" fillId="0" borderId="6" xfId="734" applyFont="1" applyBorder="1" applyAlignment="1">
      <alignment horizontal="center" vertical="center"/>
    </xf>
    <xf numFmtId="0" fontId="40" fillId="0" borderId="7" xfId="734" applyFont="1" applyBorder="1" applyAlignment="1">
      <alignment horizontal="center" vertical="center"/>
    </xf>
    <xf numFmtId="0" fontId="40" fillId="0" borderId="8" xfId="734" applyFont="1" applyBorder="1" applyAlignment="1">
      <alignment horizontal="center" vertical="center"/>
    </xf>
    <xf numFmtId="0" fontId="34" fillId="0" borderId="0" xfId="31" applyFont="1" applyAlignment="1">
      <alignment horizontal="center" vertical="center"/>
    </xf>
    <xf numFmtId="0" fontId="35" fillId="0" borderId="0" xfId="31" applyFont="1" applyAlignment="1">
      <alignment vertical="center"/>
    </xf>
    <xf numFmtId="0" fontId="34" fillId="0" borderId="0" xfId="31" applyFont="1" applyAlignment="1">
      <alignment horizontal="left" vertical="center"/>
    </xf>
    <xf numFmtId="0" fontId="36" fillId="0" borderId="0" xfId="31" applyFont="1" applyAlignment="1">
      <alignment horizontal="center" vertical="center"/>
    </xf>
    <xf numFmtId="0" fontId="37" fillId="0" borderId="0" xfId="31" applyFont="1" applyAlignment="1">
      <alignment horizontal="center" vertical="center"/>
    </xf>
    <xf numFmtId="0" fontId="38" fillId="0" borderId="21" xfId="31" applyFont="1" applyBorder="1" applyAlignment="1">
      <alignment horizontal="center" vertical="center"/>
    </xf>
    <xf numFmtId="0" fontId="6" fillId="0" borderId="20" xfId="31" applyFont="1" applyBorder="1" applyAlignment="1">
      <alignment horizontal="center" vertical="center"/>
    </xf>
    <xf numFmtId="0" fontId="39" fillId="0" borderId="0" xfId="31" applyFont="1" applyAlignment="1">
      <alignment horizontal="center" vertical="center"/>
    </xf>
    <xf numFmtId="0" fontId="32" fillId="0" borderId="0" xfId="31" applyFont="1" applyAlignment="1">
      <alignment horizontal="center" vertical="center"/>
    </xf>
    <xf numFmtId="0" fontId="41" fillId="0" borderId="1" xfId="31" applyFont="1" applyBorder="1" applyAlignment="1">
      <alignment horizontal="center" vertical="center"/>
    </xf>
    <xf numFmtId="0" fontId="33" fillId="0" borderId="22" xfId="734" applyFont="1" applyBorder="1" applyAlignment="1">
      <alignment horizontal="center" vertical="center" wrapText="1"/>
    </xf>
    <xf numFmtId="0" fontId="33" fillId="0" borderId="1" xfId="734" applyFont="1" applyBorder="1" applyAlignment="1">
      <alignment horizontal="center" vertical="center" wrapText="1"/>
    </xf>
    <xf numFmtId="0" fontId="33" fillId="0" borderId="1" xfId="734" applyFont="1" applyBorder="1" applyAlignment="1">
      <alignment horizontal="center" vertical="center"/>
    </xf>
    <xf numFmtId="0" fontId="33" fillId="0" borderId="1" xfId="31" applyFont="1" applyBorder="1" applyAlignment="1">
      <alignment horizontal="center" vertical="center"/>
    </xf>
    <xf numFmtId="0" fontId="34" fillId="0" borderId="19" xfId="31" applyFont="1" applyBorder="1" applyAlignment="1">
      <alignment horizontal="center" vertical="center" wrapText="1"/>
    </xf>
    <xf numFmtId="0" fontId="34" fillId="0" borderId="20" xfId="31" applyFont="1" applyBorder="1" applyAlignment="1">
      <alignment horizontal="center" vertical="center" wrapText="1"/>
    </xf>
    <xf numFmtId="0" fontId="34" fillId="0" borderId="22" xfId="31" applyFont="1" applyBorder="1" applyAlignment="1">
      <alignment horizontal="center" vertical="center" wrapText="1"/>
    </xf>
    <xf numFmtId="0" fontId="34" fillId="0" borderId="1" xfId="31" applyFont="1" applyBorder="1" applyAlignment="1">
      <alignment horizontal="center" vertical="center" wrapText="1"/>
    </xf>
    <xf numFmtId="0" fontId="36" fillId="0" borderId="20" xfId="31" applyFont="1" applyBorder="1" applyAlignment="1">
      <alignment horizontal="center" vertical="center"/>
    </xf>
    <xf numFmtId="0" fontId="36" fillId="0" borderId="1" xfId="31" applyFont="1" applyBorder="1" applyAlignment="1">
      <alignment horizontal="center" vertical="center"/>
    </xf>
    <xf numFmtId="0" fontId="33" fillId="0" borderId="18" xfId="31" applyFont="1" applyBorder="1" applyAlignment="1">
      <alignment horizontal="center" vertical="center"/>
    </xf>
    <xf numFmtId="0" fontId="41" fillId="0" borderId="1" xfId="734" applyFont="1" applyBorder="1" applyAlignment="1">
      <alignment horizontal="center" vertical="center" wrapText="1"/>
    </xf>
    <xf numFmtId="0" fontId="40" fillId="0" borderId="1" xfId="31" applyFont="1" applyBorder="1" applyAlignment="1">
      <alignment horizontal="center" vertical="center"/>
    </xf>
    <xf numFmtId="0" fontId="40" fillId="0" borderId="18" xfId="31" applyFont="1" applyBorder="1" applyAlignment="1">
      <alignment horizontal="center" vertical="center"/>
    </xf>
    <xf numFmtId="0" fontId="33" fillId="0" borderId="22" xfId="31" applyFont="1" applyBorder="1" applyAlignment="1">
      <alignment horizontal="center" vertical="center"/>
    </xf>
    <xf numFmtId="0" fontId="33" fillId="0" borderId="22" xfId="734" applyFont="1" applyBorder="1" applyAlignment="1">
      <alignment horizontal="center" vertical="center"/>
    </xf>
    <xf numFmtId="0" fontId="11" fillId="0" borderId="6" xfId="817" applyFont="1" applyBorder="1" applyAlignment="1">
      <alignment horizontal="center" vertical="center"/>
    </xf>
    <xf numFmtId="0" fontId="11" fillId="0" borderId="8" xfId="817" applyFont="1" applyBorder="1" applyAlignment="1">
      <alignment horizontal="center" vertical="center"/>
    </xf>
    <xf numFmtId="0" fontId="2" fillId="0" borderId="9" xfId="817" applyFont="1" applyBorder="1" applyAlignment="1">
      <alignment horizontal="center" vertical="center" wrapText="1"/>
    </xf>
    <xf numFmtId="0" fontId="2" fillId="0" borderId="13" xfId="817" applyFont="1" applyBorder="1" applyAlignment="1">
      <alignment horizontal="center" vertical="center" wrapText="1"/>
    </xf>
    <xf numFmtId="49" fontId="4" fillId="0" borderId="2" xfId="31" applyNumberFormat="1" applyFont="1" applyBorder="1" applyAlignment="1">
      <alignment horizontal="center" vertical="center"/>
    </xf>
    <xf numFmtId="0" fontId="4" fillId="0" borderId="9" xfId="31" applyFont="1" applyBorder="1" applyAlignment="1">
      <alignment horizontal="center" vertical="center" wrapText="1"/>
    </xf>
    <xf numFmtId="0" fontId="4" fillId="0" borderId="10" xfId="31" applyFont="1" applyBorder="1" applyAlignment="1">
      <alignment horizontal="center" vertical="center" wrapText="1"/>
    </xf>
    <xf numFmtId="0" fontId="4" fillId="0" borderId="13" xfId="31" applyFont="1" applyBorder="1" applyAlignment="1">
      <alignment horizontal="center" vertical="center" wrapText="1"/>
    </xf>
    <xf numFmtId="0" fontId="4" fillId="0" borderId="2" xfId="31"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4" fillId="0" borderId="33" xfId="31" applyFont="1" applyBorder="1" applyAlignment="1">
      <alignment horizontal="center" vertical="center" wrapText="1"/>
    </xf>
    <xf numFmtId="0" fontId="4" fillId="0" borderId="12" xfId="31" applyFont="1" applyBorder="1" applyAlignment="1">
      <alignment horizontal="center" vertical="center" wrapText="1"/>
    </xf>
    <xf numFmtId="0" fontId="4" fillId="0" borderId="34" xfId="31" applyFont="1" applyBorder="1" applyAlignment="1">
      <alignment horizontal="center" vertical="center" wrapText="1"/>
    </xf>
    <xf numFmtId="0" fontId="4" fillId="0" borderId="11" xfId="31" applyFont="1" applyBorder="1" applyAlignment="1">
      <alignment horizontal="center" vertical="center" wrapText="1"/>
    </xf>
    <xf numFmtId="0" fontId="4" fillId="0" borderId="35" xfId="31" applyFont="1" applyBorder="1" applyAlignment="1">
      <alignment horizontal="center" vertical="center" wrapText="1"/>
    </xf>
    <xf numFmtId="0" fontId="2" fillId="4" borderId="6" xfId="817" applyFont="1" applyFill="1" applyBorder="1" applyAlignment="1">
      <alignment horizontal="center" vertical="center" wrapText="1"/>
    </xf>
    <xf numFmtId="0" fontId="2" fillId="4" borderId="8" xfId="817" applyFont="1" applyFill="1" applyBorder="1" applyAlignment="1">
      <alignment horizontal="center" vertical="center" wrapText="1"/>
    </xf>
    <xf numFmtId="0" fontId="33" fillId="0" borderId="1" xfId="31" applyFont="1" applyBorder="1" applyAlignment="1">
      <alignment horizontal="left" vertical="center" wrapText="1"/>
    </xf>
    <xf numFmtId="0" fontId="33" fillId="0" borderId="1" xfId="31" applyFont="1" applyBorder="1" applyAlignment="1">
      <alignment horizontal="left" vertical="center"/>
    </xf>
    <xf numFmtId="0" fontId="35" fillId="0" borderId="0" xfId="31" applyFont="1" applyAlignment="1">
      <alignment horizontal="left" vertical="center" wrapText="1"/>
    </xf>
    <xf numFmtId="0" fontId="41" fillId="0" borderId="6" xfId="734" applyFont="1" applyBorder="1" applyAlignment="1">
      <alignment horizontal="center" vertical="center" wrapText="1"/>
    </xf>
    <xf numFmtId="0" fontId="41" fillId="0" borderId="7" xfId="734" applyFont="1" applyBorder="1" applyAlignment="1">
      <alignment horizontal="center" vertical="center" wrapText="1"/>
    </xf>
    <xf numFmtId="0" fontId="41" fillId="0" borderId="8" xfId="734" applyFont="1" applyBorder="1" applyAlignment="1">
      <alignment horizontal="center" vertical="center" wrapText="1"/>
    </xf>
    <xf numFmtId="0" fontId="40" fillId="4" borderId="1" xfId="734" applyFont="1" applyFill="1" applyBorder="1" applyAlignment="1">
      <alignment horizontal="center" vertical="center"/>
    </xf>
    <xf numFmtId="0" fontId="41" fillId="4" borderId="1" xfId="734" applyFont="1" applyFill="1" applyBorder="1" applyAlignment="1">
      <alignment horizontal="center" vertical="center" wrapText="1"/>
    </xf>
    <xf numFmtId="0" fontId="33" fillId="4" borderId="1" xfId="31" applyFont="1" applyFill="1" applyBorder="1" applyAlignment="1">
      <alignment horizontal="center" vertical="center"/>
    </xf>
    <xf numFmtId="0" fontId="33" fillId="4" borderId="1" xfId="31" applyFont="1" applyFill="1" applyBorder="1" applyAlignment="1">
      <alignment horizontal="center" vertical="center" wrapText="1"/>
    </xf>
    <xf numFmtId="0" fontId="33" fillId="4" borderId="18" xfId="31" applyFont="1" applyFill="1" applyBorder="1" applyAlignment="1">
      <alignment horizontal="center" vertical="center" wrapText="1"/>
    </xf>
    <xf numFmtId="0" fontId="3" fillId="0" borderId="5" xfId="335" applyFont="1" applyBorder="1" applyAlignment="1" applyProtection="1">
      <alignment horizontal="right" vertical="center" wrapText="1"/>
      <protection locked="0"/>
    </xf>
    <xf numFmtId="0" fontId="3" fillId="0" borderId="0" xfId="335" applyFont="1" applyAlignment="1" applyProtection="1">
      <alignment horizontal="right" vertical="center" wrapText="1"/>
      <protection locked="0"/>
    </xf>
    <xf numFmtId="0" fontId="5" fillId="0" borderId="6" xfId="335" applyFont="1" applyBorder="1" applyAlignment="1" applyProtection="1">
      <alignment horizontal="left" vertical="center"/>
      <protection locked="0"/>
    </xf>
    <xf numFmtId="0" fontId="5" fillId="0" borderId="7" xfId="335" applyFont="1" applyBorder="1" applyAlignment="1" applyProtection="1">
      <alignment horizontal="left" vertical="center"/>
      <protection locked="0"/>
    </xf>
    <xf numFmtId="0" fontId="5" fillId="0" borderId="8" xfId="335" applyFont="1" applyBorder="1" applyAlignment="1" applyProtection="1">
      <alignment horizontal="left" vertical="center"/>
      <protection locked="0"/>
    </xf>
    <xf numFmtId="0" fontId="6" fillId="0" borderId="6" xfId="335" applyFont="1" applyBorder="1" applyAlignment="1" applyProtection="1">
      <alignment horizontal="left" vertical="center"/>
      <protection locked="0"/>
    </xf>
    <xf numFmtId="0" fontId="6" fillId="0" borderId="7" xfId="335" applyFont="1" applyBorder="1" applyAlignment="1" applyProtection="1">
      <alignment horizontal="left" vertical="center"/>
      <protection locked="0"/>
    </xf>
    <xf numFmtId="0" fontId="6" fillId="0" borderId="8" xfId="335" applyFont="1" applyBorder="1" applyAlignment="1" applyProtection="1">
      <alignment horizontal="left" vertical="center"/>
      <protection locked="0"/>
    </xf>
    <xf numFmtId="0" fontId="6" fillId="0" borderId="1" xfId="335" applyFont="1" applyBorder="1" applyAlignment="1" applyProtection="1">
      <alignment horizontal="left" vertical="center" wrapText="1"/>
      <protection locked="0"/>
    </xf>
    <xf numFmtId="0" fontId="5" fillId="0" borderId="1" xfId="335" applyFont="1" applyBorder="1" applyAlignment="1" applyProtection="1">
      <alignment horizontal="left" vertical="center" wrapText="1"/>
      <protection locked="0"/>
    </xf>
    <xf numFmtId="0" fontId="6" fillId="0" borderId="1" xfId="335" applyFont="1" applyBorder="1" applyAlignment="1" applyProtection="1">
      <alignment horizontal="left" vertical="center"/>
      <protection locked="0"/>
    </xf>
    <xf numFmtId="0" fontId="4" fillId="0" borderId="2" xfId="335" applyFont="1" applyBorder="1" applyAlignment="1" applyProtection="1">
      <alignment horizontal="center" vertical="center" wrapText="1"/>
      <protection locked="0"/>
    </xf>
    <xf numFmtId="0" fontId="4" fillId="0" borderId="4" xfId="335" applyFont="1" applyBorder="1" applyAlignment="1" applyProtection="1">
      <alignment horizontal="center" vertical="center" wrapText="1"/>
      <protection locked="0"/>
    </xf>
    <xf numFmtId="49" fontId="4" fillId="0" borderId="2" xfId="335" applyNumberFormat="1" applyFont="1" applyBorder="1" applyAlignment="1" applyProtection="1">
      <alignment horizontal="center" vertical="center" wrapText="1"/>
      <protection locked="0"/>
    </xf>
    <xf numFmtId="49" fontId="4" fillId="0" borderId="4" xfId="335" applyNumberFormat="1" applyFont="1" applyBorder="1" applyAlignment="1" applyProtection="1">
      <alignment horizontal="center" vertical="center" wrapText="1"/>
      <protection locked="0"/>
    </xf>
    <xf numFmtId="0" fontId="4" fillId="0" borderId="7" xfId="335" applyFont="1" applyBorder="1" applyAlignment="1" applyProtection="1">
      <alignment horizontal="center" vertical="center" wrapText="1"/>
      <protection locked="0"/>
    </xf>
    <xf numFmtId="0" fontId="4" fillId="0" borderId="2" xfId="16" applyNumberFormat="1" applyFont="1" applyFill="1" applyBorder="1" applyAlignment="1" applyProtection="1">
      <alignment horizontal="center" vertical="center" wrapText="1"/>
      <protection locked="0"/>
    </xf>
    <xf numFmtId="0" fontId="4" fillId="0" borderId="4" xfId="16" applyNumberFormat="1" applyFont="1" applyFill="1" applyBorder="1" applyAlignment="1" applyProtection="1">
      <alignment horizontal="center" vertical="center" wrapText="1"/>
      <protection locked="0"/>
    </xf>
    <xf numFmtId="0" fontId="3" fillId="0" borderId="4" xfId="335" applyFont="1" applyBorder="1" applyAlignment="1" applyProtection="1">
      <alignment horizontal="center" vertical="center" wrapText="1"/>
      <protection locked="0"/>
    </xf>
    <xf numFmtId="0" fontId="6" fillId="0" borderId="9" xfId="335" applyFont="1" applyBorder="1" applyAlignment="1" applyProtection="1">
      <alignment horizontal="left" vertical="top" wrapText="1"/>
      <protection locked="0"/>
    </xf>
    <xf numFmtId="0" fontId="6" fillId="0" borderId="10" xfId="335" applyFont="1" applyBorder="1" applyAlignment="1" applyProtection="1">
      <alignment horizontal="left" vertical="top" wrapText="1"/>
      <protection locked="0"/>
    </xf>
    <xf numFmtId="0" fontId="6" fillId="0" borderId="13" xfId="335" applyFont="1" applyBorder="1" applyAlignment="1" applyProtection="1">
      <alignment horizontal="left" vertical="top" wrapText="1"/>
      <protection locked="0"/>
    </xf>
    <xf numFmtId="0" fontId="6" fillId="0" borderId="11" xfId="335" applyFont="1" applyBorder="1" applyAlignment="1" applyProtection="1">
      <alignment horizontal="left" vertical="top" wrapText="1"/>
      <protection locked="0"/>
    </xf>
    <xf numFmtId="0" fontId="6" fillId="0" borderId="5" xfId="335" applyFont="1" applyBorder="1" applyAlignment="1" applyProtection="1">
      <alignment horizontal="left" vertical="top" wrapText="1"/>
      <protection locked="0"/>
    </xf>
    <xf numFmtId="0" fontId="6" fillId="0" borderId="14" xfId="335" applyFont="1" applyBorder="1" applyAlignment="1" applyProtection="1">
      <alignment horizontal="left" vertical="top" wrapText="1"/>
      <protection locked="0"/>
    </xf>
    <xf numFmtId="49" fontId="7" fillId="4" borderId="2" xfId="16" applyNumberFormat="1" applyFont="1" applyFill="1" applyBorder="1" applyAlignment="1" applyProtection="1">
      <alignment horizontal="center" vertical="center" wrapText="1"/>
      <protection locked="0"/>
    </xf>
    <xf numFmtId="49" fontId="7" fillId="4" borderId="3" xfId="16" applyNumberFormat="1" applyFont="1" applyFill="1" applyBorder="1" applyAlignment="1" applyProtection="1">
      <alignment horizontal="center" vertical="center" wrapText="1"/>
      <protection locked="0"/>
    </xf>
    <xf numFmtId="49" fontId="7" fillId="4" borderId="4" xfId="16" applyNumberFormat="1" applyFont="1" applyFill="1" applyBorder="1" applyAlignment="1" applyProtection="1">
      <alignment horizontal="center" vertical="center" wrapText="1"/>
      <protection locked="0"/>
    </xf>
    <xf numFmtId="0" fontId="9" fillId="0" borderId="12" xfId="335" applyFont="1" applyBorder="1" applyAlignment="1" applyProtection="1">
      <alignment horizontal="center" vertical="center" wrapText="1"/>
      <protection locked="0"/>
    </xf>
    <xf numFmtId="0" fontId="9" fillId="0" borderId="0" xfId="335" applyFont="1" applyAlignment="1" applyProtection="1">
      <alignment horizontal="center" vertical="center" wrapText="1"/>
      <protection locked="0"/>
    </xf>
    <xf numFmtId="0" fontId="9" fillId="0" borderId="11" xfId="335" applyFont="1" applyBorder="1" applyAlignment="1" applyProtection="1">
      <alignment horizontal="center" vertical="center" wrapText="1"/>
      <protection locked="0"/>
    </xf>
    <xf numFmtId="0" fontId="9" fillId="0" borderId="5" xfId="335" applyFont="1" applyBorder="1" applyAlignment="1" applyProtection="1">
      <alignment horizontal="center" vertical="center" wrapText="1"/>
      <protection locked="0"/>
    </xf>
    <xf numFmtId="49" fontId="4" fillId="0" borderId="2" xfId="16" applyNumberFormat="1" applyFont="1" applyFill="1" applyBorder="1" applyAlignment="1" applyProtection="1">
      <alignment horizontal="center" vertical="center" wrapText="1"/>
      <protection locked="0"/>
    </xf>
    <xf numFmtId="49" fontId="4" fillId="0" borderId="4" xfId="16" applyNumberFormat="1" applyFont="1" applyFill="1" applyBorder="1" applyAlignment="1" applyProtection="1">
      <alignment horizontal="center" vertical="center" wrapText="1"/>
      <protection locked="0"/>
    </xf>
    <xf numFmtId="49" fontId="3" fillId="0" borderId="2" xfId="16" applyNumberFormat="1" applyFont="1" applyFill="1" applyBorder="1" applyAlignment="1" applyProtection="1">
      <alignment horizontal="center" vertical="center" wrapText="1"/>
      <protection locked="0"/>
    </xf>
    <xf numFmtId="49" fontId="3" fillId="0" borderId="4" xfId="16" applyNumberFormat="1" applyFont="1" applyFill="1" applyBorder="1" applyAlignment="1" applyProtection="1">
      <alignment horizontal="center" vertical="center" wrapText="1"/>
      <protection locked="0"/>
    </xf>
    <xf numFmtId="0" fontId="2" fillId="0" borderId="1" xfId="335" applyFont="1" applyBorder="1" applyAlignment="1" applyProtection="1">
      <alignment horizontal="center" vertical="center" wrapText="1"/>
      <protection locked="0"/>
    </xf>
    <xf numFmtId="0" fontId="2" fillId="0" borderId="1" xfId="16" applyNumberFormat="1" applyFont="1" applyFill="1" applyBorder="1" applyAlignment="1" applyProtection="1">
      <alignment horizontal="center" vertical="center" wrapText="1"/>
      <protection locked="0"/>
    </xf>
    <xf numFmtId="49" fontId="2" fillId="0" borderId="1" xfId="335" applyNumberFormat="1" applyFont="1" applyBorder="1" applyAlignment="1" applyProtection="1">
      <alignment horizontal="center" vertical="center" wrapText="1"/>
      <protection locked="0"/>
    </xf>
    <xf numFmtId="0" fontId="3" fillId="0" borderId="5" xfId="335" applyFont="1" applyBorder="1" applyAlignment="1" applyProtection="1">
      <alignment horizontal="center" vertical="center" wrapText="1"/>
      <protection locked="0"/>
    </xf>
    <xf numFmtId="0" fontId="6" fillId="0" borderId="1" xfId="335" applyFont="1" applyBorder="1" applyAlignment="1" applyProtection="1">
      <alignment horizontal="center" vertical="center" wrapText="1"/>
      <protection locked="0"/>
    </xf>
    <xf numFmtId="0" fontId="6" fillId="0" borderId="1" xfId="335" applyFont="1" applyBorder="1" applyAlignment="1" applyProtection="1">
      <alignment horizontal="center" vertical="center"/>
      <protection locked="0"/>
    </xf>
    <xf numFmtId="0" fontId="6" fillId="0" borderId="10" xfId="335" applyFont="1" applyBorder="1" applyAlignment="1" applyProtection="1">
      <alignment horizontal="center" vertical="top" wrapText="1"/>
      <protection locked="0"/>
    </xf>
    <xf numFmtId="0" fontId="6" fillId="0" borderId="5" xfId="335" applyFont="1" applyBorder="1" applyAlignment="1" applyProtection="1">
      <alignment horizontal="center" vertical="top" wrapText="1"/>
      <protection locked="0"/>
    </xf>
    <xf numFmtId="49" fontId="2" fillId="0" borderId="1" xfId="16" applyNumberFormat="1" applyFont="1" applyFill="1" applyBorder="1" applyAlignment="1" applyProtection="1">
      <alignment horizontal="center" vertical="center" wrapText="1"/>
      <protection locked="0"/>
    </xf>
    <xf numFmtId="0" fontId="2" fillId="4" borderId="1" xfId="335" applyFont="1" applyFill="1" applyBorder="1" applyAlignment="1" applyProtection="1">
      <alignment horizontal="center" vertical="center" wrapText="1"/>
      <protection locked="0"/>
    </xf>
    <xf numFmtId="0" fontId="3" fillId="0" borderId="5" xfId="141" applyFont="1" applyBorder="1" applyAlignment="1" applyProtection="1">
      <alignment horizontal="right" vertical="center" wrapText="1"/>
      <protection locked="0"/>
    </xf>
    <xf numFmtId="0" fontId="3" fillId="0" borderId="0" xfId="141" applyFont="1" applyAlignment="1" applyProtection="1">
      <alignment horizontal="right" vertical="center" wrapText="1"/>
      <protection locked="0"/>
    </xf>
    <xf numFmtId="0" fontId="5" fillId="0" borderId="6" xfId="141" applyFont="1" applyBorder="1" applyAlignment="1" applyProtection="1">
      <alignment horizontal="left" vertical="center"/>
      <protection locked="0"/>
    </xf>
    <xf numFmtId="0" fontId="5" fillId="0" borderId="7" xfId="141" applyFont="1" applyBorder="1" applyAlignment="1" applyProtection="1">
      <alignment horizontal="left" vertical="center"/>
      <protection locked="0"/>
    </xf>
    <xf numFmtId="0" fontId="5" fillId="0" borderId="8" xfId="141" applyFont="1" applyBorder="1" applyAlignment="1" applyProtection="1">
      <alignment horizontal="left" vertical="center"/>
      <protection locked="0"/>
    </xf>
    <xf numFmtId="0" fontId="6" fillId="0" borderId="6" xfId="141" applyFont="1" applyBorder="1" applyAlignment="1" applyProtection="1">
      <alignment horizontal="left" vertical="center"/>
      <protection locked="0"/>
    </xf>
    <xf numFmtId="0" fontId="6" fillId="0" borderId="7" xfId="141" applyFont="1" applyBorder="1" applyAlignment="1" applyProtection="1">
      <alignment horizontal="left" vertical="center"/>
      <protection locked="0"/>
    </xf>
    <xf numFmtId="0" fontId="6" fillId="0" borderId="8" xfId="141" applyFont="1" applyBorder="1" applyAlignment="1" applyProtection="1">
      <alignment horizontal="left" vertical="center"/>
      <protection locked="0"/>
    </xf>
    <xf numFmtId="0" fontId="6" fillId="0" borderId="1" xfId="141" applyFont="1" applyBorder="1" applyAlignment="1" applyProtection="1">
      <alignment horizontal="left" vertical="center" wrapText="1"/>
      <protection locked="0"/>
    </xf>
    <xf numFmtId="0" fontId="5" fillId="0" borderId="1" xfId="141" applyFont="1" applyBorder="1" applyAlignment="1" applyProtection="1">
      <alignment horizontal="left" vertical="center" wrapText="1"/>
      <protection locked="0"/>
    </xf>
    <xf numFmtId="0" fontId="6" fillId="0" borderId="1" xfId="141" applyFont="1" applyBorder="1" applyAlignment="1" applyProtection="1">
      <alignment horizontal="left" vertical="center"/>
      <protection locked="0"/>
    </xf>
    <xf numFmtId="0" fontId="4" fillId="0" borderId="2" xfId="141" applyFont="1" applyBorder="1" applyAlignment="1" applyProtection="1">
      <alignment horizontal="center" vertical="center" wrapText="1"/>
      <protection locked="0"/>
    </xf>
    <xf numFmtId="0" fontId="4" fillId="0" borderId="4" xfId="141" applyFont="1" applyBorder="1" applyAlignment="1" applyProtection="1">
      <alignment horizontal="center" vertical="center" wrapText="1"/>
      <protection locked="0"/>
    </xf>
    <xf numFmtId="49" fontId="4" fillId="0" borderId="2" xfId="141" applyNumberFormat="1" applyFont="1" applyBorder="1" applyAlignment="1" applyProtection="1">
      <alignment horizontal="center" vertical="center" wrapText="1"/>
      <protection locked="0"/>
    </xf>
    <xf numFmtId="49" fontId="4" fillId="0" borderId="4" xfId="141" applyNumberFormat="1" applyFont="1" applyBorder="1" applyAlignment="1" applyProtection="1">
      <alignment horizontal="center" vertical="center" wrapText="1"/>
      <protection locked="0"/>
    </xf>
    <xf numFmtId="0" fontId="4" fillId="0" borderId="6" xfId="141" applyFont="1" applyBorder="1" applyAlignment="1" applyProtection="1">
      <alignment horizontal="center" vertical="center" wrapText="1"/>
      <protection locked="0"/>
    </xf>
    <xf numFmtId="0" fontId="4" fillId="0" borderId="7" xfId="141" applyFont="1" applyBorder="1" applyAlignment="1" applyProtection="1">
      <alignment horizontal="center" vertical="center" wrapText="1"/>
      <protection locked="0"/>
    </xf>
    <xf numFmtId="0" fontId="4" fillId="0" borderId="8" xfId="141" applyFont="1" applyBorder="1" applyAlignment="1" applyProtection="1">
      <alignment horizontal="center" vertical="center" wrapText="1"/>
      <protection locked="0"/>
    </xf>
    <xf numFmtId="0" fontId="3" fillId="0" borderId="4" xfId="141" applyFont="1" applyBorder="1" applyAlignment="1" applyProtection="1">
      <alignment horizontal="center" vertical="center" wrapText="1"/>
      <protection locked="0"/>
    </xf>
    <xf numFmtId="0" fontId="9" fillId="0" borderId="12" xfId="141" applyFont="1" applyBorder="1" applyAlignment="1" applyProtection="1">
      <alignment horizontal="center" vertical="center" wrapText="1"/>
      <protection locked="0"/>
    </xf>
    <xf numFmtId="0" fontId="9" fillId="0" borderId="0" xfId="141" applyFont="1" applyAlignment="1" applyProtection="1">
      <alignment horizontal="center" vertical="center" wrapText="1"/>
      <protection locked="0"/>
    </xf>
    <xf numFmtId="0" fontId="9" fillId="0" borderId="11" xfId="141" applyFont="1" applyBorder="1" applyAlignment="1" applyProtection="1">
      <alignment horizontal="center" vertical="center" wrapText="1"/>
      <protection locked="0"/>
    </xf>
    <xf numFmtId="0" fontId="9" fillId="0" borderId="5" xfId="141" applyFont="1" applyBorder="1" applyAlignment="1" applyProtection="1">
      <alignment horizontal="center" vertical="center" wrapText="1"/>
      <protection locked="0"/>
    </xf>
    <xf numFmtId="0" fontId="6" fillId="0" borderId="9" xfId="141" applyFont="1" applyBorder="1" applyAlignment="1" applyProtection="1">
      <alignment horizontal="left" vertical="top" wrapText="1"/>
      <protection locked="0"/>
    </xf>
    <xf numFmtId="0" fontId="6" fillId="0" borderId="10" xfId="141" applyFont="1" applyBorder="1" applyAlignment="1" applyProtection="1">
      <alignment horizontal="left" vertical="top" wrapText="1"/>
      <protection locked="0"/>
    </xf>
    <xf numFmtId="0" fontId="6" fillId="0" borderId="13" xfId="141" applyFont="1" applyBorder="1" applyAlignment="1" applyProtection="1">
      <alignment horizontal="left" vertical="top" wrapText="1"/>
      <protection locked="0"/>
    </xf>
    <xf numFmtId="0" fontId="6" fillId="0" borderId="11" xfId="141" applyFont="1" applyBorder="1" applyAlignment="1" applyProtection="1">
      <alignment horizontal="left" vertical="top" wrapText="1"/>
      <protection locked="0"/>
    </xf>
    <xf numFmtId="0" fontId="6" fillId="0" borderId="5" xfId="141" applyFont="1" applyBorder="1" applyAlignment="1" applyProtection="1">
      <alignment horizontal="left" vertical="top" wrapText="1"/>
      <protection locked="0"/>
    </xf>
    <xf numFmtId="0" fontId="6" fillId="0" borderId="14" xfId="141" applyFont="1" applyBorder="1" applyAlignment="1" applyProtection="1">
      <alignment horizontal="left" vertical="top" wrapText="1"/>
      <protection locked="0"/>
    </xf>
    <xf numFmtId="0" fontId="4" fillId="0" borderId="0" xfId="141" applyFont="1" applyAlignment="1" applyProtection="1">
      <alignment horizontal="center" vertical="center" wrapText="1"/>
      <protection locked="0"/>
    </xf>
    <xf numFmtId="0" fontId="3" fillId="0" borderId="0" xfId="141" applyFont="1" applyAlignment="1" applyProtection="1">
      <alignment horizontal="center" vertical="center" wrapText="1"/>
      <protection locked="0"/>
    </xf>
    <xf numFmtId="0" fontId="4" fillId="4" borderId="2" xfId="141" applyFont="1" applyFill="1" applyBorder="1" applyAlignment="1" applyProtection="1">
      <alignment horizontal="center" vertical="center" wrapText="1"/>
      <protection locked="0"/>
    </xf>
    <xf numFmtId="0" fontId="4" fillId="4" borderId="4" xfId="141" applyFont="1" applyFill="1" applyBorder="1" applyAlignment="1" applyProtection="1">
      <alignment horizontal="center" vertical="center" wrapText="1"/>
      <protection locked="0"/>
    </xf>
    <xf numFmtId="0" fontId="4" fillId="0" borderId="12" xfId="141" applyFont="1" applyBorder="1" applyAlignment="1" applyProtection="1">
      <alignment horizontal="center" vertical="center" wrapText="1"/>
      <protection locked="0"/>
    </xf>
    <xf numFmtId="0" fontId="3" fillId="0" borderId="12" xfId="141" applyFont="1" applyBorder="1" applyAlignment="1" applyProtection="1">
      <alignment horizontal="center" vertical="center" wrapText="1"/>
      <protection locked="0"/>
    </xf>
    <xf numFmtId="0" fontId="4" fillId="0" borderId="3" xfId="141" applyFont="1" applyBorder="1" applyAlignment="1" applyProtection="1">
      <alignment horizontal="center" vertical="center" wrapText="1"/>
      <protection locked="0"/>
    </xf>
    <xf numFmtId="0" fontId="3" fillId="9" borderId="5" xfId="141" applyFont="1" applyFill="1" applyBorder="1" applyAlignment="1" applyProtection="1">
      <alignment horizontal="right" vertical="center" wrapText="1"/>
      <protection locked="0"/>
    </xf>
    <xf numFmtId="0" fontId="3" fillId="9" borderId="0" xfId="141" applyFont="1" applyFill="1" applyAlignment="1" applyProtection="1">
      <alignment horizontal="right" vertical="center" wrapText="1"/>
      <protection locked="0"/>
    </xf>
    <xf numFmtId="0" fontId="9" fillId="0" borderId="15" xfId="141" applyFont="1" applyBorder="1" applyAlignment="1" applyProtection="1">
      <alignment horizontal="center" vertical="center" wrapText="1"/>
      <protection locked="0"/>
    </xf>
    <xf numFmtId="0" fontId="9" fillId="0" borderId="14" xfId="141" applyFont="1" applyBorder="1" applyAlignment="1" applyProtection="1">
      <alignment horizontal="center" vertical="center" wrapText="1"/>
      <protection locked="0"/>
    </xf>
    <xf numFmtId="0" fontId="85" fillId="0" borderId="2" xfId="830" applyBorder="1" applyAlignment="1">
      <alignment horizontal="center"/>
    </xf>
    <xf numFmtId="0" fontId="85" fillId="0" borderId="3" xfId="830" applyBorder="1" applyAlignment="1">
      <alignment horizontal="center"/>
    </xf>
    <xf numFmtId="0" fontId="85" fillId="0" borderId="4" xfId="830" applyBorder="1" applyAlignment="1">
      <alignment horizontal="center"/>
    </xf>
  </cellXfs>
  <cellStyles count="1153">
    <cellStyle name="20% - 强调文字颜色 1 10" xfId="113" xr:uid="{00000000-0005-0000-0000-00009F000000}"/>
    <cellStyle name="20% - 强调文字颜色 1 11" xfId="17" xr:uid="{00000000-0005-0000-0000-000019000000}"/>
    <cellStyle name="20% - 强调文字颜色 1 2" xfId="4" xr:uid="{00000000-0005-0000-0000-000005000000}"/>
    <cellStyle name="20% - 强调文字颜色 1 2 2" xfId="115" xr:uid="{00000000-0005-0000-0000-0000A1000000}"/>
    <cellStyle name="20% - 强调文字颜色 1 2 3" xfId="91" xr:uid="{00000000-0005-0000-0000-000089000000}"/>
    <cellStyle name="20% - 强调文字颜色 1 2 4" xfId="116" xr:uid="{00000000-0005-0000-0000-0000A2000000}"/>
    <cellStyle name="20% - 强调文字颜色 1 2 5" xfId="120" xr:uid="{00000000-0005-0000-0000-0000A6000000}"/>
    <cellStyle name="20% - 强调文字颜色 1 3" xfId="102" xr:uid="{00000000-0005-0000-0000-000094000000}"/>
    <cellStyle name="20% - 强调文字颜色 1 4" xfId="96" xr:uid="{00000000-0005-0000-0000-00008E000000}"/>
    <cellStyle name="20% - 强调文字颜色 1 5" xfId="90" xr:uid="{00000000-0005-0000-0000-000088000000}"/>
    <cellStyle name="20% - 强调文字颜色 1 6" xfId="98" xr:uid="{00000000-0005-0000-0000-000090000000}"/>
    <cellStyle name="20% - 强调文字颜色 1 7" xfId="99" xr:uid="{00000000-0005-0000-0000-000091000000}"/>
    <cellStyle name="20% - 强调文字颜色 1 8" xfId="104" xr:uid="{00000000-0005-0000-0000-000096000000}"/>
    <cellStyle name="20% - 强调文字颜色 1 9" xfId="110" xr:uid="{00000000-0005-0000-0000-00009C000000}"/>
    <cellStyle name="20% - 强调文字颜色 2 10" xfId="86" xr:uid="{00000000-0005-0000-0000-000084000000}"/>
    <cellStyle name="20% - 强调文字颜色 2 11" xfId="127" xr:uid="{00000000-0005-0000-0000-0000AD000000}"/>
    <cellStyle name="20% - 强调文字颜色 2 2" xfId="128" xr:uid="{00000000-0005-0000-0000-0000AE000000}"/>
    <cellStyle name="20% - 强调文字颜色 2 2 2" xfId="129" xr:uid="{00000000-0005-0000-0000-0000AF000000}"/>
    <cellStyle name="20% - 强调文字颜色 2 2 3" xfId="130" xr:uid="{00000000-0005-0000-0000-0000B0000000}"/>
    <cellStyle name="20% - 强调文字颜色 2 2 4" xfId="131" xr:uid="{00000000-0005-0000-0000-0000B1000000}"/>
    <cellStyle name="20% - 强调文字颜色 2 2 5" xfId="132" xr:uid="{00000000-0005-0000-0000-0000B2000000}"/>
    <cellStyle name="20% - 强调文字颜色 2 3" xfId="133" xr:uid="{00000000-0005-0000-0000-0000B3000000}"/>
    <cellStyle name="20% - 强调文字颜色 2 4" xfId="134" xr:uid="{00000000-0005-0000-0000-0000B4000000}"/>
    <cellStyle name="20% - 强调文字颜色 2 5" xfId="135" xr:uid="{00000000-0005-0000-0000-0000B5000000}"/>
    <cellStyle name="20% - 强调文字颜色 2 6" xfId="136" xr:uid="{00000000-0005-0000-0000-0000B6000000}"/>
    <cellStyle name="20% - 强调文字颜色 2 7" xfId="137" xr:uid="{00000000-0005-0000-0000-0000B7000000}"/>
    <cellStyle name="20% - 强调文字颜色 2 8" xfId="140" xr:uid="{00000000-0005-0000-0000-0000BA000000}"/>
    <cellStyle name="20% - 强调文字颜色 2 9" xfId="142" xr:uid="{00000000-0005-0000-0000-0000BC000000}"/>
    <cellStyle name="20% - 强调文字颜色 3 10" xfId="121" xr:uid="{00000000-0005-0000-0000-0000A7000000}"/>
    <cellStyle name="20% - 强调文字颜色 3 11" xfId="145" xr:uid="{00000000-0005-0000-0000-0000BF000000}"/>
    <cellStyle name="20% - 强调文字颜色 3 2" xfId="148" xr:uid="{00000000-0005-0000-0000-0000C2000000}"/>
    <cellStyle name="20% - 强调文字颜色 3 2 2" xfId="150" xr:uid="{00000000-0005-0000-0000-0000C4000000}"/>
    <cellStyle name="20% - 强调文字颜色 3 2 3" xfId="151" xr:uid="{00000000-0005-0000-0000-0000C5000000}"/>
    <cellStyle name="20% - 强调文字颜色 3 2 4" xfId="153" xr:uid="{00000000-0005-0000-0000-0000C7000000}"/>
    <cellStyle name="20% - 强调文字颜色 3 2 5" xfId="154" xr:uid="{00000000-0005-0000-0000-0000C8000000}"/>
    <cellStyle name="20% - 强调文字颜色 3 3" xfId="62" xr:uid="{00000000-0005-0000-0000-00005B000000}"/>
    <cellStyle name="20% - 强调文字颜色 3 4" xfId="159" xr:uid="{00000000-0005-0000-0000-0000CD000000}"/>
    <cellStyle name="20% - 强调文字颜色 3 5" xfId="162" xr:uid="{00000000-0005-0000-0000-0000D0000000}"/>
    <cellStyle name="20% - 强调文字颜色 3 6" xfId="165" xr:uid="{00000000-0005-0000-0000-0000D3000000}"/>
    <cellStyle name="20% - 强调文字颜色 3 7" xfId="167" xr:uid="{00000000-0005-0000-0000-0000D5000000}"/>
    <cellStyle name="20% - 强调文字颜色 3 8" xfId="169" xr:uid="{00000000-0005-0000-0000-0000D7000000}"/>
    <cellStyle name="20% - 强调文字颜色 3 9" xfId="175" xr:uid="{00000000-0005-0000-0000-0000DD000000}"/>
    <cellStyle name="20% - 强调文字颜色 4 10" xfId="181" xr:uid="{00000000-0005-0000-0000-0000E3000000}"/>
    <cellStyle name="20% - 强调文字颜色 4 11" xfId="187" xr:uid="{00000000-0005-0000-0000-0000E9000000}"/>
    <cellStyle name="20% - 强调文字颜色 4 2" xfId="188" xr:uid="{00000000-0005-0000-0000-0000EA000000}"/>
    <cellStyle name="20% - 强调文字颜色 4 2 2" xfId="192" xr:uid="{00000000-0005-0000-0000-0000EE000000}"/>
    <cellStyle name="20% - 强调文字颜色 4 2 3" xfId="196" xr:uid="{00000000-0005-0000-0000-0000F2000000}"/>
    <cellStyle name="20% - 强调文字颜色 4 2 4" xfId="198" xr:uid="{00000000-0005-0000-0000-0000F4000000}"/>
    <cellStyle name="20% - 强调文字颜色 4 2 5" xfId="200" xr:uid="{00000000-0005-0000-0000-0000F6000000}"/>
    <cellStyle name="20% - 强调文字颜色 4 3" xfId="201" xr:uid="{00000000-0005-0000-0000-0000F7000000}"/>
    <cellStyle name="20% - 强调文字颜色 4 4" xfId="206" xr:uid="{00000000-0005-0000-0000-0000FC000000}"/>
    <cellStyle name="20% - 强调文字颜色 4 5" xfId="21" xr:uid="{00000000-0005-0000-0000-000020000000}"/>
    <cellStyle name="20% - 强调文字颜色 4 6" xfId="210" xr:uid="{00000000-0005-0000-0000-000000010000}"/>
    <cellStyle name="20% - 强调文字颜色 4 7" xfId="215" xr:uid="{00000000-0005-0000-0000-000005010000}"/>
    <cellStyle name="20% - 强调文字颜色 4 8" xfId="218" xr:uid="{00000000-0005-0000-0000-000008010000}"/>
    <cellStyle name="20% - 强调文字颜色 4 9" xfId="227" xr:uid="{00000000-0005-0000-0000-000011010000}"/>
    <cellStyle name="20% - 强调文字颜色 5 10" xfId="228" xr:uid="{00000000-0005-0000-0000-000012010000}"/>
    <cellStyle name="20% - 强调文字颜色 5 11" xfId="230" xr:uid="{00000000-0005-0000-0000-000014010000}"/>
    <cellStyle name="20% - 强调文字颜色 5 2" xfId="231" xr:uid="{00000000-0005-0000-0000-000015010000}"/>
    <cellStyle name="20% - 强调文字颜色 5 2 2" xfId="235" xr:uid="{00000000-0005-0000-0000-000019010000}"/>
    <cellStyle name="20% - 强调文字颜色 5 2 3" xfId="238" xr:uid="{00000000-0005-0000-0000-00001C010000}"/>
    <cellStyle name="20% - 强调文字颜色 5 2 4" xfId="241" xr:uid="{00000000-0005-0000-0000-00001F010000}"/>
    <cellStyle name="20% - 强调文字颜色 5 2 5" xfId="244" xr:uid="{00000000-0005-0000-0000-000022010000}"/>
    <cellStyle name="20% - 强调文字颜色 5 3" xfId="246" xr:uid="{00000000-0005-0000-0000-000024010000}"/>
    <cellStyle name="20% - 强调文字颜色 5 4" xfId="250" xr:uid="{00000000-0005-0000-0000-000028010000}"/>
    <cellStyle name="20% - 强调文字颜色 5 5" xfId="254" xr:uid="{00000000-0005-0000-0000-00002C010000}"/>
    <cellStyle name="20% - 强调文字颜色 5 6" xfId="256" xr:uid="{00000000-0005-0000-0000-00002E010000}"/>
    <cellStyle name="20% - 强调文字颜色 5 7" xfId="260" xr:uid="{00000000-0005-0000-0000-000032010000}"/>
    <cellStyle name="20% - 强调文字颜色 5 8" xfId="263" xr:uid="{00000000-0005-0000-0000-000035010000}"/>
    <cellStyle name="20% - 强调文字颜色 5 9" xfId="267" xr:uid="{00000000-0005-0000-0000-000039010000}"/>
    <cellStyle name="20% - 强调文字颜色 6 10" xfId="269" xr:uid="{00000000-0005-0000-0000-00003B010000}"/>
    <cellStyle name="20% - 强调文字颜色 6 11" xfId="270" xr:uid="{00000000-0005-0000-0000-00003C010000}"/>
    <cellStyle name="20% - 强调文字颜色 6 2" xfId="275" xr:uid="{00000000-0005-0000-0000-000041010000}"/>
    <cellStyle name="20% - 强调文字颜色 6 2 2" xfId="277" xr:uid="{00000000-0005-0000-0000-000043010000}"/>
    <cellStyle name="20% - 强调文字颜色 6 2 3" xfId="279" xr:uid="{00000000-0005-0000-0000-000045010000}"/>
    <cellStyle name="20% - 强调文字颜色 6 2 4" xfId="282" xr:uid="{00000000-0005-0000-0000-000048010000}"/>
    <cellStyle name="20% - 强调文字颜色 6 2 5" xfId="285" xr:uid="{00000000-0005-0000-0000-00004B010000}"/>
    <cellStyle name="20% - 强调文字颜色 6 3" xfId="289" xr:uid="{00000000-0005-0000-0000-00004F010000}"/>
    <cellStyle name="20% - 强调文字颜色 6 4" xfId="292" xr:uid="{00000000-0005-0000-0000-000052010000}"/>
    <cellStyle name="20% - 强调文字颜色 6 5" xfId="295" xr:uid="{00000000-0005-0000-0000-000055010000}"/>
    <cellStyle name="20% - 强调文字颜色 6 6" xfId="298" xr:uid="{00000000-0005-0000-0000-000058010000}"/>
    <cellStyle name="20% - 强调文字颜色 6 7" xfId="301" xr:uid="{00000000-0005-0000-0000-00005B010000}"/>
    <cellStyle name="20% - 强调文字颜色 6 8" xfId="305" xr:uid="{00000000-0005-0000-0000-00005F010000}"/>
    <cellStyle name="20% - 强调文字颜色 6 9" xfId="309" xr:uid="{00000000-0005-0000-0000-000063010000}"/>
    <cellStyle name="40% - 强调文字颜色 1 10" xfId="310" xr:uid="{00000000-0005-0000-0000-000064010000}"/>
    <cellStyle name="40% - 强调文字颜色 1 11" xfId="315" xr:uid="{00000000-0005-0000-0000-000069010000}"/>
    <cellStyle name="40% - 强调文字颜色 1 2" xfId="318" xr:uid="{00000000-0005-0000-0000-00006C010000}"/>
    <cellStyle name="40% - 强调文字颜色 1 2 2" xfId="319" xr:uid="{00000000-0005-0000-0000-00006D010000}"/>
    <cellStyle name="40% - 强调文字颜色 1 2 3" xfId="320" xr:uid="{00000000-0005-0000-0000-00006E010000}"/>
    <cellStyle name="40% - 强调文字颜色 1 2 4" xfId="321" xr:uid="{00000000-0005-0000-0000-00006F010000}"/>
    <cellStyle name="40% - 强调文字颜色 1 2 5" xfId="322" xr:uid="{00000000-0005-0000-0000-000070010000}"/>
    <cellStyle name="40% - 强调文字颜色 1 3" xfId="323" xr:uid="{00000000-0005-0000-0000-000071010000}"/>
    <cellStyle name="40% - 强调文字颜色 1 4" xfId="324" xr:uid="{00000000-0005-0000-0000-000072010000}"/>
    <cellStyle name="40% - 强调文字颜色 1 5" xfId="326" xr:uid="{00000000-0005-0000-0000-000074010000}"/>
    <cellStyle name="40% - 强调文字颜色 1 6" xfId="327" xr:uid="{00000000-0005-0000-0000-000075010000}"/>
    <cellStyle name="40% - 强调文字颜色 1 7" xfId="329" xr:uid="{00000000-0005-0000-0000-000077010000}"/>
    <cellStyle name="40% - 强调文字颜色 1 8" xfId="330" xr:uid="{00000000-0005-0000-0000-000078010000}"/>
    <cellStyle name="40% - 强调文字颜色 1 9" xfId="331" xr:uid="{00000000-0005-0000-0000-000079010000}"/>
    <cellStyle name="40% - 强调文字颜色 2 10" xfId="332" xr:uid="{00000000-0005-0000-0000-00007A010000}"/>
    <cellStyle name="40% - 强调文字颜色 2 11" xfId="114" xr:uid="{00000000-0005-0000-0000-0000A0000000}"/>
    <cellStyle name="40% - 强调文字颜色 2 2" xfId="93" xr:uid="{00000000-0005-0000-0000-00008B000000}"/>
    <cellStyle name="40% - 强调文字颜色 2 2 2" xfId="339" xr:uid="{00000000-0005-0000-0000-000081010000}"/>
    <cellStyle name="40% - 强调文字颜色 2 2 3" xfId="341" xr:uid="{00000000-0005-0000-0000-000083010000}"/>
    <cellStyle name="40% - 强调文字颜色 2 2 4" xfId="343" xr:uid="{00000000-0005-0000-0000-000085010000}"/>
    <cellStyle name="40% - 强调文字颜色 2 2 5" xfId="345" xr:uid="{00000000-0005-0000-0000-000087010000}"/>
    <cellStyle name="40% - 强调文字颜色 2 3" xfId="119" xr:uid="{00000000-0005-0000-0000-0000A5000000}"/>
    <cellStyle name="40% - 强调文字颜色 2 4" xfId="123" xr:uid="{00000000-0005-0000-0000-0000A9000000}"/>
    <cellStyle name="40% - 强调文字颜色 2 5" xfId="144" xr:uid="{00000000-0005-0000-0000-0000BE000000}"/>
    <cellStyle name="40% - 强调文字颜色 2 6" xfId="346" xr:uid="{00000000-0005-0000-0000-000088010000}"/>
    <cellStyle name="40% - 强调文字颜色 2 7" xfId="349" xr:uid="{00000000-0005-0000-0000-00008B010000}"/>
    <cellStyle name="40% - 强调文字颜色 2 8" xfId="350" xr:uid="{00000000-0005-0000-0000-00008C010000}"/>
    <cellStyle name="40% - 强调文字颜色 2 9" xfId="351" xr:uid="{00000000-0005-0000-0000-00008D010000}"/>
    <cellStyle name="40% - 强调文字颜色 3 10" xfId="33" xr:uid="{00000000-0005-0000-0000-000030000000}"/>
    <cellStyle name="40% - 强调文字颜色 3 11" xfId="87" xr:uid="{00000000-0005-0000-0000-000085000000}"/>
    <cellStyle name="40% - 强调文字颜色 3 2" xfId="352" xr:uid="{00000000-0005-0000-0000-00008E010000}"/>
    <cellStyle name="40% - 强调文字颜色 3 2 2" xfId="353" xr:uid="{00000000-0005-0000-0000-00008F010000}"/>
    <cellStyle name="40% - 强调文字颜色 3 2 3" xfId="355" xr:uid="{00000000-0005-0000-0000-000091010000}"/>
    <cellStyle name="40% - 强调文字颜色 3 2 4" xfId="356" xr:uid="{00000000-0005-0000-0000-000092010000}"/>
    <cellStyle name="40% - 强调文字颜色 3 2 5" xfId="357" xr:uid="{00000000-0005-0000-0000-000093010000}"/>
    <cellStyle name="40% - 强调文字颜色 3 3" xfId="360" xr:uid="{00000000-0005-0000-0000-000096010000}"/>
    <cellStyle name="40% - 强调文字颜色 3 4" xfId="361" xr:uid="{00000000-0005-0000-0000-000097010000}"/>
    <cellStyle name="40% - 强调文字颜色 3 5" xfId="363" xr:uid="{00000000-0005-0000-0000-000099010000}"/>
    <cellStyle name="40% - 强调文字颜色 3 6" xfId="364" xr:uid="{00000000-0005-0000-0000-00009A010000}"/>
    <cellStyle name="40% - 强调文字颜色 3 7" xfId="368" xr:uid="{00000000-0005-0000-0000-00009E010000}"/>
    <cellStyle name="40% - 强调文字颜色 3 8" xfId="41" xr:uid="{00000000-0005-0000-0000-00003B000000}"/>
    <cellStyle name="40% - 强调文字颜色 3 9" xfId="22" xr:uid="{00000000-0005-0000-0000-000021000000}"/>
    <cellStyle name="40% - 强调文字颜色 4 10" xfId="117" xr:uid="{00000000-0005-0000-0000-0000A3000000}"/>
    <cellStyle name="40% - 强调文字颜色 4 11" xfId="122" xr:uid="{00000000-0005-0000-0000-0000A8000000}"/>
    <cellStyle name="40% - 强调文字颜色 4 2" xfId="46" xr:uid="{00000000-0005-0000-0000-000045000000}"/>
    <cellStyle name="40% - 强调文字颜色 4 2 2" xfId="370" xr:uid="{00000000-0005-0000-0000-0000A0010000}"/>
    <cellStyle name="40% - 强调文字颜色 4 2 3" xfId="372" xr:uid="{00000000-0005-0000-0000-0000A2010000}"/>
    <cellStyle name="40% - 强调文字颜色 4 2 4" xfId="374" xr:uid="{00000000-0005-0000-0000-0000A4010000}"/>
    <cellStyle name="40% - 强调文字颜色 4 2 5" xfId="376" xr:uid="{00000000-0005-0000-0000-0000A6010000}"/>
    <cellStyle name="40% - 强调文字颜色 4 3" xfId="377" xr:uid="{00000000-0005-0000-0000-0000A7010000}"/>
    <cellStyle name="40% - 强调文字颜色 4 4" xfId="276" xr:uid="{00000000-0005-0000-0000-000042010000}"/>
    <cellStyle name="40% - 强调文字颜色 4 5" xfId="278" xr:uid="{00000000-0005-0000-0000-000044010000}"/>
    <cellStyle name="40% - 强调文字颜色 4 6" xfId="281" xr:uid="{00000000-0005-0000-0000-000047010000}"/>
    <cellStyle name="40% - 强调文字颜色 4 7" xfId="287" xr:uid="{00000000-0005-0000-0000-00004D010000}"/>
    <cellStyle name="40% - 强调文字颜色 4 8" xfId="378" xr:uid="{00000000-0005-0000-0000-0000A8010000}"/>
    <cellStyle name="40% - 强调文字颜色 4 9" xfId="379" xr:uid="{00000000-0005-0000-0000-0000A9010000}"/>
    <cellStyle name="40% - 强调文字颜色 5 10" xfId="381" xr:uid="{00000000-0005-0000-0000-0000AB010000}"/>
    <cellStyle name="40% - 强调文字颜色 5 11" xfId="182" xr:uid="{00000000-0005-0000-0000-0000E4000000}"/>
    <cellStyle name="40% - 强调文字颜色 5 2" xfId="386" xr:uid="{00000000-0005-0000-0000-0000B0010000}"/>
    <cellStyle name="40% - 强调文字颜色 5 2 2" xfId="294" xr:uid="{00000000-0005-0000-0000-000054010000}"/>
    <cellStyle name="40% - 强调文字颜色 5 2 3" xfId="297" xr:uid="{00000000-0005-0000-0000-000057010000}"/>
    <cellStyle name="40% - 强调文字颜色 5 2 4" xfId="300" xr:uid="{00000000-0005-0000-0000-00005A010000}"/>
    <cellStyle name="40% - 强调文字颜色 5 2 5" xfId="304" xr:uid="{00000000-0005-0000-0000-00005E010000}"/>
    <cellStyle name="40% - 强调文字颜色 5 3" xfId="390" xr:uid="{00000000-0005-0000-0000-0000B4010000}"/>
    <cellStyle name="40% - 强调文字颜色 5 4" xfId="392" xr:uid="{00000000-0005-0000-0000-0000B6010000}"/>
    <cellStyle name="40% - 强调文字颜色 5 5" xfId="393" xr:uid="{00000000-0005-0000-0000-0000B7010000}"/>
    <cellStyle name="40% - 强调文字颜色 5 6" xfId="395" xr:uid="{00000000-0005-0000-0000-0000B9010000}"/>
    <cellStyle name="40% - 强调文字颜色 5 7" xfId="55" xr:uid="{00000000-0005-0000-0000-000052000000}"/>
    <cellStyle name="40% - 强调文字颜色 5 8" xfId="398" xr:uid="{00000000-0005-0000-0000-0000BC010000}"/>
    <cellStyle name="40% - 强调文字颜色 5 9" xfId="401" xr:uid="{00000000-0005-0000-0000-0000BF010000}"/>
    <cellStyle name="40% - 强调文字颜色 6 10" xfId="404" xr:uid="{00000000-0005-0000-0000-0000C2010000}"/>
    <cellStyle name="40% - 强调文字颜色 6 11" xfId="229" xr:uid="{00000000-0005-0000-0000-000013010000}"/>
    <cellStyle name="40% - 强调文字颜色 6 2" xfId="408" xr:uid="{00000000-0005-0000-0000-0000C6010000}"/>
    <cellStyle name="40% - 强调文字颜色 6 2 2" xfId="410" xr:uid="{00000000-0005-0000-0000-0000C8010000}"/>
    <cellStyle name="40% - 强调文字颜色 6 2 3" xfId="413" xr:uid="{00000000-0005-0000-0000-0000CB010000}"/>
    <cellStyle name="40% - 强调文字颜色 6 2 4" xfId="416" xr:uid="{00000000-0005-0000-0000-0000CE010000}"/>
    <cellStyle name="40% - 强调文字颜色 6 2 5" xfId="418" xr:uid="{00000000-0005-0000-0000-0000D0010000}"/>
    <cellStyle name="40% - 强调文字颜色 6 3" xfId="419" xr:uid="{00000000-0005-0000-0000-0000D1010000}"/>
    <cellStyle name="40% - 强调文字颜色 6 4" xfId="423" xr:uid="{00000000-0005-0000-0000-0000D5010000}"/>
    <cellStyle name="40% - 强调文字颜色 6 5" xfId="58" xr:uid="{00000000-0005-0000-0000-000055000000}"/>
    <cellStyle name="40% - 强调文字颜色 6 6" xfId="425" xr:uid="{00000000-0005-0000-0000-0000D7010000}"/>
    <cellStyle name="40% - 强调文字颜色 6 7" xfId="431" xr:uid="{00000000-0005-0000-0000-0000DD010000}"/>
    <cellStyle name="40% - 强调文字颜色 6 8" xfId="433" xr:uid="{00000000-0005-0000-0000-0000DF010000}"/>
    <cellStyle name="40% - 强调文字颜色 6 9" xfId="354" xr:uid="{00000000-0005-0000-0000-000090010000}"/>
    <cellStyle name="60% - 强调文字颜色 1 10" xfId="434" xr:uid="{00000000-0005-0000-0000-0000E0010000}"/>
    <cellStyle name="60% - 强调文字颜色 1 11" xfId="8" xr:uid="{00000000-0005-0000-0000-00000A000000}"/>
    <cellStyle name="60% - 强调文字颜色 1 2" xfId="155" xr:uid="{00000000-0005-0000-0000-0000C9000000}"/>
    <cellStyle name="60% - 强调文字颜色 1 2 2" xfId="435" xr:uid="{00000000-0005-0000-0000-0000E1010000}"/>
    <cellStyle name="60% - 强调文字颜色 1 2 3" xfId="438" xr:uid="{00000000-0005-0000-0000-0000E4010000}"/>
    <cellStyle name="60% - 强调文字颜色 1 2 4" xfId="439" xr:uid="{00000000-0005-0000-0000-0000E5010000}"/>
    <cellStyle name="60% - 强调文字颜色 1 2 5" xfId="441" xr:uid="{00000000-0005-0000-0000-0000E7010000}"/>
    <cellStyle name="60% - 强调文字颜色 1 3" xfId="160" xr:uid="{00000000-0005-0000-0000-0000CE000000}"/>
    <cellStyle name="60% - 强调文字颜色 1 4" xfId="163" xr:uid="{00000000-0005-0000-0000-0000D1000000}"/>
    <cellStyle name="60% - 强调文字颜色 1 5" xfId="166" xr:uid="{00000000-0005-0000-0000-0000D4000000}"/>
    <cellStyle name="60% - 强调文字颜色 1 6" xfId="173" xr:uid="{00000000-0005-0000-0000-0000DB000000}"/>
    <cellStyle name="60% - 强调文字颜色 1 7" xfId="179" xr:uid="{00000000-0005-0000-0000-0000E1000000}"/>
    <cellStyle name="60% - 强调文字颜色 1 8" xfId="336" xr:uid="{00000000-0005-0000-0000-00007E010000}"/>
    <cellStyle name="60% - 强调文字颜色 1 9" xfId="111" xr:uid="{00000000-0005-0000-0000-00009D000000}"/>
    <cellStyle name="60% - 强调文字颜色 2 10" xfId="442" xr:uid="{00000000-0005-0000-0000-0000E8010000}"/>
    <cellStyle name="60% - 强调文字颜色 2 11" xfId="311" xr:uid="{00000000-0005-0000-0000-000065010000}"/>
    <cellStyle name="60% - 强调文字颜色 2 2" xfId="203" xr:uid="{00000000-0005-0000-0000-0000F9000000}"/>
    <cellStyle name="60% - 强调文字颜色 2 2 2" xfId="30" xr:uid="{00000000-0005-0000-0000-00002C000000}"/>
    <cellStyle name="60% - 强调文字颜色 2 2 3" xfId="81" xr:uid="{00000000-0005-0000-0000-00007F000000}"/>
    <cellStyle name="60% - 强调文字颜色 2 2 4" xfId="124" xr:uid="{00000000-0005-0000-0000-0000AA000000}"/>
    <cellStyle name="60% - 强调文字颜色 2 2 5" xfId="445" xr:uid="{00000000-0005-0000-0000-0000EB010000}"/>
    <cellStyle name="60% - 强调文字颜色 2 3" xfId="18" xr:uid="{00000000-0005-0000-0000-00001C000000}"/>
    <cellStyle name="60% - 强调文字颜色 2 4" xfId="207" xr:uid="{00000000-0005-0000-0000-0000FD000000}"/>
    <cellStyle name="60% - 强调文字颜色 2 5" xfId="211" xr:uid="{00000000-0005-0000-0000-000001010000}"/>
    <cellStyle name="60% - 强调文字颜色 2 6" xfId="219" xr:uid="{00000000-0005-0000-0000-000009010000}"/>
    <cellStyle name="60% - 强调文字颜色 2 7" xfId="224" xr:uid="{00000000-0005-0000-0000-00000E010000}"/>
    <cellStyle name="60% - 强调文字颜色 2 8" xfId="446" xr:uid="{00000000-0005-0000-0000-0000EC010000}"/>
    <cellStyle name="60% - 强调文字颜色 2 9" xfId="453" xr:uid="{00000000-0005-0000-0000-0000F3010000}"/>
    <cellStyle name="60% - 强调文字颜色 3 10" xfId="176" xr:uid="{00000000-0005-0000-0000-0000DE000000}"/>
    <cellStyle name="60% - 强调文字颜色 3 11" xfId="333" xr:uid="{00000000-0005-0000-0000-00007B010000}"/>
    <cellStyle name="60% - 强调文字颜色 3 2" xfId="249" xr:uid="{00000000-0005-0000-0000-000027010000}"/>
    <cellStyle name="60% - 强调文字颜色 3 2 2" xfId="455" xr:uid="{00000000-0005-0000-0000-0000F5010000}"/>
    <cellStyle name="60% - 强调文字颜色 3 2 3" xfId="457" xr:uid="{00000000-0005-0000-0000-0000F7010000}"/>
    <cellStyle name="60% - 强调文字颜色 3 2 4" xfId="459" xr:uid="{00000000-0005-0000-0000-0000F9010000}"/>
    <cellStyle name="60% - 强调文字颜色 3 2 5" xfId="462" xr:uid="{00000000-0005-0000-0000-0000FC010000}"/>
    <cellStyle name="60% - 强调文字颜色 3 3" xfId="253" xr:uid="{00000000-0005-0000-0000-00002B010000}"/>
    <cellStyle name="60% - 强调文字颜色 3 4" xfId="257" xr:uid="{00000000-0005-0000-0000-00002F010000}"/>
    <cellStyle name="60% - 强调文字颜色 3 5" xfId="259" xr:uid="{00000000-0005-0000-0000-000031010000}"/>
    <cellStyle name="60% - 强调文字颜色 3 6" xfId="264" xr:uid="{00000000-0005-0000-0000-000036010000}"/>
    <cellStyle name="60% - 强调文字颜色 3 7" xfId="266" xr:uid="{00000000-0005-0000-0000-000038010000}"/>
    <cellStyle name="60% - 强调文字颜色 3 8" xfId="464" xr:uid="{00000000-0005-0000-0000-0000FE010000}"/>
    <cellStyle name="60% - 强调文字颜色 3 9" xfId="468" xr:uid="{00000000-0005-0000-0000-000002020000}"/>
    <cellStyle name="60% - 强调文字颜色 4 10" xfId="471" xr:uid="{00000000-0005-0000-0000-000005020000}"/>
    <cellStyle name="60% - 强调文字颜色 4 11" xfId="34" xr:uid="{00000000-0005-0000-0000-000031000000}"/>
    <cellStyle name="60% - 强调文字颜色 4 2" xfId="290" xr:uid="{00000000-0005-0000-0000-000050010000}"/>
    <cellStyle name="60% - 强调文字颜色 4 2 2" xfId="424" xr:uid="{00000000-0005-0000-0000-0000D6010000}"/>
    <cellStyle name="60% - 强调文字颜色 4 2 3" xfId="59" xr:uid="{00000000-0005-0000-0000-000056000000}"/>
    <cellStyle name="60% - 强调文字颜色 4 2 4" xfId="426" xr:uid="{00000000-0005-0000-0000-0000D8010000}"/>
    <cellStyle name="60% - 强调文字颜色 4 2 5" xfId="432" xr:uid="{00000000-0005-0000-0000-0000DE010000}"/>
    <cellStyle name="60% - 强调文字颜色 4 3" xfId="293" xr:uid="{00000000-0005-0000-0000-000053010000}"/>
    <cellStyle name="60% - 强调文字颜色 4 4" xfId="296" xr:uid="{00000000-0005-0000-0000-000056010000}"/>
    <cellStyle name="60% - 强调文字颜色 4 5" xfId="299" xr:uid="{00000000-0005-0000-0000-000059010000}"/>
    <cellStyle name="60% - 强调文字颜色 4 6" xfId="306" xr:uid="{00000000-0005-0000-0000-000060010000}"/>
    <cellStyle name="60% - 强调文字颜色 4 7" xfId="308" xr:uid="{00000000-0005-0000-0000-000062010000}"/>
    <cellStyle name="60% - 强调文字颜色 4 8" xfId="189" xr:uid="{00000000-0005-0000-0000-0000EB000000}"/>
    <cellStyle name="60% - 强调文字颜色 4 9" xfId="194" xr:uid="{00000000-0005-0000-0000-0000F0000000}"/>
    <cellStyle name="60% - 强调文字颜色 5 10" xfId="92" xr:uid="{00000000-0005-0000-0000-00008A000000}"/>
    <cellStyle name="60% - 强调文字颜色 5 11" xfId="118" xr:uid="{00000000-0005-0000-0000-0000A4000000}"/>
    <cellStyle name="60% - 强调文字颜色 5 2" xfId="472" xr:uid="{00000000-0005-0000-0000-000006020000}"/>
    <cellStyle name="60% - 强调文字颜色 5 2 2" xfId="475" xr:uid="{00000000-0005-0000-0000-000009020000}"/>
    <cellStyle name="60% - 强调文字颜色 5 2 3" xfId="477" xr:uid="{00000000-0005-0000-0000-00000B020000}"/>
    <cellStyle name="60% - 强调文字颜色 5 2 4" xfId="478" xr:uid="{00000000-0005-0000-0000-00000C020000}"/>
    <cellStyle name="60% - 强调文字颜色 5 2 5" xfId="481" xr:uid="{00000000-0005-0000-0000-00000F020000}"/>
    <cellStyle name="60% - 强调文字颜色 5 3" xfId="485" xr:uid="{00000000-0005-0000-0000-000013020000}"/>
    <cellStyle name="60% - 强调文字颜色 5 4" xfId="487" xr:uid="{00000000-0005-0000-0000-000015020000}"/>
    <cellStyle name="60% - 强调文字颜色 5 5" xfId="488" xr:uid="{00000000-0005-0000-0000-000016020000}"/>
    <cellStyle name="60% - 强调文字颜色 5 6" xfId="491" xr:uid="{00000000-0005-0000-0000-000019020000}"/>
    <cellStyle name="60% - 强调文字颜色 5 7" xfId="494" xr:uid="{00000000-0005-0000-0000-00001C020000}"/>
    <cellStyle name="60% - 强调文字颜色 5 8" xfId="495" xr:uid="{00000000-0005-0000-0000-00001D020000}"/>
    <cellStyle name="60% - 强调文字颜色 5 9" xfId="499" xr:uid="{00000000-0005-0000-0000-000021020000}"/>
    <cellStyle name="60% - 强调文字颜色 6 10" xfId="502" xr:uid="{00000000-0005-0000-0000-000024020000}"/>
    <cellStyle name="60% - 强调文字颜色 6 11" xfId="382" xr:uid="{00000000-0005-0000-0000-0000AC010000}"/>
    <cellStyle name="60% - 强调文字颜色 6 2" xfId="504" xr:uid="{00000000-0005-0000-0000-000026020000}"/>
    <cellStyle name="60% - 强调文字颜色 6 2 2" xfId="507" xr:uid="{00000000-0005-0000-0000-000029020000}"/>
    <cellStyle name="60% - 强调文字颜色 6 2 3" xfId="512" xr:uid="{00000000-0005-0000-0000-00002E020000}"/>
    <cellStyle name="60% - 强调文字颜色 6 2 4" xfId="274" xr:uid="{00000000-0005-0000-0000-000040010000}"/>
    <cellStyle name="60% - 强调文字颜色 6 2 5" xfId="288" xr:uid="{00000000-0005-0000-0000-00004E010000}"/>
    <cellStyle name="60% - 强调文字颜色 6 3" xfId="513" xr:uid="{00000000-0005-0000-0000-00002F020000}"/>
    <cellStyle name="60% - 强调文字颜色 6 4" xfId="514" xr:uid="{00000000-0005-0000-0000-000030020000}"/>
    <cellStyle name="60% - 强调文字颜色 6 5" xfId="515" xr:uid="{00000000-0005-0000-0000-000031020000}"/>
    <cellStyle name="60% - 强调文字颜色 6 6" xfId="518" xr:uid="{00000000-0005-0000-0000-000034020000}"/>
    <cellStyle name="60% - 强调文字颜色 6 7" xfId="469" xr:uid="{00000000-0005-0000-0000-000003020000}"/>
    <cellStyle name="60% - 强调文字颜色 6 8" xfId="29" xr:uid="{00000000-0005-0000-0000-00002B000000}"/>
    <cellStyle name="60% - 强调文字颜色 6 9" xfId="83" xr:uid="{00000000-0005-0000-0000-000081000000}"/>
    <cellStyle name="BOM_Level_1" xfId="358" xr:uid="{00000000-0005-0000-0000-000094010000}"/>
    <cellStyle name="BOM_Level_Below3" xfId="16" xr:uid="{00000000-0005-0000-0000-000018000000}"/>
    <cellStyle name="BOM_Level_Below3 2 2" xfId="255" xr:uid="{00000000-0005-0000-0000-00002D010000}"/>
    <cellStyle name="BOM_Level_Below3 3" xfId="520" xr:uid="{00000000-0005-0000-0000-000036020000}"/>
    <cellStyle name="BOM_Level_Below3 4" xfId="521" xr:uid="{00000000-0005-0000-0000-000037020000}"/>
    <cellStyle name="BOM_Level_Below3 4 2" xfId="486" xr:uid="{00000000-0005-0000-0000-000014020000}"/>
    <cellStyle name="BOM_Level_Below3 6" xfId="522" xr:uid="{00000000-0005-0000-0000-000038020000}"/>
    <cellStyle name="Normal_Rag6Idx" xfId="484" xr:uid="{00000000-0005-0000-0000-000012020000}"/>
    <cellStyle name="标题 1 10" xfId="524" xr:uid="{00000000-0005-0000-0000-00003A020000}"/>
    <cellStyle name="标题 1 11" xfId="527" xr:uid="{00000000-0005-0000-0000-00003D020000}"/>
    <cellStyle name="标题 1 2" xfId="528" xr:uid="{00000000-0005-0000-0000-00003E020000}"/>
    <cellStyle name="标题 1 2 2" xfId="532" xr:uid="{00000000-0005-0000-0000-000042020000}"/>
    <cellStyle name="标题 1 2 3" xfId="533" xr:uid="{00000000-0005-0000-0000-000043020000}"/>
    <cellStyle name="标题 1 2 4" xfId="534" xr:uid="{00000000-0005-0000-0000-000044020000}"/>
    <cellStyle name="标题 1 2 5" xfId="536" xr:uid="{00000000-0005-0000-0000-000046020000}"/>
    <cellStyle name="标题 1 3" xfId="538" xr:uid="{00000000-0005-0000-0000-000048020000}"/>
    <cellStyle name="标题 1 4" xfId="540" xr:uid="{00000000-0005-0000-0000-00004A020000}"/>
    <cellStyle name="标题 1 5" xfId="542" xr:uid="{00000000-0005-0000-0000-00004C020000}"/>
    <cellStyle name="标题 1 6" xfId="545" xr:uid="{00000000-0005-0000-0000-00004F020000}"/>
    <cellStyle name="标题 1 7" xfId="547" xr:uid="{00000000-0005-0000-0000-000051020000}"/>
    <cellStyle name="标题 1 8" xfId="549" xr:uid="{00000000-0005-0000-0000-000053020000}"/>
    <cellStyle name="标题 1 9" xfId="551" xr:uid="{00000000-0005-0000-0000-000055020000}"/>
    <cellStyle name="标题 10" xfId="553" xr:uid="{00000000-0005-0000-0000-000057020000}"/>
    <cellStyle name="标题 11" xfId="555" xr:uid="{00000000-0005-0000-0000-000059020000}"/>
    <cellStyle name="标题 12" xfId="557" xr:uid="{00000000-0005-0000-0000-00005B020000}"/>
    <cellStyle name="标题 13" xfId="558" xr:uid="{00000000-0005-0000-0000-00005C020000}"/>
    <cellStyle name="标题 14" xfId="559" xr:uid="{00000000-0005-0000-0000-00005D020000}"/>
    <cellStyle name="标题 2 10" xfId="394" xr:uid="{00000000-0005-0000-0000-0000B8010000}"/>
    <cellStyle name="标题 2 11" xfId="54" xr:uid="{00000000-0005-0000-0000-000051000000}"/>
    <cellStyle name="标题 2 2" xfId="560" xr:uid="{00000000-0005-0000-0000-00005E020000}"/>
    <cellStyle name="标题 2 2 2" xfId="561" xr:uid="{00000000-0005-0000-0000-00005F020000}"/>
    <cellStyle name="标题 2 2 3" xfId="562" xr:uid="{00000000-0005-0000-0000-000060020000}"/>
    <cellStyle name="标题 2 2 4" xfId="407" xr:uid="{00000000-0005-0000-0000-0000C5010000}"/>
    <cellStyle name="标题 2 2 5" xfId="422" xr:uid="{00000000-0005-0000-0000-0000D4010000}"/>
    <cellStyle name="标题 2 3" xfId="563" xr:uid="{00000000-0005-0000-0000-000061020000}"/>
    <cellStyle name="标题 2 4" xfId="564" xr:uid="{00000000-0005-0000-0000-000062020000}"/>
    <cellStyle name="标题 2 5" xfId="565" xr:uid="{00000000-0005-0000-0000-000063020000}"/>
    <cellStyle name="标题 2 6" xfId="566" xr:uid="{00000000-0005-0000-0000-000064020000}"/>
    <cellStyle name="标题 2 7" xfId="567" xr:uid="{00000000-0005-0000-0000-000065020000}"/>
    <cellStyle name="标题 2 8" xfId="568" xr:uid="{00000000-0005-0000-0000-000066020000}"/>
    <cellStyle name="标题 2 9" xfId="569" xr:uid="{00000000-0005-0000-0000-000067020000}"/>
    <cellStyle name="标题 3 10" xfId="574" xr:uid="{00000000-0005-0000-0000-00006C020000}"/>
    <cellStyle name="标题 3 11" xfId="5" xr:uid="{00000000-0005-0000-0000-000006000000}"/>
    <cellStyle name="标题 3 2" xfId="577" xr:uid="{00000000-0005-0000-0000-00006F020000}"/>
    <cellStyle name="标题 3 2 2" xfId="106" xr:uid="{00000000-0005-0000-0000-000098000000}"/>
    <cellStyle name="标题 3 2 3" xfId="109" xr:uid="{00000000-0005-0000-0000-00009B000000}"/>
    <cellStyle name="标题 3 2 4" xfId="580" xr:uid="{00000000-0005-0000-0000-000072020000}"/>
    <cellStyle name="标题 3 2 5" xfId="583" xr:uid="{00000000-0005-0000-0000-000075020000}"/>
    <cellStyle name="标题 3 3" xfId="586" xr:uid="{00000000-0005-0000-0000-000078020000}"/>
    <cellStyle name="标题 3 4" xfId="590" xr:uid="{00000000-0005-0000-0000-00007C020000}"/>
    <cellStyle name="标题 3 5" xfId="594" xr:uid="{00000000-0005-0000-0000-000080020000}"/>
    <cellStyle name="标题 3 6" xfId="598" xr:uid="{00000000-0005-0000-0000-000084020000}"/>
    <cellStyle name="标题 3 7" xfId="602" xr:uid="{00000000-0005-0000-0000-000088020000}"/>
    <cellStyle name="标题 3 8" xfId="607" xr:uid="{00000000-0005-0000-0000-00008D020000}"/>
    <cellStyle name="标题 3 9" xfId="613" xr:uid="{00000000-0005-0000-0000-000093020000}"/>
    <cellStyle name="标题 4 10" xfId="508" xr:uid="{00000000-0005-0000-0000-00002A020000}"/>
    <cellStyle name="标题 4 11" xfId="271" xr:uid="{00000000-0005-0000-0000-00003D010000}"/>
    <cellStyle name="标题 4 2" xfId="483" xr:uid="{00000000-0005-0000-0000-000011020000}"/>
    <cellStyle name="标题 4 2 2" xfId="616" xr:uid="{00000000-0005-0000-0000-000096020000}"/>
    <cellStyle name="标题 4 2 3" xfId="617" xr:uid="{00000000-0005-0000-0000-000097020000}"/>
    <cellStyle name="标题 4 2 4" xfId="620" xr:uid="{00000000-0005-0000-0000-00009A020000}"/>
    <cellStyle name="标题 4 2 5" xfId="621" xr:uid="{00000000-0005-0000-0000-00009B020000}"/>
    <cellStyle name="标题 4 3" xfId="622" xr:uid="{00000000-0005-0000-0000-00009C020000}"/>
    <cellStyle name="标题 4 4" xfId="369" xr:uid="{00000000-0005-0000-0000-00009F010000}"/>
    <cellStyle name="标题 4 5" xfId="371" xr:uid="{00000000-0005-0000-0000-0000A1010000}"/>
    <cellStyle name="标题 4 6" xfId="373" xr:uid="{00000000-0005-0000-0000-0000A3010000}"/>
    <cellStyle name="标题 4 7" xfId="375" xr:uid="{00000000-0005-0000-0000-0000A5010000}"/>
    <cellStyle name="标题 4 8" xfId="623" xr:uid="{00000000-0005-0000-0000-00009D020000}"/>
    <cellStyle name="标题 4 9" xfId="149" xr:uid="{00000000-0005-0000-0000-0000C3000000}"/>
    <cellStyle name="标题 5" xfId="624" xr:uid="{00000000-0005-0000-0000-00009E020000}"/>
    <cellStyle name="标题 5 2" xfId="626" xr:uid="{00000000-0005-0000-0000-0000A0020000}"/>
    <cellStyle name="标题 5 3" xfId="627" xr:uid="{00000000-0005-0000-0000-0000A1020000}"/>
    <cellStyle name="标题 5 4" xfId="67" xr:uid="{00000000-0005-0000-0000-000065000000}"/>
    <cellStyle name="标题 6" xfId="628" xr:uid="{00000000-0005-0000-0000-0000A2020000}"/>
    <cellStyle name="标题 7" xfId="630" xr:uid="{00000000-0005-0000-0000-0000A4020000}"/>
    <cellStyle name="标题 8" xfId="633" xr:uid="{00000000-0005-0000-0000-0000A7020000}"/>
    <cellStyle name="标题 9" xfId="635" xr:uid="{00000000-0005-0000-0000-0000A9020000}"/>
    <cellStyle name="差 10" xfId="636" xr:uid="{00000000-0005-0000-0000-0000AA020000}"/>
    <cellStyle name="差 11" xfId="637" xr:uid="{00000000-0005-0000-0000-0000AB020000}"/>
    <cellStyle name="差 2" xfId="639" xr:uid="{00000000-0005-0000-0000-0000AD020000}"/>
    <cellStyle name="差 2 2" xfId="640" xr:uid="{00000000-0005-0000-0000-0000AE020000}"/>
    <cellStyle name="差 2 3" xfId="641" xr:uid="{00000000-0005-0000-0000-0000AF020000}"/>
    <cellStyle name="差 2 4" xfId="642" xr:uid="{00000000-0005-0000-0000-0000B0020000}"/>
    <cellStyle name="差 2 5" xfId="643" xr:uid="{00000000-0005-0000-0000-0000B1020000}"/>
    <cellStyle name="差 3" xfId="646" xr:uid="{00000000-0005-0000-0000-0000B4020000}"/>
    <cellStyle name="差 4" xfId="649" xr:uid="{00000000-0005-0000-0000-0000B7020000}"/>
    <cellStyle name="差 5" xfId="651" xr:uid="{00000000-0005-0000-0000-0000B9020000}"/>
    <cellStyle name="差 6" xfId="38" xr:uid="{00000000-0005-0000-0000-000036000000}"/>
    <cellStyle name="差 7" xfId="39" xr:uid="{00000000-0005-0000-0000-000038000000}"/>
    <cellStyle name="差 8" xfId="43" xr:uid="{00000000-0005-0000-0000-00003E000000}"/>
    <cellStyle name="差 9" xfId="24" xr:uid="{00000000-0005-0000-0000-000024000000}"/>
    <cellStyle name="差_KING" xfId="1151" xr:uid="{FAADA4E7-4970-45EE-9339-26AD1C5725DF}"/>
    <cellStyle name="常规" xfId="0" builtinId="0"/>
    <cellStyle name="常规 10" xfId="652" xr:uid="{00000000-0005-0000-0000-0000BA020000}"/>
    <cellStyle name="常规 10 2" xfId="632" xr:uid="{00000000-0005-0000-0000-0000A6020000}"/>
    <cellStyle name="常规 10 3" xfId="634" xr:uid="{00000000-0005-0000-0000-0000A8020000}"/>
    <cellStyle name="常规 10 4" xfId="653" xr:uid="{00000000-0005-0000-0000-0000BB020000}"/>
    <cellStyle name="常规 11" xfId="654" xr:uid="{00000000-0005-0000-0000-0000BC020000}"/>
    <cellStyle name="常规 12" xfId="655" xr:uid="{00000000-0005-0000-0000-0000BD020000}"/>
    <cellStyle name="常规 13" xfId="501" xr:uid="{00000000-0005-0000-0000-000023020000}"/>
    <cellStyle name="常规 14" xfId="383" xr:uid="{00000000-0005-0000-0000-0000AD010000}"/>
    <cellStyle name="常规 15" xfId="184" xr:uid="{00000000-0005-0000-0000-0000E6000000}"/>
    <cellStyle name="常规 16" xfId="186" xr:uid="{00000000-0005-0000-0000-0000E8000000}"/>
    <cellStyle name="常规 17" xfId="657" xr:uid="{00000000-0005-0000-0000-0000BF020000}"/>
    <cellStyle name="常规 18" xfId="662" xr:uid="{00000000-0005-0000-0000-0000C4020000}"/>
    <cellStyle name="常规 19" xfId="664" xr:uid="{00000000-0005-0000-0000-0000C6020000}"/>
    <cellStyle name="常规 2" xfId="666" xr:uid="{00000000-0005-0000-0000-0000C8020000}"/>
    <cellStyle name="常规 2 10" xfId="668" xr:uid="{00000000-0005-0000-0000-0000CA020000}"/>
    <cellStyle name="常规 2 10 2" xfId="380" xr:uid="{00000000-0005-0000-0000-0000AA010000}"/>
    <cellStyle name="常规 2 10 3" xfId="180" xr:uid="{00000000-0005-0000-0000-0000E2000000}"/>
    <cellStyle name="常规 2 11" xfId="670" xr:uid="{00000000-0005-0000-0000-0000CC020000}"/>
    <cellStyle name="常规 2 11 2" xfId="673" xr:uid="{00000000-0005-0000-0000-0000CF020000}"/>
    <cellStyle name="常规 2 12" xfId="674" xr:uid="{00000000-0005-0000-0000-0000D0020000}"/>
    <cellStyle name="常规 2 12 2" xfId="677" xr:uid="{00000000-0005-0000-0000-0000D3020000}"/>
    <cellStyle name="常规 2 13" xfId="678" xr:uid="{00000000-0005-0000-0000-0000D4020000}"/>
    <cellStyle name="常规 2 13 2" xfId="683" xr:uid="{00000000-0005-0000-0000-0000D9020000}"/>
    <cellStyle name="常规 2 14" xfId="685" xr:uid="{00000000-0005-0000-0000-0000DB020000}"/>
    <cellStyle name="常规 2 14 2" xfId="152" xr:uid="{00000000-0005-0000-0000-0000C6000000}"/>
    <cellStyle name="常规 2 15" xfId="688" xr:uid="{00000000-0005-0000-0000-0000DE020000}"/>
    <cellStyle name="常规 2 15 2" xfId="406" xr:uid="{00000000-0005-0000-0000-0000C4010000}"/>
    <cellStyle name="常规 2 16" xfId="691" xr:uid="{00000000-0005-0000-0000-0000E1020000}"/>
    <cellStyle name="常规 2 16 2" xfId="437" xr:uid="{00000000-0005-0000-0000-0000E3010000}"/>
    <cellStyle name="常规 2 17" xfId="694" xr:uid="{00000000-0005-0000-0000-0000E4020000}"/>
    <cellStyle name="常规 2 17 2" xfId="699" xr:uid="{00000000-0005-0000-0000-0000E9020000}"/>
    <cellStyle name="常规 2 18" xfId="701" xr:uid="{00000000-0005-0000-0000-0000EB020000}"/>
    <cellStyle name="常规 2 18 2" xfId="619" xr:uid="{00000000-0005-0000-0000-000099020000}"/>
    <cellStyle name="常规 2 19" xfId="697" xr:uid="{00000000-0005-0000-0000-0000E7020000}"/>
    <cellStyle name="常规 2 19 2" xfId="703" xr:uid="{00000000-0005-0000-0000-0000ED020000}"/>
    <cellStyle name="常规 2 2" xfId="463" xr:uid="{00000000-0005-0000-0000-0000FD010000}"/>
    <cellStyle name="常规 2 2 10" xfId="409" xr:uid="{00000000-0005-0000-0000-0000C7010000}"/>
    <cellStyle name="常规 2 2 10 2" xfId="704" xr:uid="{00000000-0005-0000-0000-0000EE020000}"/>
    <cellStyle name="常规 2 2 11" xfId="411" xr:uid="{00000000-0005-0000-0000-0000C9010000}"/>
    <cellStyle name="常规 2 2 11 2" xfId="706" xr:uid="{00000000-0005-0000-0000-0000F0020000}"/>
    <cellStyle name="常规 2 2 12" xfId="415" xr:uid="{00000000-0005-0000-0000-0000CD010000}"/>
    <cellStyle name="常规 2 2 12 2" xfId="707" xr:uid="{00000000-0005-0000-0000-0000F1020000}"/>
    <cellStyle name="常规 2 2 13" xfId="417" xr:uid="{00000000-0005-0000-0000-0000CF010000}"/>
    <cellStyle name="常规 2 2 13 2" xfId="525" xr:uid="{00000000-0005-0000-0000-00003B020000}"/>
    <cellStyle name="常规 2 2 14" xfId="709" xr:uid="{00000000-0005-0000-0000-0000F3020000}"/>
    <cellStyle name="常规 2 2 14 2" xfId="328" xr:uid="{00000000-0005-0000-0000-000076010000}"/>
    <cellStyle name="常规 2 2 15" xfId="234" xr:uid="{00000000-0005-0000-0000-000018010000}"/>
    <cellStyle name="常规 2 2 15 2" xfId="348" xr:uid="{00000000-0005-0000-0000-00008A010000}"/>
    <cellStyle name="常规 2 2 16" xfId="237" xr:uid="{00000000-0005-0000-0000-00001B010000}"/>
    <cellStyle name="常规 2 2 16 2" xfId="367" xr:uid="{00000000-0005-0000-0000-00009D010000}"/>
    <cellStyle name="常规 2 2 17" xfId="240" xr:uid="{00000000-0005-0000-0000-00001E010000}"/>
    <cellStyle name="常规 2 2 17 2" xfId="286" xr:uid="{00000000-0005-0000-0000-00004C010000}"/>
    <cellStyle name="常规 2 2 18" xfId="243" xr:uid="{00000000-0005-0000-0000-000021010000}"/>
    <cellStyle name="常规 2 2 18 2" xfId="53" xr:uid="{00000000-0005-0000-0000-00004F000000}"/>
    <cellStyle name="常规 2 2 19" xfId="711" xr:uid="{00000000-0005-0000-0000-0000F5020000}"/>
    <cellStyle name="常规 2 2 19 2" xfId="430" xr:uid="{00000000-0005-0000-0000-0000DC010000}"/>
    <cellStyle name="常规 2 2 2" xfId="314" xr:uid="{00000000-0005-0000-0000-000068010000}"/>
    <cellStyle name="常规 2 2 2 10" xfId="609" xr:uid="{00000000-0005-0000-0000-00008F020000}"/>
    <cellStyle name="常规 2 2 2 11" xfId="680" xr:uid="{00000000-0005-0000-0000-0000D6020000}"/>
    <cellStyle name="常规 2 2 2 12" xfId="712" xr:uid="{00000000-0005-0000-0000-0000F6020000}"/>
    <cellStyle name="常规 2 2 2 13" xfId="715" xr:uid="{00000000-0005-0000-0000-0000F9020000}"/>
    <cellStyle name="常规 2 2 2 14" xfId="572" xr:uid="{00000000-0005-0000-0000-00006A020000}"/>
    <cellStyle name="常规 2 2 2 15" xfId="2" xr:uid="{00000000-0005-0000-0000-000003000000}"/>
    <cellStyle name="常规 2 2 2 16" xfId="100" xr:uid="{00000000-0005-0000-0000-000092000000}"/>
    <cellStyle name="常规 2 2 2 17" xfId="94" xr:uid="{00000000-0005-0000-0000-00008C000000}"/>
    <cellStyle name="常规 2 2 2 18" xfId="88" xr:uid="{00000000-0005-0000-0000-000086000000}"/>
    <cellStyle name="常规 2 2 2 19" xfId="97" xr:uid="{00000000-0005-0000-0000-00008F000000}"/>
    <cellStyle name="常规 2 2 2 2" xfId="717" xr:uid="{00000000-0005-0000-0000-0000FB020000}"/>
    <cellStyle name="常规 2 2 2 2 10" xfId="584" xr:uid="{00000000-0005-0000-0000-000076020000}"/>
    <cellStyle name="常规 2 2 2 2 10 2" xfId="138" xr:uid="{00000000-0005-0000-0000-0000B8000000}"/>
    <cellStyle name="常规 2 2 2 2 11" xfId="588" xr:uid="{00000000-0005-0000-0000-00007A020000}"/>
    <cellStyle name="常规 2 2 2 2 11 2" xfId="170" xr:uid="{00000000-0005-0000-0000-0000D8000000}"/>
    <cellStyle name="常规 2 2 2 2 12" xfId="592" xr:uid="{00000000-0005-0000-0000-00007E020000}"/>
    <cellStyle name="常规 2 2 2 2 12 2" xfId="216" xr:uid="{00000000-0005-0000-0000-000006010000}"/>
    <cellStyle name="常规 2 2 2 2 13" xfId="596" xr:uid="{00000000-0005-0000-0000-000082020000}"/>
    <cellStyle name="常规 2 2 2 2 13 2" xfId="261" xr:uid="{00000000-0005-0000-0000-000033010000}"/>
    <cellStyle name="常规 2 2 2 2 14" xfId="600" xr:uid="{00000000-0005-0000-0000-000086020000}"/>
    <cellStyle name="常规 2 2 2 2 14 2" xfId="302" xr:uid="{00000000-0005-0000-0000-00005C010000}"/>
    <cellStyle name="常规 2 2 2 2 15" xfId="604" xr:uid="{00000000-0005-0000-0000-00008A020000}"/>
    <cellStyle name="常规 2 2 2 2 15 2" xfId="489" xr:uid="{00000000-0005-0000-0000-000017020000}"/>
    <cellStyle name="常规 2 2 2 2 16" xfId="610" xr:uid="{00000000-0005-0000-0000-000090020000}"/>
    <cellStyle name="常规 2 2 2 2 16 2" xfId="516" xr:uid="{00000000-0005-0000-0000-000032020000}"/>
    <cellStyle name="常规 2 2 2 2 17" xfId="681" xr:uid="{00000000-0005-0000-0000-0000D7020000}"/>
    <cellStyle name="常规 2 2 2 2 17 2" xfId="718" xr:uid="{00000000-0005-0000-0000-0000FC020000}"/>
    <cellStyle name="常规 2 2 2 2 18" xfId="713" xr:uid="{00000000-0005-0000-0000-0000F7020000}"/>
    <cellStyle name="常规 2 2 2 2 18 2" xfId="720" xr:uid="{00000000-0005-0000-0000-0000FE020000}"/>
    <cellStyle name="常规 2 2 2 2 19" xfId="716" xr:uid="{00000000-0005-0000-0000-0000FA020000}"/>
    <cellStyle name="常规 2 2 2 2 19 2" xfId="7" xr:uid="{00000000-0005-0000-0000-000009000000}"/>
    <cellStyle name="常规 2 2 2 2 2" xfId="721" xr:uid="{00000000-0005-0000-0000-0000FF020000}"/>
    <cellStyle name="常规 2 2 2 2 2 2" xfId="722" xr:uid="{00000000-0005-0000-0000-000000030000}"/>
    <cellStyle name="常规 2 2 2 2 2 2 2" xfId="724" xr:uid="{00000000-0005-0000-0000-000002030000}"/>
    <cellStyle name="常规 2 2 2 2 20" xfId="605" xr:uid="{00000000-0005-0000-0000-00008B020000}"/>
    <cellStyle name="常规 2 2 2 2 20 2" xfId="490" xr:uid="{00000000-0005-0000-0000-000018020000}"/>
    <cellStyle name="常规 2 2 2 2 21" xfId="611" xr:uid="{00000000-0005-0000-0000-000091020000}"/>
    <cellStyle name="常规 2 2 2 2 21 2" xfId="517" xr:uid="{00000000-0005-0000-0000-000033020000}"/>
    <cellStyle name="常规 2 2 2 2 22" xfId="682" xr:uid="{00000000-0005-0000-0000-0000D8020000}"/>
    <cellStyle name="常规 2 2 2 2 22 2" xfId="719" xr:uid="{00000000-0005-0000-0000-0000FD020000}"/>
    <cellStyle name="常规 2 2 2 2 23" xfId="714" xr:uid="{00000000-0005-0000-0000-0000F8020000}"/>
    <cellStyle name="常规 2 2 2 2 3" xfId="725" xr:uid="{00000000-0005-0000-0000-000003030000}"/>
    <cellStyle name="常规 2 2 2 2 3 2" xfId="726" xr:uid="{00000000-0005-0000-0000-000004030000}"/>
    <cellStyle name="常规 2 2 2 2 4" xfId="576" xr:uid="{00000000-0005-0000-0000-00006E020000}"/>
    <cellStyle name="常规 2 2 2 2 4 2" xfId="103" xr:uid="{00000000-0005-0000-0000-000095000000}"/>
    <cellStyle name="常规 2 2 2 2 5" xfId="585" xr:uid="{00000000-0005-0000-0000-000077020000}"/>
    <cellStyle name="常规 2 2 2 2 5 2" xfId="139" xr:uid="{00000000-0005-0000-0000-0000B9000000}"/>
    <cellStyle name="常规 2 2 2 2 6" xfId="589" xr:uid="{00000000-0005-0000-0000-00007B020000}"/>
    <cellStyle name="常规 2 2 2 2 6 2" xfId="171" xr:uid="{00000000-0005-0000-0000-0000D9000000}"/>
    <cellStyle name="常规 2 2 2 2 7" xfId="593" xr:uid="{00000000-0005-0000-0000-00007F020000}"/>
    <cellStyle name="常规 2 2 2 2 7 2" xfId="217" xr:uid="{00000000-0005-0000-0000-000007010000}"/>
    <cellStyle name="常规 2 2 2 2 8" xfId="597" xr:uid="{00000000-0005-0000-0000-000083020000}"/>
    <cellStyle name="常规 2 2 2 2 8 2" xfId="262" xr:uid="{00000000-0005-0000-0000-000034010000}"/>
    <cellStyle name="常规 2 2 2 2 9" xfId="601" xr:uid="{00000000-0005-0000-0000-000087020000}"/>
    <cellStyle name="常规 2 2 2 2 9 2" xfId="303" xr:uid="{00000000-0005-0000-0000-00005D010000}"/>
    <cellStyle name="常规 2 2 2 20" xfId="3" xr:uid="{00000000-0005-0000-0000-000004000000}"/>
    <cellStyle name="常规 2 2 2 21" xfId="101" xr:uid="{00000000-0005-0000-0000-000093000000}"/>
    <cellStyle name="常规 2 2 2 22" xfId="95" xr:uid="{00000000-0005-0000-0000-00008D000000}"/>
    <cellStyle name="常规 2 2 2 23" xfId="89" xr:uid="{00000000-0005-0000-0000-000087000000}"/>
    <cellStyle name="常规 2 2 2 3" xfId="727" xr:uid="{00000000-0005-0000-0000-000005030000}"/>
    <cellStyle name="常规 2 2 2 4" xfId="65" xr:uid="{00000000-0005-0000-0000-000060000000}"/>
    <cellStyle name="常规 2 2 2 5" xfId="51" xr:uid="{00000000-0005-0000-0000-00004C000000}"/>
    <cellStyle name="常规 2 2 2 6" xfId="69" xr:uid="{00000000-0005-0000-0000-000069000000}"/>
    <cellStyle name="常规 2 2 2 7" xfId="70" xr:uid="{00000000-0005-0000-0000-00006B000000}"/>
    <cellStyle name="常规 2 2 2 8" xfId="73" xr:uid="{00000000-0005-0000-0000-000071000000}"/>
    <cellStyle name="常规 2 2 2 9" xfId="77" xr:uid="{00000000-0005-0000-0000-000078000000}"/>
    <cellStyle name="常规 2 2 20" xfId="233" xr:uid="{00000000-0005-0000-0000-000017010000}"/>
    <cellStyle name="常规 2 2 20 2" xfId="347" xr:uid="{00000000-0005-0000-0000-000089010000}"/>
    <cellStyle name="常规 2 2 21" xfId="236" xr:uid="{00000000-0005-0000-0000-00001A010000}"/>
    <cellStyle name="常规 2 2 21 2" xfId="366" xr:uid="{00000000-0005-0000-0000-00009C010000}"/>
    <cellStyle name="常规 2 2 22" xfId="239" xr:uid="{00000000-0005-0000-0000-00001D010000}"/>
    <cellStyle name="常规 2 2 22 2" xfId="284" xr:uid="{00000000-0005-0000-0000-00004A010000}"/>
    <cellStyle name="常规 2 2 23" xfId="242" xr:uid="{00000000-0005-0000-0000-000020010000}"/>
    <cellStyle name="常规 2 2 23 2" xfId="52" xr:uid="{00000000-0005-0000-0000-00004E000000}"/>
    <cellStyle name="常规 2 2 24" xfId="710" xr:uid="{00000000-0005-0000-0000-0000F4020000}"/>
    <cellStyle name="常规 2 2 24 2" xfId="429" xr:uid="{00000000-0005-0000-0000-0000DB010000}"/>
    <cellStyle name="常规 2 2 25" xfId="728" xr:uid="{00000000-0005-0000-0000-000006030000}"/>
    <cellStyle name="常规 2 2 25 2" xfId="729" xr:uid="{00000000-0005-0000-0000-000007030000}"/>
    <cellStyle name="常规 2 2 26" xfId="730" xr:uid="{00000000-0005-0000-0000-000008030000}"/>
    <cellStyle name="常规 2 2 26 2" xfId="731" xr:uid="{00000000-0005-0000-0000-000009030000}"/>
    <cellStyle name="常规 2 2 27" xfId="732" xr:uid="{00000000-0005-0000-0000-00000A030000}"/>
    <cellStyle name="常规 2 2 28" xfId="734" xr:uid="{00000000-0005-0000-0000-00000C030000}"/>
    <cellStyle name="常规 2 2 3" xfId="735" xr:uid="{00000000-0005-0000-0000-00000D030000}"/>
    <cellStyle name="常规 2 2 3 2" xfId="736" xr:uid="{00000000-0005-0000-0000-00000E030000}"/>
    <cellStyle name="常规 2 2 4" xfId="739" xr:uid="{00000000-0005-0000-0000-000011030000}"/>
    <cellStyle name="常规 2 2 4 2" xfId="412" xr:uid="{00000000-0005-0000-0000-0000CA010000}"/>
    <cellStyle name="常规 2 2 5" xfId="740" xr:uid="{00000000-0005-0000-0000-000012030000}"/>
    <cellStyle name="常规 2 2 5 2" xfId="741" xr:uid="{00000000-0005-0000-0000-000013030000}"/>
    <cellStyle name="常规 2 2 6" xfId="529" xr:uid="{00000000-0005-0000-0000-00003F020000}"/>
    <cellStyle name="常规 2 2 6 2" xfId="530" xr:uid="{00000000-0005-0000-0000-000040020000}"/>
    <cellStyle name="常规 2 2 7" xfId="539" xr:uid="{00000000-0005-0000-0000-000049020000}"/>
    <cellStyle name="常规 2 2 7 2" xfId="744" xr:uid="{00000000-0005-0000-0000-000016030000}"/>
    <cellStyle name="常规 2 2 8" xfId="541" xr:uid="{00000000-0005-0000-0000-00004B020000}"/>
    <cellStyle name="常规 2 2 8 2" xfId="76" xr:uid="{00000000-0005-0000-0000-000077000000}"/>
    <cellStyle name="常规 2 2 9" xfId="543" xr:uid="{00000000-0005-0000-0000-00004D020000}"/>
    <cellStyle name="常规 2 2 9 2" xfId="35" xr:uid="{00000000-0005-0000-0000-000033000000}"/>
    <cellStyle name="常规 2 20" xfId="687" xr:uid="{00000000-0005-0000-0000-0000DD020000}"/>
    <cellStyle name="常规 2 20 2" xfId="405" xr:uid="{00000000-0005-0000-0000-0000C3010000}"/>
    <cellStyle name="常规 2 21" xfId="690" xr:uid="{00000000-0005-0000-0000-0000E0020000}"/>
    <cellStyle name="常规 2 21 2" xfId="436" xr:uid="{00000000-0005-0000-0000-0000E2010000}"/>
    <cellStyle name="常规 2 22" xfId="693" xr:uid="{00000000-0005-0000-0000-0000E3020000}"/>
    <cellStyle name="常规 2 22 2" xfId="698" xr:uid="{00000000-0005-0000-0000-0000E8020000}"/>
    <cellStyle name="常规 2 23" xfId="700" xr:uid="{00000000-0005-0000-0000-0000EA020000}"/>
    <cellStyle name="常规 2 23 2" xfId="618" xr:uid="{00000000-0005-0000-0000-000098020000}"/>
    <cellStyle name="常规 2 24" xfId="696" xr:uid="{00000000-0005-0000-0000-0000E6020000}"/>
    <cellStyle name="常规 2 24 2" xfId="702" xr:uid="{00000000-0005-0000-0000-0000EC020000}"/>
    <cellStyle name="常规 2 25" xfId="745" xr:uid="{00000000-0005-0000-0000-000017030000}"/>
    <cellStyle name="常规 2 25 2" xfId="746" xr:uid="{00000000-0005-0000-0000-000018030000}"/>
    <cellStyle name="常规 2 26" xfId="11" xr:uid="{00000000-0005-0000-0000-00000F000000}"/>
    <cellStyle name="常规 2 26 2" xfId="748" xr:uid="{00000000-0005-0000-0000-00001A030000}"/>
    <cellStyle name="常规 2 27" xfId="749" xr:uid="{00000000-0005-0000-0000-00001B030000}"/>
    <cellStyle name="常规 2 27 2 2" xfId="78" xr:uid="{00000000-0005-0000-0000-00007A000000}"/>
    <cellStyle name="常规 2 28" xfId="232" xr:uid="{00000000-0005-0000-0000-000016010000}"/>
    <cellStyle name="常规 2 3" xfId="465" xr:uid="{00000000-0005-0000-0000-0000FF010000}"/>
    <cellStyle name="常规 2 3 2" xfId="751" xr:uid="{00000000-0005-0000-0000-00001D030000}"/>
    <cellStyle name="常规 2 4" xfId="752" xr:uid="{00000000-0005-0000-0000-00001E030000}"/>
    <cellStyle name="常规 2 4 2" xfId="753" xr:uid="{00000000-0005-0000-0000-00001F030000}"/>
    <cellStyle name="常规 2 5" xfId="754" xr:uid="{00000000-0005-0000-0000-000020030000}"/>
    <cellStyle name="常规 2 5 2" xfId="581" xr:uid="{00000000-0005-0000-0000-000073020000}"/>
    <cellStyle name="常规 2 6" xfId="755" xr:uid="{00000000-0005-0000-0000-000021030000}"/>
    <cellStyle name="常规 2 6 2" xfId="756" xr:uid="{00000000-0005-0000-0000-000022030000}"/>
    <cellStyle name="常规 2 7" xfId="757" xr:uid="{00000000-0005-0000-0000-000023030000}"/>
    <cellStyle name="常规 2 7 2" xfId="112" xr:uid="{00000000-0005-0000-0000-00009E000000}"/>
    <cellStyle name="常规 2 8" xfId="758" xr:uid="{00000000-0005-0000-0000-000024030000}"/>
    <cellStyle name="常规 2 8 2" xfId="451" xr:uid="{00000000-0005-0000-0000-0000F1010000}"/>
    <cellStyle name="常规 2 9" xfId="760" xr:uid="{00000000-0005-0000-0000-000026030000}"/>
    <cellStyle name="常规 2 9 2" xfId="466" xr:uid="{00000000-0005-0000-0000-000000020000}"/>
    <cellStyle name="常规 20" xfId="183" xr:uid="{00000000-0005-0000-0000-0000E5000000}"/>
    <cellStyle name="常规 21" xfId="185" xr:uid="{00000000-0005-0000-0000-0000E7000000}"/>
    <cellStyle name="常规 22" xfId="656" xr:uid="{00000000-0005-0000-0000-0000BE020000}"/>
    <cellStyle name="常规 23" xfId="661" xr:uid="{00000000-0005-0000-0000-0000C3020000}"/>
    <cellStyle name="常规 24" xfId="663" xr:uid="{00000000-0005-0000-0000-0000C5020000}"/>
    <cellStyle name="常规 25" xfId="763" xr:uid="{00000000-0005-0000-0000-000029030000}"/>
    <cellStyle name="常规 26" xfId="765" xr:uid="{00000000-0005-0000-0000-00002B030000}"/>
    <cellStyle name="常规 27" xfId="767" xr:uid="{00000000-0005-0000-0000-00002D030000}"/>
    <cellStyle name="常规 28" xfId="769" xr:uid="{00000000-0005-0000-0000-00002F030000}"/>
    <cellStyle name="常规 29" xfId="771" xr:uid="{00000000-0005-0000-0000-000031030000}"/>
    <cellStyle name="常规 3" xfId="774" xr:uid="{00000000-0005-0000-0000-000034030000}"/>
    <cellStyle name="常规 3 10" xfId="705" xr:uid="{00000000-0005-0000-0000-0000EF020000}"/>
    <cellStyle name="常规 3 10 2" xfId="777" xr:uid="{00000000-0005-0000-0000-000037030000}"/>
    <cellStyle name="常规 3 11" xfId="778" xr:uid="{00000000-0005-0000-0000-000038030000}"/>
    <cellStyle name="常规 3 11 2" xfId="575" xr:uid="{00000000-0005-0000-0000-00006D020000}"/>
    <cellStyle name="常规 3 12" xfId="779" xr:uid="{00000000-0005-0000-0000-000039030000}"/>
    <cellStyle name="常规 3 12 2" xfId="780" xr:uid="{00000000-0005-0000-0000-00003A030000}"/>
    <cellStyle name="常规 3 13" xfId="781" xr:uid="{00000000-0005-0000-0000-00003B030000}"/>
    <cellStyle name="常规 3 13 2" xfId="782" xr:uid="{00000000-0005-0000-0000-00003C030000}"/>
    <cellStyle name="常规 3 14" xfId="10" xr:uid="{00000000-0005-0000-0000-00000E000000}"/>
    <cellStyle name="常规 3 14 2" xfId="667" xr:uid="{00000000-0005-0000-0000-0000C9020000}"/>
    <cellStyle name="常规 3 15" xfId="738" xr:uid="{00000000-0005-0000-0000-000010030000}"/>
    <cellStyle name="常规 3 15 2" xfId="784" xr:uid="{00000000-0005-0000-0000-00003E030000}"/>
    <cellStyle name="常规 3 16" xfId="786" xr:uid="{00000000-0005-0000-0000-000040030000}"/>
    <cellStyle name="常规 3 16 2" xfId="511" xr:uid="{00000000-0005-0000-0000-00002D020000}"/>
    <cellStyle name="常规 3 17" xfId="788" xr:uid="{00000000-0005-0000-0000-000042030000}"/>
    <cellStyle name="常规 3 17 2" xfId="790" xr:uid="{00000000-0005-0000-0000-000044030000}"/>
    <cellStyle name="常规 3 18" xfId="792" xr:uid="{00000000-0005-0000-0000-000046030000}"/>
    <cellStyle name="常规 3 18 2" xfId="794" xr:uid="{00000000-0005-0000-0000-000048030000}"/>
    <cellStyle name="常规 3 19" xfId="796" xr:uid="{00000000-0005-0000-0000-00004A030000}"/>
    <cellStyle name="常规 3 19 2" xfId="798" xr:uid="{00000000-0005-0000-0000-00004C030000}"/>
    <cellStyle name="常规 3 2" xfId="190" xr:uid="{00000000-0005-0000-0000-0000EC000000}"/>
    <cellStyle name="常规 3 2 10" xfId="535" xr:uid="{00000000-0005-0000-0000-000045020000}"/>
    <cellStyle name="常规 3 2 11" xfId="537" xr:uid="{00000000-0005-0000-0000-000047020000}"/>
    <cellStyle name="常规 3 2 12" xfId="454" xr:uid="{00000000-0005-0000-0000-0000F4010000}"/>
    <cellStyle name="常规 3 2 13" xfId="456" xr:uid="{00000000-0005-0000-0000-0000F6010000}"/>
    <cellStyle name="常规 3 2 14" xfId="458" xr:uid="{00000000-0005-0000-0000-0000F8010000}"/>
    <cellStyle name="常规 3 2 15" xfId="461" xr:uid="{00000000-0005-0000-0000-0000FB010000}"/>
    <cellStyle name="常规 3 2 16" xfId="800" xr:uid="{00000000-0005-0000-0000-00004E030000}"/>
    <cellStyle name="常规 3 2 17" xfId="338" xr:uid="{00000000-0005-0000-0000-000080010000}"/>
    <cellStyle name="常规 3 2 18" xfId="340" xr:uid="{00000000-0005-0000-0000-000082010000}"/>
    <cellStyle name="常规 3 2 19" xfId="342" xr:uid="{00000000-0005-0000-0000-000084010000}"/>
    <cellStyle name="常规 3 2 2" xfId="802" xr:uid="{00000000-0005-0000-0000-000050030000}"/>
    <cellStyle name="常规 3 2 2 2" xfId="550" xr:uid="{00000000-0005-0000-0000-000054020000}"/>
    <cellStyle name="常规 3 2 2 3" xfId="672" xr:uid="{00000000-0005-0000-0000-0000CE020000}"/>
    <cellStyle name="常规 3 2 20" xfId="460" xr:uid="{00000000-0005-0000-0000-0000FA010000}"/>
    <cellStyle name="常规 3 2 21" xfId="799" xr:uid="{00000000-0005-0000-0000-00004D030000}"/>
    <cellStyle name="常规 3 2 22" xfId="337" xr:uid="{00000000-0005-0000-0000-00007F010000}"/>
    <cellStyle name="常规 3 2 3" xfId="805" xr:uid="{00000000-0005-0000-0000-000053030000}"/>
    <cellStyle name="常规 3 2 4" xfId="809" xr:uid="{00000000-0005-0000-0000-000057030000}"/>
    <cellStyle name="常规 3 2 5" xfId="147" xr:uid="{00000000-0005-0000-0000-0000C1000000}"/>
    <cellStyle name="常规 3 2 6" xfId="61" xr:uid="{00000000-0005-0000-0000-00005A000000}"/>
    <cellStyle name="常规 3 2 7" xfId="158" xr:uid="{00000000-0005-0000-0000-0000CC000000}"/>
    <cellStyle name="常规 3 2 8" xfId="161" xr:uid="{00000000-0005-0000-0000-0000CF000000}"/>
    <cellStyle name="常规 3 2 9" xfId="164" xr:uid="{00000000-0005-0000-0000-0000D2000000}"/>
    <cellStyle name="常规 3 20" xfId="737" xr:uid="{00000000-0005-0000-0000-00000F030000}"/>
    <cellStyle name="常规 3 20 2" xfId="783" xr:uid="{00000000-0005-0000-0000-00003D030000}"/>
    <cellStyle name="常规 3 21" xfId="785" xr:uid="{00000000-0005-0000-0000-00003F030000}"/>
    <cellStyle name="常规 3 21 2" xfId="510" xr:uid="{00000000-0005-0000-0000-00002C020000}"/>
    <cellStyle name="常规 3 22" xfId="787" xr:uid="{00000000-0005-0000-0000-000041030000}"/>
    <cellStyle name="常规 3 22 2" xfId="789" xr:uid="{00000000-0005-0000-0000-000043030000}"/>
    <cellStyle name="常规 3 23" xfId="791" xr:uid="{00000000-0005-0000-0000-000045030000}"/>
    <cellStyle name="常规 3 23 2" xfId="793" xr:uid="{00000000-0005-0000-0000-000047030000}"/>
    <cellStyle name="常规 3 24" xfId="795" xr:uid="{00000000-0005-0000-0000-000049030000}"/>
    <cellStyle name="常规 3 24 2" xfId="797" xr:uid="{00000000-0005-0000-0000-00004B030000}"/>
    <cellStyle name="常规 3 25" xfId="813" xr:uid="{00000000-0005-0000-0000-00005B030000}"/>
    <cellStyle name="常规 3 25 2" xfId="816" xr:uid="{00000000-0005-0000-0000-00005E030000}"/>
    <cellStyle name="常规 3 26" xfId="818" xr:uid="{00000000-0005-0000-0000-000060030000}"/>
    <cellStyle name="常规 3 26 2" xfId="245" xr:uid="{00000000-0005-0000-0000-000023010000}"/>
    <cellStyle name="常规 3 27" xfId="1" xr:uid="{00000000-0005-0000-0000-000001000000}"/>
    <cellStyle name="常规 3 27 2" xfId="44" xr:uid="{00000000-0005-0000-0000-000040000000}"/>
    <cellStyle name="常规 3 27 3" xfId="25" xr:uid="{00000000-0005-0000-0000-000026000000}"/>
    <cellStyle name="常规 3 28" xfId="819" xr:uid="{00000000-0005-0000-0000-000061030000}"/>
    <cellStyle name="常规 3 28 2" xfId="820" xr:uid="{00000000-0005-0000-0000-000062030000}"/>
    <cellStyle name="常规 3 29" xfId="821" xr:uid="{00000000-0005-0000-0000-000063030000}"/>
    <cellStyle name="常规 3 29 2" xfId="822" xr:uid="{00000000-0005-0000-0000-000064030000}"/>
    <cellStyle name="常规 3 3" xfId="195" xr:uid="{00000000-0005-0000-0000-0000F1000000}"/>
    <cellStyle name="常规 3 3 2" xfId="440" xr:uid="{00000000-0005-0000-0000-0000E6010000}"/>
    <cellStyle name="常规 3 30" xfId="812" xr:uid="{00000000-0005-0000-0000-00005A030000}"/>
    <cellStyle name="常规 3 30 2" xfId="815" xr:uid="{00000000-0005-0000-0000-00005D030000}"/>
    <cellStyle name="常规 3 31" xfId="817" xr:uid="{00000000-0005-0000-0000-00005F030000}"/>
    <cellStyle name="常规 3 4" xfId="823" xr:uid="{00000000-0005-0000-0000-000065030000}"/>
    <cellStyle name="常规 3 5" xfId="824" xr:uid="{00000000-0005-0000-0000-000066030000}"/>
    <cellStyle name="常规 3 6" xfId="825" xr:uid="{00000000-0005-0000-0000-000067030000}"/>
    <cellStyle name="常规 3 7" xfId="826" xr:uid="{00000000-0005-0000-0000-000068030000}"/>
    <cellStyle name="常规 3 7 2" xfId="827" xr:uid="{00000000-0005-0000-0000-000069030000}"/>
    <cellStyle name="常规 3 8" xfId="828" xr:uid="{00000000-0005-0000-0000-00006A030000}"/>
    <cellStyle name="常规 3 8 2" xfId="71" xr:uid="{00000000-0005-0000-0000-00006C000000}"/>
    <cellStyle name="常规 3 9" xfId="829" xr:uid="{00000000-0005-0000-0000-00006B030000}"/>
    <cellStyle name="常规 3 9 2" xfId="814" xr:uid="{00000000-0005-0000-0000-00005C030000}"/>
    <cellStyle name="常规 30" xfId="762" xr:uid="{00000000-0005-0000-0000-000028030000}"/>
    <cellStyle name="常规 31" xfId="764" xr:uid="{00000000-0005-0000-0000-00002A030000}"/>
    <cellStyle name="常规 32" xfId="766" xr:uid="{00000000-0005-0000-0000-00002C030000}"/>
    <cellStyle name="常规 33" xfId="768" xr:uid="{00000000-0005-0000-0000-00002E030000}"/>
    <cellStyle name="常规 34" xfId="770" xr:uid="{00000000-0005-0000-0000-000030030000}"/>
    <cellStyle name="常规 35" xfId="444" xr:uid="{00000000-0005-0000-0000-0000EA010000}"/>
    <cellStyle name="常规 36" xfId="313" xr:uid="{00000000-0005-0000-0000-000067010000}"/>
    <cellStyle name="常规 37" xfId="317" xr:uid="{00000000-0005-0000-0000-00006B010000}"/>
    <cellStyle name="常规 38" xfId="831" xr:uid="{00000000-0005-0000-0000-00006D030000}"/>
    <cellStyle name="常规 38 2" xfId="832" xr:uid="{00000000-0005-0000-0000-00006E030000}"/>
    <cellStyle name="常规 39" xfId="9" xr:uid="{00000000-0005-0000-0000-00000D000000}"/>
    <cellStyle name="常规 4" xfId="834" xr:uid="{00000000-0005-0000-0000-000070030000}"/>
    <cellStyle name="常规 4 10" xfId="365" xr:uid="{00000000-0005-0000-0000-00009B010000}"/>
    <cellStyle name="常规 4 10 2" xfId="837" xr:uid="{00000000-0005-0000-0000-000073030000}"/>
    <cellStyle name="常规 4 11" xfId="42" xr:uid="{00000000-0005-0000-0000-00003C000000}"/>
    <cellStyle name="常规 4 11 2" xfId="156" xr:uid="{00000000-0005-0000-0000-0000CA000000}"/>
    <cellStyle name="常规 4 12" xfId="23" xr:uid="{00000000-0005-0000-0000-000022000000}"/>
    <cellStyle name="常规 4 12 2" xfId="205" xr:uid="{00000000-0005-0000-0000-0000FB000000}"/>
    <cellStyle name="常规 4 13" xfId="14" xr:uid="{00000000-0005-0000-0000-000016000000}"/>
    <cellStyle name="常规 4 13 2" xfId="247" xr:uid="{00000000-0005-0000-0000-000025010000}"/>
    <cellStyle name="常规 4 14" xfId="45" xr:uid="{00000000-0005-0000-0000-000041000000}"/>
    <cellStyle name="常规 4 14 2" xfId="291" xr:uid="{00000000-0005-0000-0000-000051010000}"/>
    <cellStyle name="常规 4 15" xfId="75" xr:uid="{00000000-0005-0000-0000-000075000000}"/>
    <cellStyle name="常规 4 15 2" xfId="474" xr:uid="{00000000-0005-0000-0000-000008020000}"/>
    <cellStyle name="常规 4 16" xfId="80" xr:uid="{00000000-0005-0000-0000-00007D000000}"/>
    <cellStyle name="常规 4 16 2" xfId="506" xr:uid="{00000000-0005-0000-0000-000028020000}"/>
    <cellStyle name="常规 4 17" xfId="840" xr:uid="{00000000-0005-0000-0000-000076030000}"/>
    <cellStyle name="常规 4 17 2" xfId="844" xr:uid="{00000000-0005-0000-0000-00007A030000}"/>
    <cellStyle name="常规 4 18" xfId="846" xr:uid="{00000000-0005-0000-0000-00007C030000}"/>
    <cellStyle name="常规 4 18 2" xfId="848" xr:uid="{00000000-0005-0000-0000-00007E030000}"/>
    <cellStyle name="常规 4 19" xfId="851" xr:uid="{00000000-0005-0000-0000-000081030000}"/>
    <cellStyle name="常规 4 19 2" xfId="854" xr:uid="{00000000-0005-0000-0000-000084030000}"/>
    <cellStyle name="常规 4 2" xfId="496" xr:uid="{00000000-0005-0000-0000-00001E020000}"/>
    <cellStyle name="常规 4 2 10" xfId="855" xr:uid="{00000000-0005-0000-0000-000085030000}"/>
    <cellStyle name="常规 4 2 11" xfId="856" xr:uid="{00000000-0005-0000-0000-000086030000}"/>
    <cellStyle name="常规 4 2 12" xfId="857" xr:uid="{00000000-0005-0000-0000-000087030000}"/>
    <cellStyle name="常规 4 2 13" xfId="858" xr:uid="{00000000-0005-0000-0000-000088030000}"/>
    <cellStyle name="常规 4 2 14" xfId="859" xr:uid="{00000000-0005-0000-0000-000089030000}"/>
    <cellStyle name="常规 4 2 15" xfId="861" xr:uid="{00000000-0005-0000-0000-00008B030000}"/>
    <cellStyle name="常规 4 2 16" xfId="864" xr:uid="{00000000-0005-0000-0000-00008E030000}"/>
    <cellStyle name="常规 4 2 17" xfId="866" xr:uid="{00000000-0005-0000-0000-000090030000}"/>
    <cellStyle name="常规 4 2 18" xfId="868" xr:uid="{00000000-0005-0000-0000-000092030000}"/>
    <cellStyle name="常规 4 2 19" xfId="870" xr:uid="{00000000-0005-0000-0000-000094030000}"/>
    <cellStyle name="常规 4 2 2" xfId="872" xr:uid="{00000000-0005-0000-0000-000096030000}"/>
    <cellStyle name="常规 4 2 2 10" xfId="873" xr:uid="{00000000-0005-0000-0000-000097030000}"/>
    <cellStyle name="常规 4 2 2 10 2" xfId="387" xr:uid="{00000000-0005-0000-0000-0000B1010000}"/>
    <cellStyle name="常规 4 2 2 11" xfId="875" xr:uid="{00000000-0005-0000-0000-000099030000}"/>
    <cellStyle name="常规 4 2 2 11 2" xfId="420" xr:uid="{00000000-0005-0000-0000-0000D2010000}"/>
    <cellStyle name="常规 4 2 2 12" xfId="877" xr:uid="{00000000-0005-0000-0000-00009B030000}"/>
    <cellStyle name="常规 4 2 2 12 2" xfId="384" xr:uid="{00000000-0005-0000-0000-0000AE010000}"/>
    <cellStyle name="常规 4 2 2 2" xfId="881" xr:uid="{00000000-0005-0000-0000-00009F030000}"/>
    <cellStyle name="常规 4 2 2 2 2" xfId="660" xr:uid="{00000000-0005-0000-0000-0000C2020000}"/>
    <cellStyle name="常规 4 2 2 3" xfId="28" xr:uid="{00000000-0005-0000-0000-000029000000}"/>
    <cellStyle name="常规 4 2 2 3 2" xfId="883" xr:uid="{00000000-0005-0000-0000-0000A1030000}"/>
    <cellStyle name="常规 4 2 2 4" xfId="885" xr:uid="{00000000-0005-0000-0000-0000A3030000}"/>
    <cellStyle name="常规 4 2 2 4 2" xfId="886" xr:uid="{00000000-0005-0000-0000-0000A4030000}"/>
    <cellStyle name="常规 4 2 2 5" xfId="888" xr:uid="{00000000-0005-0000-0000-0000A6030000}"/>
    <cellStyle name="常规 4 2 2 5 2" xfId="573" xr:uid="{00000000-0005-0000-0000-00006B020000}"/>
    <cellStyle name="常规 4 2 2 6" xfId="890" xr:uid="{00000000-0005-0000-0000-0000A8030000}"/>
    <cellStyle name="常规 4 2 2 6 2" xfId="891" xr:uid="{00000000-0005-0000-0000-0000A9030000}"/>
    <cellStyle name="常规 4 2 2 7" xfId="893" xr:uid="{00000000-0005-0000-0000-0000AB030000}"/>
    <cellStyle name="常规 4 2 2 7 2" xfId="807" xr:uid="{00000000-0005-0000-0000-000055030000}"/>
    <cellStyle name="常规 4 2 2 8" xfId="894" xr:uid="{00000000-0005-0000-0000-0000AC030000}"/>
    <cellStyle name="常规 4 2 2 8 2" xfId="895" xr:uid="{00000000-0005-0000-0000-0000AD030000}"/>
    <cellStyle name="常规 4 2 2 9" xfId="833" xr:uid="{00000000-0005-0000-0000-00006F030000}"/>
    <cellStyle name="常规 4 2 2 9 2" xfId="750" xr:uid="{00000000-0005-0000-0000-00001C030000}"/>
    <cellStyle name="常规 4 2 20" xfId="860" xr:uid="{00000000-0005-0000-0000-00008A030000}"/>
    <cellStyle name="常规 4 2 21" xfId="863" xr:uid="{00000000-0005-0000-0000-00008D030000}"/>
    <cellStyle name="常规 4 2 22" xfId="865" xr:uid="{00000000-0005-0000-0000-00008F030000}"/>
    <cellStyle name="常规 4 2 23" xfId="867" xr:uid="{00000000-0005-0000-0000-000091030000}"/>
    <cellStyle name="常规 4 2 24" xfId="869" xr:uid="{00000000-0005-0000-0000-000093030000}"/>
    <cellStyle name="常规 4 2 25" xfId="47" xr:uid="{00000000-0005-0000-0000-000046000000}"/>
    <cellStyle name="常规 4 2 3" xfId="897" xr:uid="{00000000-0005-0000-0000-0000AF030000}"/>
    <cellStyle name="常规 4 2 3 2" xfId="900" xr:uid="{00000000-0005-0000-0000-0000B2030000}"/>
    <cellStyle name="常规 4 2 4" xfId="902" xr:uid="{00000000-0005-0000-0000-0000B4030000}"/>
    <cellStyle name="常规 4 2 4 2" xfId="905" xr:uid="{00000000-0005-0000-0000-0000B7030000}"/>
    <cellStyle name="常规 4 2 5" xfId="907" xr:uid="{00000000-0005-0000-0000-0000B9030000}"/>
    <cellStyle name="常规 4 2 6" xfId="909" xr:uid="{00000000-0005-0000-0000-0000BB030000}"/>
    <cellStyle name="常规 4 2 7" xfId="911" xr:uid="{00000000-0005-0000-0000-0000BD030000}"/>
    <cellStyle name="常规 4 2 8" xfId="912" xr:uid="{00000000-0005-0000-0000-0000BE030000}"/>
    <cellStyle name="常规 4 2 9" xfId="913" xr:uid="{00000000-0005-0000-0000-0000BF030000}"/>
    <cellStyle name="常规 4 20" xfId="74" xr:uid="{00000000-0005-0000-0000-000074000000}"/>
    <cellStyle name="常规 4 20 2" xfId="473" xr:uid="{00000000-0005-0000-0000-000007020000}"/>
    <cellStyle name="常规 4 21" xfId="79" xr:uid="{00000000-0005-0000-0000-00007C000000}"/>
    <cellStyle name="常规 4 21 2" xfId="505" xr:uid="{00000000-0005-0000-0000-000027020000}"/>
    <cellStyle name="常规 4 22" xfId="839" xr:uid="{00000000-0005-0000-0000-000075030000}"/>
    <cellStyle name="常规 4 22 2" xfId="843" xr:uid="{00000000-0005-0000-0000-000079030000}"/>
    <cellStyle name="常规 4 23" xfId="845" xr:uid="{00000000-0005-0000-0000-00007B030000}"/>
    <cellStyle name="常规 4 23 2" xfId="847" xr:uid="{00000000-0005-0000-0000-00007D030000}"/>
    <cellStyle name="常规 4 24" xfId="850" xr:uid="{00000000-0005-0000-0000-000080030000}"/>
    <cellStyle name="常规 4 24 2" xfId="853" xr:uid="{00000000-0005-0000-0000-000083030000}"/>
    <cellStyle name="常规 4 3" xfId="500" xr:uid="{00000000-0005-0000-0000-000022020000}"/>
    <cellStyle name="常规 4 3 2" xfId="125" xr:uid="{00000000-0005-0000-0000-0000AB000000}"/>
    <cellStyle name="常规 4 4" xfId="871" xr:uid="{00000000-0005-0000-0000-000095030000}"/>
    <cellStyle name="常规 4 4 2" xfId="880" xr:uid="{00000000-0005-0000-0000-00009E030000}"/>
    <cellStyle name="常规 4 5" xfId="896" xr:uid="{00000000-0005-0000-0000-0000AE030000}"/>
    <cellStyle name="常规 4 5 2" xfId="899" xr:uid="{00000000-0005-0000-0000-0000B1030000}"/>
    <cellStyle name="常规 4 6" xfId="901" xr:uid="{00000000-0005-0000-0000-0000B3030000}"/>
    <cellStyle name="常规 4 6 2" xfId="904" xr:uid="{00000000-0005-0000-0000-0000B6030000}"/>
    <cellStyle name="常规 4 7" xfId="906" xr:uid="{00000000-0005-0000-0000-0000B8030000}"/>
    <cellStyle name="常规 4 7 2" xfId="325" xr:uid="{00000000-0005-0000-0000-000073010000}"/>
    <cellStyle name="常规 4 8" xfId="908" xr:uid="{00000000-0005-0000-0000-0000BA030000}"/>
    <cellStyle name="常规 4 8 2" xfId="143" xr:uid="{00000000-0005-0000-0000-0000BD000000}"/>
    <cellStyle name="常规 4 9" xfId="910" xr:uid="{00000000-0005-0000-0000-0000BC030000}"/>
    <cellStyle name="常规 4 9 2" xfId="362" xr:uid="{00000000-0005-0000-0000-000098010000}"/>
    <cellStyle name="常规 40" xfId="443" xr:uid="{00000000-0005-0000-0000-0000E9010000}"/>
    <cellStyle name="常规 41" xfId="312" xr:uid="{00000000-0005-0000-0000-000066010000}"/>
    <cellStyle name="常规 41 2" xfId="914" xr:uid="{00000000-0005-0000-0000-0000C0030000}"/>
    <cellStyle name="常规 41 3" xfId="915" xr:uid="{00000000-0005-0000-0000-0000C1030000}"/>
    <cellStyle name="常规 42" xfId="316" xr:uid="{00000000-0005-0000-0000-00006A010000}"/>
    <cellStyle name="常规 42 2" xfId="916" xr:uid="{00000000-0005-0000-0000-0000C2030000}"/>
    <cellStyle name="常规 43" xfId="830" xr:uid="{00000000-0005-0000-0000-00006C030000}"/>
    <cellStyle name="常规 5" xfId="202" xr:uid="{00000000-0005-0000-0000-0000F8000000}"/>
    <cellStyle name="常规 5 2" xfId="31" xr:uid="{00000000-0005-0000-0000-00002D000000}"/>
    <cellStyle name="常规 5 2 2" xfId="40" xr:uid="{00000000-0005-0000-0000-000039000000}"/>
    <cellStyle name="常规 6" xfId="20" xr:uid="{00000000-0005-0000-0000-00001F000000}"/>
    <cellStyle name="常规 6 10" xfId="772" xr:uid="{00000000-0005-0000-0000-000032030000}"/>
    <cellStyle name="常规 6 11" xfId="836" xr:uid="{00000000-0005-0000-0000-000072030000}"/>
    <cellStyle name="常规 6 12" xfId="204" xr:uid="{00000000-0005-0000-0000-0000FA000000}"/>
    <cellStyle name="常规 6 13" xfId="19" xr:uid="{00000000-0005-0000-0000-00001D000000}"/>
    <cellStyle name="常规 6 14" xfId="208" xr:uid="{00000000-0005-0000-0000-0000FE000000}"/>
    <cellStyle name="常规 6 15" xfId="213" xr:uid="{00000000-0005-0000-0000-000003010000}"/>
    <cellStyle name="常规 6 16" xfId="221" xr:uid="{00000000-0005-0000-0000-00000B010000}"/>
    <cellStyle name="常规 6 17" xfId="226" xr:uid="{00000000-0005-0000-0000-000010010000}"/>
    <cellStyle name="常规 6 18" xfId="448" xr:uid="{00000000-0005-0000-0000-0000EE010000}"/>
    <cellStyle name="常规 6 19" xfId="450" xr:uid="{00000000-0005-0000-0000-0000F0010000}"/>
    <cellStyle name="常规 6 2" xfId="917" xr:uid="{00000000-0005-0000-0000-0000C3030000}"/>
    <cellStyle name="常规 6 2 10" xfId="544" xr:uid="{00000000-0005-0000-0000-00004E020000}"/>
    <cellStyle name="常规 6 2 10 2" xfId="36" xr:uid="{00000000-0005-0000-0000-000034000000}"/>
    <cellStyle name="常规 6 2 11" xfId="546" xr:uid="{00000000-0005-0000-0000-000050020000}"/>
    <cellStyle name="常规 6 2 11 2" xfId="921" xr:uid="{00000000-0005-0000-0000-0000C7030000}"/>
    <cellStyle name="常规 6 2 12" xfId="548" xr:uid="{00000000-0005-0000-0000-000052020000}"/>
    <cellStyle name="常规 6 2 12 2" xfId="922" xr:uid="{00000000-0005-0000-0000-0000C8030000}"/>
    <cellStyle name="常规 6 2 2" xfId="397" xr:uid="{00000000-0005-0000-0000-0000BB010000}"/>
    <cellStyle name="常规 6 2 2 2" xfId="923" xr:uid="{00000000-0005-0000-0000-0000C9030000}"/>
    <cellStyle name="常规 6 2 3" xfId="57" xr:uid="{00000000-0005-0000-0000-000054000000}"/>
    <cellStyle name="常规 6 2 3 2" xfId="733" xr:uid="{00000000-0005-0000-0000-00000B030000}"/>
    <cellStyle name="常规 6 2 4" xfId="400" xr:uid="{00000000-0005-0000-0000-0000BE010000}"/>
    <cellStyle name="常规 6 2 4 2" xfId="924" xr:uid="{00000000-0005-0000-0000-0000CA030000}"/>
    <cellStyle name="常规 6 2 5" xfId="403" xr:uid="{00000000-0005-0000-0000-0000C1010000}"/>
    <cellStyle name="常规 6 2 5 2" xfId="344" xr:uid="{00000000-0005-0000-0000-000086010000}"/>
    <cellStyle name="常规 6 2 6" xfId="925" xr:uid="{00000000-0005-0000-0000-0000CB030000}"/>
    <cellStyle name="常规 6 2 6 2" xfId="926" xr:uid="{00000000-0005-0000-0000-0000CC030000}"/>
    <cellStyle name="常规 6 2 7" xfId="927" xr:uid="{00000000-0005-0000-0000-0000CD030000}"/>
    <cellStyle name="常规 6 2 7 2" xfId="862" xr:uid="{00000000-0005-0000-0000-00008C030000}"/>
    <cellStyle name="常规 6 2 8" xfId="928" xr:uid="{00000000-0005-0000-0000-0000CE030000}"/>
    <cellStyle name="常规 6 2 8 2" xfId="929" xr:uid="{00000000-0005-0000-0000-0000CF030000}"/>
    <cellStyle name="常规 6 2 9" xfId="930" xr:uid="{00000000-0005-0000-0000-0000D0030000}"/>
    <cellStyle name="常规 6 2 9 2" xfId="931" xr:uid="{00000000-0005-0000-0000-0000D1030000}"/>
    <cellStyle name="常规 6 20" xfId="212" xr:uid="{00000000-0005-0000-0000-000002010000}"/>
    <cellStyle name="常规 6 21" xfId="220" xr:uid="{00000000-0005-0000-0000-00000A010000}"/>
    <cellStyle name="常规 6 22" xfId="225" xr:uid="{00000000-0005-0000-0000-00000F010000}"/>
    <cellStyle name="常规 6 23" xfId="447" xr:uid="{00000000-0005-0000-0000-0000ED010000}"/>
    <cellStyle name="常规 6 24" xfId="449" xr:uid="{00000000-0005-0000-0000-0000EF010000}"/>
    <cellStyle name="常规 6 3" xfId="932" xr:uid="{00000000-0005-0000-0000-0000D2030000}"/>
    <cellStyle name="常规 6 3 2" xfId="428" xr:uid="{00000000-0005-0000-0000-0000DA010000}"/>
    <cellStyle name="常规 6 4" xfId="879" xr:uid="{00000000-0005-0000-0000-00009D030000}"/>
    <cellStyle name="常规 6 4 2" xfId="659" xr:uid="{00000000-0005-0000-0000-0000C1020000}"/>
    <cellStyle name="常规 6 5" xfId="27" xr:uid="{00000000-0005-0000-0000-000028000000}"/>
    <cellStyle name="常规 6 6" xfId="884" xr:uid="{00000000-0005-0000-0000-0000A2030000}"/>
    <cellStyle name="常规 6 7" xfId="887" xr:uid="{00000000-0005-0000-0000-0000A5030000}"/>
    <cellStyle name="常规 6 8" xfId="889" xr:uid="{00000000-0005-0000-0000-0000A7030000}"/>
    <cellStyle name="常规 6 9" xfId="892" xr:uid="{00000000-0005-0000-0000-0000AA030000}"/>
    <cellStyle name="常规 7" xfId="209" xr:uid="{00000000-0005-0000-0000-0000FF000000}"/>
    <cellStyle name="常规 7 10" xfId="937" xr:uid="{00000000-0005-0000-0000-0000D7030000}"/>
    <cellStyle name="常规 7 11" xfId="938" xr:uid="{00000000-0005-0000-0000-0000D8030000}"/>
    <cellStyle name="常规 7 12" xfId="842" xr:uid="{00000000-0005-0000-0000-000078030000}"/>
    <cellStyle name="常规 7 13" xfId="939" xr:uid="{00000000-0005-0000-0000-0000D9030000}"/>
    <cellStyle name="常规 7 14" xfId="940" xr:uid="{00000000-0005-0000-0000-0000DA030000}"/>
    <cellStyle name="常规 7 15" xfId="942" xr:uid="{00000000-0005-0000-0000-0000DC030000}"/>
    <cellStyle name="常规 7 16" xfId="945" xr:uid="{00000000-0005-0000-0000-0000DF030000}"/>
    <cellStyle name="常规 7 17" xfId="947" xr:uid="{00000000-0005-0000-0000-0000E1030000}"/>
    <cellStyle name="常规 7 18" xfId="919" xr:uid="{00000000-0005-0000-0000-0000C5030000}"/>
    <cellStyle name="常规 7 19" xfId="934" xr:uid="{00000000-0005-0000-0000-0000D4030000}"/>
    <cellStyle name="常规 7 2" xfId="948" xr:uid="{00000000-0005-0000-0000-0000E2030000}"/>
    <cellStyle name="常规 7 2 10" xfId="606" xr:uid="{00000000-0005-0000-0000-00008C020000}"/>
    <cellStyle name="常规 7 2 10 2" xfId="492" xr:uid="{00000000-0005-0000-0000-00001A020000}"/>
    <cellStyle name="常规 7 2 11" xfId="612" xr:uid="{00000000-0005-0000-0000-000092020000}"/>
    <cellStyle name="常规 7 2 11 2" xfId="519" xr:uid="{00000000-0005-0000-0000-000035020000}"/>
    <cellStyle name="常规 7 2 12" xfId="684" xr:uid="{00000000-0005-0000-0000-0000DA020000}"/>
    <cellStyle name="常规 7 2 12 2" xfId="943" xr:uid="{00000000-0005-0000-0000-0000DD030000}"/>
    <cellStyle name="常规 7 2 2" xfId="949" xr:uid="{00000000-0005-0000-0000-0000E3030000}"/>
    <cellStyle name="常规 7 2 2 2" xfId="950" xr:uid="{00000000-0005-0000-0000-0000E4030000}"/>
    <cellStyle name="常规 7 2 3" xfId="578" xr:uid="{00000000-0005-0000-0000-000070020000}"/>
    <cellStyle name="常规 7 2 3 2" xfId="107" xr:uid="{00000000-0005-0000-0000-000099000000}"/>
    <cellStyle name="常规 7 2 4" xfId="587" xr:uid="{00000000-0005-0000-0000-000079020000}"/>
    <cellStyle name="常规 7 2 4 2" xfId="951" xr:uid="{00000000-0005-0000-0000-0000E5030000}"/>
    <cellStyle name="常规 7 2 5" xfId="591" xr:uid="{00000000-0005-0000-0000-00007D020000}"/>
    <cellStyle name="常规 7 2 5 2" xfId="174" xr:uid="{00000000-0005-0000-0000-0000DC000000}"/>
    <cellStyle name="常规 7 2 6" xfId="595" xr:uid="{00000000-0005-0000-0000-000081020000}"/>
    <cellStyle name="常规 7 2 6 2" xfId="223" xr:uid="{00000000-0005-0000-0000-00000D010000}"/>
    <cellStyle name="常规 7 2 7" xfId="599" xr:uid="{00000000-0005-0000-0000-000085020000}"/>
    <cellStyle name="常规 7 2 7 2" xfId="265" xr:uid="{00000000-0005-0000-0000-000037010000}"/>
    <cellStyle name="常规 7 2 8" xfId="603" xr:uid="{00000000-0005-0000-0000-000089020000}"/>
    <cellStyle name="常规 7 2 8 2" xfId="307" xr:uid="{00000000-0005-0000-0000-000061010000}"/>
    <cellStyle name="常规 7 2 9" xfId="608" xr:uid="{00000000-0005-0000-0000-00008E020000}"/>
    <cellStyle name="常规 7 2 9 2" xfId="493" xr:uid="{00000000-0005-0000-0000-00001B020000}"/>
    <cellStyle name="常规 7 20" xfId="941" xr:uid="{00000000-0005-0000-0000-0000DB030000}"/>
    <cellStyle name="常规 7 21" xfId="944" xr:uid="{00000000-0005-0000-0000-0000DE030000}"/>
    <cellStyle name="常规 7 22" xfId="946" xr:uid="{00000000-0005-0000-0000-0000E0030000}"/>
    <cellStyle name="常规 7 23" xfId="918" xr:uid="{00000000-0005-0000-0000-0000C4030000}"/>
    <cellStyle name="常规 7 24" xfId="933" xr:uid="{00000000-0005-0000-0000-0000D3030000}"/>
    <cellStyle name="常规 7 3" xfId="13" xr:uid="{00000000-0005-0000-0000-000012000000}"/>
    <cellStyle name="常规 7 3 2" xfId="479" xr:uid="{00000000-0005-0000-0000-00000D020000}"/>
    <cellStyle name="常规 7 4" xfId="898" xr:uid="{00000000-0005-0000-0000-0000B0030000}"/>
    <cellStyle name="常规 7 4 2" xfId="952" xr:uid="{00000000-0005-0000-0000-0000E6030000}"/>
    <cellStyle name="常规 7 5" xfId="954" xr:uid="{00000000-0005-0000-0000-0000E8030000}"/>
    <cellStyle name="常规 7 6" xfId="955" xr:uid="{00000000-0005-0000-0000-0000E9030000}"/>
    <cellStyle name="常规 7 7" xfId="956" xr:uid="{00000000-0005-0000-0000-0000EA030000}"/>
    <cellStyle name="常规 7 8" xfId="957" xr:uid="{00000000-0005-0000-0000-0000EB030000}"/>
    <cellStyle name="常规 7 9" xfId="958" xr:uid="{00000000-0005-0000-0000-0000EC030000}"/>
    <cellStyle name="常规 8" xfId="214" xr:uid="{00000000-0005-0000-0000-000004010000}"/>
    <cellStyle name="常规 8 2" xfId="64" xr:uid="{00000000-0005-0000-0000-00005F000000}"/>
    <cellStyle name="常规 9" xfId="222" xr:uid="{00000000-0005-0000-0000-00000C010000}"/>
    <cellStyle name="常规_SMF目錄&amp;BOM1 " xfId="531" xr:uid="{00000000-0005-0000-0000-000041020000}"/>
    <cellStyle name="常规_正司机座椅 _22" xfId="414" xr:uid="{00000000-0005-0000-0000-0000CC010000}"/>
    <cellStyle name="超链接" xfId="15" builtinId="8"/>
    <cellStyle name="好 10" xfId="665" xr:uid="{00000000-0005-0000-0000-0000C7020000}"/>
    <cellStyle name="好 11" xfId="773" xr:uid="{00000000-0005-0000-0000-000033030000}"/>
    <cellStyle name="好 2" xfId="959" xr:uid="{00000000-0005-0000-0000-0000ED030000}"/>
    <cellStyle name="好 2 2" xfId="960" xr:uid="{00000000-0005-0000-0000-0000EE030000}"/>
    <cellStyle name="好 2 3" xfId="385" xr:uid="{00000000-0005-0000-0000-0000AF010000}"/>
    <cellStyle name="好 2 4" xfId="389" xr:uid="{00000000-0005-0000-0000-0000B3010000}"/>
    <cellStyle name="好 2 5" xfId="391" xr:uid="{00000000-0005-0000-0000-0000B5010000}"/>
    <cellStyle name="好 3" xfId="961" xr:uid="{00000000-0005-0000-0000-0000EF030000}"/>
    <cellStyle name="好 4" xfId="962" xr:uid="{00000000-0005-0000-0000-0000F0030000}"/>
    <cellStyle name="好 5" xfId="105" xr:uid="{00000000-0005-0000-0000-000097000000}"/>
    <cellStyle name="好 6" xfId="108" xr:uid="{00000000-0005-0000-0000-00009A000000}"/>
    <cellStyle name="好 7" xfId="579" xr:uid="{00000000-0005-0000-0000-000071020000}"/>
    <cellStyle name="好 8" xfId="582" xr:uid="{00000000-0005-0000-0000-000074020000}"/>
    <cellStyle name="好 9" xfId="476" xr:uid="{00000000-0005-0000-0000-00000A020000}"/>
    <cellStyle name="好_KING" xfId="1152" xr:uid="{F22881B4-50D0-4653-9DAB-AB368A1070E5}"/>
    <cellStyle name="汇总 10" xfId="251" xr:uid="{00000000-0005-0000-0000-000029010000}"/>
    <cellStyle name="汇总 10 2" xfId="964" xr:uid="{00000000-0005-0000-0000-0000F2030000}"/>
    <cellStyle name="汇总 11" xfId="258" xr:uid="{00000000-0005-0000-0000-000030010000}"/>
    <cellStyle name="汇总 11 2" xfId="852" xr:uid="{00000000-0005-0000-0000-000082030000}"/>
    <cellStyle name="汇总 2" xfId="965" xr:uid="{00000000-0005-0000-0000-0000F3030000}"/>
    <cellStyle name="汇总 2 2" xfId="966" xr:uid="{00000000-0005-0000-0000-0000F4030000}"/>
    <cellStyle name="汇总 2 2 2" xfId="967" xr:uid="{00000000-0005-0000-0000-0000F5030000}"/>
    <cellStyle name="汇总 2 3" xfId="968" xr:uid="{00000000-0005-0000-0000-0000F6030000}"/>
    <cellStyle name="汇总 2 3 2" xfId="970" xr:uid="{00000000-0005-0000-0000-0000F8030000}"/>
    <cellStyle name="汇总 2 4" xfId="972" xr:uid="{00000000-0005-0000-0000-0000FA030000}"/>
    <cellStyle name="汇总 2 4 2" xfId="974" xr:uid="{00000000-0005-0000-0000-0000FC030000}"/>
    <cellStyle name="汇总 2 5" xfId="975" xr:uid="{00000000-0005-0000-0000-0000FD030000}"/>
    <cellStyle name="汇总 2 6" xfId="978" xr:uid="{00000000-0005-0000-0000-000000040000}"/>
    <cellStyle name="汇总 3" xfId="743" xr:uid="{00000000-0005-0000-0000-000015030000}"/>
    <cellStyle name="汇总 3 2" xfId="980" xr:uid="{00000000-0005-0000-0000-000002040000}"/>
    <cellStyle name="汇总 4" xfId="981" xr:uid="{00000000-0005-0000-0000-000003040000}"/>
    <cellStyle name="汇总 4 2" xfId="982" xr:uid="{00000000-0005-0000-0000-000004040000}"/>
    <cellStyle name="汇总 5" xfId="983" xr:uid="{00000000-0005-0000-0000-000005040000}"/>
    <cellStyle name="汇总 5 2" xfId="676" xr:uid="{00000000-0005-0000-0000-0000D2020000}"/>
    <cellStyle name="汇总 6" xfId="984" xr:uid="{00000000-0005-0000-0000-000006040000}"/>
    <cellStyle name="汇总 6 2" xfId="985" xr:uid="{00000000-0005-0000-0000-000007040000}"/>
    <cellStyle name="汇总 7" xfId="963" xr:uid="{00000000-0005-0000-0000-0000F1030000}"/>
    <cellStyle name="汇总 7 2" xfId="986" xr:uid="{00000000-0005-0000-0000-000008040000}"/>
    <cellStyle name="汇总 8" xfId="987" xr:uid="{00000000-0005-0000-0000-000009040000}"/>
    <cellStyle name="汇总 8 2" xfId="988" xr:uid="{00000000-0005-0000-0000-00000A040000}"/>
    <cellStyle name="汇总 9" xfId="989" xr:uid="{00000000-0005-0000-0000-00000B040000}"/>
    <cellStyle name="汇总 9 2" xfId="990" xr:uid="{00000000-0005-0000-0000-00000C040000}"/>
    <cellStyle name="计算 10" xfId="644" xr:uid="{00000000-0005-0000-0000-0000B2020000}"/>
    <cellStyle name="计算 10 2" xfId="991" xr:uid="{00000000-0005-0000-0000-00000D040000}"/>
    <cellStyle name="计算 11" xfId="647" xr:uid="{00000000-0005-0000-0000-0000B5020000}"/>
    <cellStyle name="计算 11 2" xfId="554" xr:uid="{00000000-0005-0000-0000-000058020000}"/>
    <cellStyle name="计算 2" xfId="993" xr:uid="{00000000-0005-0000-0000-00000F040000}"/>
    <cellStyle name="计算 2 2" xfId="994" xr:uid="{00000000-0005-0000-0000-000010040000}"/>
    <cellStyle name="计算 2 2 2" xfId="995" xr:uid="{00000000-0005-0000-0000-000011040000}"/>
    <cellStyle name="计算 2 3" xfId="359" xr:uid="{00000000-0005-0000-0000-000095010000}"/>
    <cellStyle name="计算 2 3 2" xfId="996" xr:uid="{00000000-0005-0000-0000-000012040000}"/>
    <cellStyle name="计算 2 4" xfId="997" xr:uid="{00000000-0005-0000-0000-000013040000}"/>
    <cellStyle name="计算 2 4 2" xfId="998" xr:uid="{00000000-0005-0000-0000-000014040000}"/>
    <cellStyle name="计算 2 5" xfId="999" xr:uid="{00000000-0005-0000-0000-000015040000}"/>
    <cellStyle name="计算 2 6" xfId="1000" xr:uid="{00000000-0005-0000-0000-000016040000}"/>
    <cellStyle name="计算 3" xfId="1001" xr:uid="{00000000-0005-0000-0000-000017040000}"/>
    <cellStyle name="计算 3 2" xfId="48" xr:uid="{00000000-0005-0000-0000-000048000000}"/>
    <cellStyle name="计算 4" xfId="1003" xr:uid="{00000000-0005-0000-0000-000019040000}"/>
    <cellStyle name="计算 4 2" xfId="1004" xr:uid="{00000000-0005-0000-0000-00001A040000}"/>
    <cellStyle name="计算 5" xfId="1005" xr:uid="{00000000-0005-0000-0000-00001B040000}"/>
    <cellStyle name="计算 5 2" xfId="1006" xr:uid="{00000000-0005-0000-0000-00001C040000}"/>
    <cellStyle name="计算 6" xfId="1007" xr:uid="{00000000-0005-0000-0000-00001D040000}"/>
    <cellStyle name="计算 6 2" xfId="503" xr:uid="{00000000-0005-0000-0000-000025020000}"/>
    <cellStyle name="计算 7" xfId="803" xr:uid="{00000000-0005-0000-0000-000051030000}"/>
    <cellStyle name="计算 7 2" xfId="552" xr:uid="{00000000-0005-0000-0000-000056020000}"/>
    <cellStyle name="计算 8" xfId="806" xr:uid="{00000000-0005-0000-0000-000054030000}"/>
    <cellStyle name="计算 8 2" xfId="570" xr:uid="{00000000-0005-0000-0000-000068020000}"/>
    <cellStyle name="计算 9" xfId="810" xr:uid="{00000000-0005-0000-0000-000058030000}"/>
    <cellStyle name="计算 9 2" xfId="614" xr:uid="{00000000-0005-0000-0000-000094020000}"/>
    <cellStyle name="检查单元格 10" xfId="197" xr:uid="{00000000-0005-0000-0000-0000F3000000}"/>
    <cellStyle name="检查单元格 11" xfId="199" xr:uid="{00000000-0005-0000-0000-0000F5000000}"/>
    <cellStyle name="检查单元格 2" xfId="969" xr:uid="{00000000-0005-0000-0000-0000F7030000}"/>
    <cellStyle name="检查单元格 2 2" xfId="971" xr:uid="{00000000-0005-0000-0000-0000F9030000}"/>
    <cellStyle name="检查单元格 2 3" xfId="1008" xr:uid="{00000000-0005-0000-0000-00001E040000}"/>
    <cellStyle name="检查单元格 2 4" xfId="747" xr:uid="{00000000-0005-0000-0000-000019030000}"/>
    <cellStyle name="检查单元格 2 5" xfId="268" xr:uid="{00000000-0005-0000-0000-00003A010000}"/>
    <cellStyle name="检查单元格 3" xfId="973" xr:uid="{00000000-0005-0000-0000-0000FB030000}"/>
    <cellStyle name="检查单元格 4" xfId="976" xr:uid="{00000000-0005-0000-0000-0000FE030000}"/>
    <cellStyle name="检查单元格 5" xfId="977" xr:uid="{00000000-0005-0000-0000-0000FF030000}"/>
    <cellStyle name="检查单元格 6" xfId="1009" xr:uid="{00000000-0005-0000-0000-00001F040000}"/>
    <cellStyle name="检查单元格 7" xfId="1010" xr:uid="{00000000-0005-0000-0000-000020040000}"/>
    <cellStyle name="检查单元格 8" xfId="1011" xr:uid="{00000000-0005-0000-0000-000021040000}"/>
    <cellStyle name="检查单元格 9" xfId="1012" xr:uid="{00000000-0005-0000-0000-000022040000}"/>
    <cellStyle name="解释性文本 10" xfId="280" xr:uid="{00000000-0005-0000-0000-000046010000}"/>
    <cellStyle name="解释性文本 11" xfId="283" xr:uid="{00000000-0005-0000-0000-000049010000}"/>
    <cellStyle name="解释性文本 2" xfId="1013" xr:uid="{00000000-0005-0000-0000-000023040000}"/>
    <cellStyle name="解释性文本 2 2" xfId="26" xr:uid="{00000000-0005-0000-0000-000027000000}"/>
    <cellStyle name="解释性文本 2 3" xfId="625" xr:uid="{00000000-0005-0000-0000-00009F020000}"/>
    <cellStyle name="解释性文本 2 4" xfId="629" xr:uid="{00000000-0005-0000-0000-0000A3020000}"/>
    <cellStyle name="解释性文本 2 5" xfId="631" xr:uid="{00000000-0005-0000-0000-0000A5020000}"/>
    <cellStyle name="解释性文本 3" xfId="1014" xr:uid="{00000000-0005-0000-0000-000024040000}"/>
    <cellStyle name="解释性文本 4" xfId="742" xr:uid="{00000000-0005-0000-0000-000014030000}"/>
    <cellStyle name="解释性文本 5" xfId="638" xr:uid="{00000000-0005-0000-0000-0000AC020000}"/>
    <cellStyle name="解释性文本 6" xfId="645" xr:uid="{00000000-0005-0000-0000-0000B3020000}"/>
    <cellStyle name="解释性文本 7" xfId="648" xr:uid="{00000000-0005-0000-0000-0000B6020000}"/>
    <cellStyle name="解释性文本 8" xfId="650" xr:uid="{00000000-0005-0000-0000-0000B8020000}"/>
    <cellStyle name="解释性文本 9" xfId="37" xr:uid="{00000000-0005-0000-0000-000035000000}"/>
    <cellStyle name="警告文本 10" xfId="1015" xr:uid="{00000000-0005-0000-0000-000025040000}"/>
    <cellStyle name="警告文本 11" xfId="1016" xr:uid="{00000000-0005-0000-0000-000026040000}"/>
    <cellStyle name="警告文本 2" xfId="882" xr:uid="{00000000-0005-0000-0000-0000A0030000}"/>
    <cellStyle name="警告文本 2 2" xfId="168" xr:uid="{00000000-0005-0000-0000-0000D6000000}"/>
    <cellStyle name="警告文本 2 3" xfId="172" xr:uid="{00000000-0005-0000-0000-0000DA000000}"/>
    <cellStyle name="警告文本 2 4" xfId="177" xr:uid="{00000000-0005-0000-0000-0000DF000000}"/>
    <cellStyle name="警告文本 2 5" xfId="334" xr:uid="{00000000-0005-0000-0000-00007C010000}"/>
    <cellStyle name="警告文本 3" xfId="1017" xr:uid="{00000000-0005-0000-0000-000027040000}"/>
    <cellStyle name="警告文本 4" xfId="1018" xr:uid="{00000000-0005-0000-0000-000028040000}"/>
    <cellStyle name="警告文本 5" xfId="1019" xr:uid="{00000000-0005-0000-0000-000029040000}"/>
    <cellStyle name="警告文本 6" xfId="1020" xr:uid="{00000000-0005-0000-0000-00002A040000}"/>
    <cellStyle name="警告文本 7" xfId="1021" xr:uid="{00000000-0005-0000-0000-00002B040000}"/>
    <cellStyle name="警告文本 8" xfId="1022" xr:uid="{00000000-0005-0000-0000-00002C040000}"/>
    <cellStyle name="警告文本 9" xfId="723" xr:uid="{00000000-0005-0000-0000-000001030000}"/>
    <cellStyle name="链接单元格 10" xfId="1023" xr:uid="{00000000-0005-0000-0000-00002D040000}"/>
    <cellStyle name="链接单元格 11" xfId="1024" xr:uid="{00000000-0005-0000-0000-00002E040000}"/>
    <cellStyle name="链接单元格 2" xfId="1025" xr:uid="{00000000-0005-0000-0000-00002F040000}"/>
    <cellStyle name="链接单元格 2 2" xfId="1026" xr:uid="{00000000-0005-0000-0000-000030040000}"/>
    <cellStyle name="链接单元格 2 3" xfId="1027" xr:uid="{00000000-0005-0000-0000-000031040000}"/>
    <cellStyle name="链接单元格 2 4" xfId="1028" xr:uid="{00000000-0005-0000-0000-000032040000}"/>
    <cellStyle name="链接单元格 2 5" xfId="1029" xr:uid="{00000000-0005-0000-0000-000033040000}"/>
    <cellStyle name="链接单元格 3" xfId="66" xr:uid="{00000000-0005-0000-0000-000063000000}"/>
    <cellStyle name="链接单元格 4" xfId="68" xr:uid="{00000000-0005-0000-0000-000067000000}"/>
    <cellStyle name="链接单元格 5" xfId="6" xr:uid="{00000000-0005-0000-0000-000007000000}"/>
    <cellStyle name="链接单元格 6" xfId="72" xr:uid="{00000000-0005-0000-0000-00006F000000}"/>
    <cellStyle name="链接单元格 7" xfId="63" xr:uid="{00000000-0005-0000-0000-00005E000000}"/>
    <cellStyle name="链接单元格 8" xfId="50" xr:uid="{00000000-0005-0000-0000-00004B000000}"/>
    <cellStyle name="链接单元格 9" xfId="903" xr:uid="{00000000-0005-0000-0000-0000B5030000}"/>
    <cellStyle name="千位分隔" xfId="12" builtinId="3"/>
    <cellStyle name="千位分隔 2" xfId="480" xr:uid="{00000000-0005-0000-0000-00000E020000}"/>
    <cellStyle name="千位分隔 2 2" xfId="695" xr:uid="{00000000-0005-0000-0000-0000E5020000}"/>
    <cellStyle name="千位分隔 3" xfId="482" xr:uid="{00000000-0005-0000-0000-000010020000}"/>
    <cellStyle name="千位分隔 3 2" xfId="615" xr:uid="{00000000-0005-0000-0000-000095020000}"/>
    <cellStyle name="强调文字颜色 1 10" xfId="1030" xr:uid="{00000000-0005-0000-0000-000034040000}"/>
    <cellStyle name="强调文字颜色 1 11" xfId="1031" xr:uid="{00000000-0005-0000-0000-000035040000}"/>
    <cellStyle name="强调文字颜色 1 2" xfId="1032" xr:uid="{00000000-0005-0000-0000-000036040000}"/>
    <cellStyle name="强调文字颜色 1 2 2" xfId="470" xr:uid="{00000000-0005-0000-0000-000004020000}"/>
    <cellStyle name="强调文字颜色 1 2 3" xfId="32" xr:uid="{00000000-0005-0000-0000-00002F000000}"/>
    <cellStyle name="强调文字颜色 1 2 4" xfId="85" xr:uid="{00000000-0005-0000-0000-000083000000}"/>
    <cellStyle name="强调文字颜色 1 2 5" xfId="126" xr:uid="{00000000-0005-0000-0000-0000AC000000}"/>
    <cellStyle name="强调文字颜色 1 3" xfId="1033" xr:uid="{00000000-0005-0000-0000-000037040000}"/>
    <cellStyle name="强调文字颜色 1 4" xfId="1034" xr:uid="{00000000-0005-0000-0000-000038040000}"/>
    <cellStyle name="强调文字颜色 1 5" xfId="979" xr:uid="{00000000-0005-0000-0000-000001040000}"/>
    <cellStyle name="强调文字颜色 1 6" xfId="1035" xr:uid="{00000000-0005-0000-0000-000039040000}"/>
    <cellStyle name="强调文字颜色 1 7" xfId="1036" xr:uid="{00000000-0005-0000-0000-00003A040000}"/>
    <cellStyle name="强调文字颜色 1 8" xfId="992" xr:uid="{00000000-0005-0000-0000-00000E040000}"/>
    <cellStyle name="强调文字颜色 1 9" xfId="1002" xr:uid="{00000000-0005-0000-0000-000018040000}"/>
    <cellStyle name="强调文字颜色 2 10" xfId="1037" xr:uid="{00000000-0005-0000-0000-00003B040000}"/>
    <cellStyle name="强调文字颜色 2 11" xfId="1038" xr:uid="{00000000-0005-0000-0000-00003C040000}"/>
    <cellStyle name="强调文字颜色 2 2" xfId="1039" xr:uid="{00000000-0005-0000-0000-00003D040000}"/>
    <cellStyle name="强调文字颜色 2 2 2" xfId="1040" xr:uid="{00000000-0005-0000-0000-00003E040000}"/>
    <cellStyle name="强调文字颜色 2 2 3" xfId="1041" xr:uid="{00000000-0005-0000-0000-00003F040000}"/>
    <cellStyle name="强调文字颜色 2 2 4" xfId="1042" xr:uid="{00000000-0005-0000-0000-000040040000}"/>
    <cellStyle name="强调文字颜色 2 2 5" xfId="1043" xr:uid="{00000000-0005-0000-0000-000041040000}"/>
    <cellStyle name="强调文字颜色 2 3" xfId="1044" xr:uid="{00000000-0005-0000-0000-000042040000}"/>
    <cellStyle name="强调文字颜色 2 4" xfId="1045" xr:uid="{00000000-0005-0000-0000-000043040000}"/>
    <cellStyle name="强调文字颜色 2 5" xfId="1046" xr:uid="{00000000-0005-0000-0000-000044040000}"/>
    <cellStyle name="强调文字颜色 2 6" xfId="1047" xr:uid="{00000000-0005-0000-0000-000045040000}"/>
    <cellStyle name="强调文字颜色 2 7" xfId="1048" xr:uid="{00000000-0005-0000-0000-000046040000}"/>
    <cellStyle name="强调文字颜色 2 8" xfId="1049" xr:uid="{00000000-0005-0000-0000-000047040000}"/>
    <cellStyle name="强调文字颜色 2 9" xfId="1050" xr:uid="{00000000-0005-0000-0000-000048040000}"/>
    <cellStyle name="强调文字颜色 3 10" xfId="1051" xr:uid="{00000000-0005-0000-0000-000049040000}"/>
    <cellStyle name="强调文字颜色 3 11" xfId="1052" xr:uid="{00000000-0005-0000-0000-00004A040000}"/>
    <cellStyle name="强调文字颜色 3 2" xfId="1053" xr:uid="{00000000-0005-0000-0000-00004B040000}"/>
    <cellStyle name="强调文字颜色 3 2 2" xfId="1054" xr:uid="{00000000-0005-0000-0000-00004C040000}"/>
    <cellStyle name="强调文字颜色 3 2 3" xfId="1056" xr:uid="{00000000-0005-0000-0000-00004E040000}"/>
    <cellStyle name="强调文字颜色 3 2 4" xfId="1058" xr:uid="{00000000-0005-0000-0000-000050040000}"/>
    <cellStyle name="强调文字颜色 3 2 5" xfId="1060" xr:uid="{00000000-0005-0000-0000-000052040000}"/>
    <cellStyle name="强调文字颜色 3 3" xfId="669" xr:uid="{00000000-0005-0000-0000-0000CB020000}"/>
    <cellStyle name="强调文字颜色 3 4" xfId="671" xr:uid="{00000000-0005-0000-0000-0000CD020000}"/>
    <cellStyle name="强调文字颜色 3 5" xfId="675" xr:uid="{00000000-0005-0000-0000-0000D1020000}"/>
    <cellStyle name="强调文字颜色 3 6" xfId="679" xr:uid="{00000000-0005-0000-0000-0000D5020000}"/>
    <cellStyle name="强调文字颜色 3 7" xfId="686" xr:uid="{00000000-0005-0000-0000-0000DC020000}"/>
    <cellStyle name="强调文字颜色 3 8" xfId="689" xr:uid="{00000000-0005-0000-0000-0000DF020000}"/>
    <cellStyle name="强调文字颜色 3 9" xfId="692" xr:uid="{00000000-0005-0000-0000-0000E2020000}"/>
    <cellStyle name="强调文字颜色 4 10" xfId="248" xr:uid="{00000000-0005-0000-0000-000026010000}"/>
    <cellStyle name="强调文字颜色 4 11" xfId="252" xr:uid="{00000000-0005-0000-0000-00002A010000}"/>
    <cellStyle name="强调文字颜色 4 2" xfId="1061" xr:uid="{00000000-0005-0000-0000-000053040000}"/>
    <cellStyle name="强调文字颜色 4 2 2" xfId="1062" xr:uid="{00000000-0005-0000-0000-000054040000}"/>
    <cellStyle name="强调文字颜色 4 2 3" xfId="1063" xr:uid="{00000000-0005-0000-0000-000055040000}"/>
    <cellStyle name="强调文字颜色 4 2 4" xfId="1064" xr:uid="{00000000-0005-0000-0000-000056040000}"/>
    <cellStyle name="强调文字颜色 4 2 5" xfId="1065" xr:uid="{00000000-0005-0000-0000-000057040000}"/>
    <cellStyle name="强调文字颜色 4 3" xfId="1066" xr:uid="{00000000-0005-0000-0000-000058040000}"/>
    <cellStyle name="强调文字颜色 4 4" xfId="1067" xr:uid="{00000000-0005-0000-0000-000059040000}"/>
    <cellStyle name="强调文字颜色 4 5" xfId="1068" xr:uid="{00000000-0005-0000-0000-00005A040000}"/>
    <cellStyle name="强调文字颜色 4 6" xfId="1069" xr:uid="{00000000-0005-0000-0000-00005B040000}"/>
    <cellStyle name="强调文字颜色 4 7" xfId="1070" xr:uid="{00000000-0005-0000-0000-00005C040000}"/>
    <cellStyle name="强调文字颜色 4 8" xfId="1072" xr:uid="{00000000-0005-0000-0000-00005E040000}"/>
    <cellStyle name="强调文字颜色 4 9" xfId="1074" xr:uid="{00000000-0005-0000-0000-000060040000}"/>
    <cellStyle name="强调文字颜色 5 10" xfId="849" xr:uid="{00000000-0005-0000-0000-00007F030000}"/>
    <cellStyle name="强调文字颜色 5 11" xfId="1075" xr:uid="{00000000-0005-0000-0000-000061040000}"/>
    <cellStyle name="强调文字颜色 5 2" xfId="1076" xr:uid="{00000000-0005-0000-0000-000062040000}"/>
    <cellStyle name="强调文字颜色 5 2 2" xfId="1077" xr:uid="{00000000-0005-0000-0000-000063040000}"/>
    <cellStyle name="强调文字颜色 5 2 3" xfId="1078" xr:uid="{00000000-0005-0000-0000-000064040000}"/>
    <cellStyle name="强调文字颜色 5 2 4" xfId="509" xr:uid="{00000000-0005-0000-0000-00002B020000}"/>
    <cellStyle name="强调文字颜色 5 2 5" xfId="272" xr:uid="{00000000-0005-0000-0000-00003E010000}"/>
    <cellStyle name="强调文字颜色 5 3" xfId="1079" xr:uid="{00000000-0005-0000-0000-000065040000}"/>
    <cellStyle name="强调文字颜色 5 4" xfId="1080" xr:uid="{00000000-0005-0000-0000-000066040000}"/>
    <cellStyle name="强调文字颜色 5 5" xfId="1081" xr:uid="{00000000-0005-0000-0000-000067040000}"/>
    <cellStyle name="强调文字颜色 5 6" xfId="1082" xr:uid="{00000000-0005-0000-0000-000068040000}"/>
    <cellStyle name="强调文字颜色 5 7" xfId="1083" xr:uid="{00000000-0005-0000-0000-000069040000}"/>
    <cellStyle name="强调文字颜色 5 8" xfId="1084" xr:uid="{00000000-0005-0000-0000-00006A040000}"/>
    <cellStyle name="强调文字颜色 5 9" xfId="1085" xr:uid="{00000000-0005-0000-0000-00006B040000}"/>
    <cellStyle name="强调文字颜色 6 10" xfId="1086" xr:uid="{00000000-0005-0000-0000-00006C040000}"/>
    <cellStyle name="强调文字颜色 6 11" xfId="1087" xr:uid="{00000000-0005-0000-0000-00006D040000}"/>
    <cellStyle name="强调文字颜色 6 2" xfId="1088" xr:uid="{00000000-0005-0000-0000-00006E040000}"/>
    <cellStyle name="强调文字颜色 6 2 2" xfId="1089" xr:uid="{00000000-0005-0000-0000-00006F040000}"/>
    <cellStyle name="强调文字颜色 6 2 3" xfId="1090" xr:uid="{00000000-0005-0000-0000-000070040000}"/>
    <cellStyle name="强调文字颜色 6 2 4" xfId="708" xr:uid="{00000000-0005-0000-0000-0000F2020000}"/>
    <cellStyle name="强调文字颜色 6 2 5" xfId="1091" xr:uid="{00000000-0005-0000-0000-000071040000}"/>
    <cellStyle name="强调文字颜色 6 3" xfId="1092" xr:uid="{00000000-0005-0000-0000-000072040000}"/>
    <cellStyle name="强调文字颜色 6 4" xfId="1093" xr:uid="{00000000-0005-0000-0000-000073040000}"/>
    <cellStyle name="强调文字颜色 6 5" xfId="1094" xr:uid="{00000000-0005-0000-0000-000074040000}"/>
    <cellStyle name="强调文字颜色 6 6" xfId="1095" xr:uid="{00000000-0005-0000-0000-000075040000}"/>
    <cellStyle name="强调文字颜色 6 7" xfId="1096" xr:uid="{00000000-0005-0000-0000-000076040000}"/>
    <cellStyle name="强调文字颜色 6 8" xfId="1097" xr:uid="{00000000-0005-0000-0000-000077040000}"/>
    <cellStyle name="强调文字颜色 6 9" xfId="1098" xr:uid="{00000000-0005-0000-0000-000078040000}"/>
    <cellStyle name="适中 10" xfId="1099" xr:uid="{00000000-0005-0000-0000-000079040000}"/>
    <cellStyle name="适中 11" xfId="1100" xr:uid="{00000000-0005-0000-0000-00007A040000}"/>
    <cellStyle name="适中 2" xfId="1101" xr:uid="{00000000-0005-0000-0000-00007B040000}"/>
    <cellStyle name="适中 2 2" xfId="1102" xr:uid="{00000000-0005-0000-0000-00007C040000}"/>
    <cellStyle name="适中 2 3" xfId="1055" xr:uid="{00000000-0005-0000-0000-00004D040000}"/>
    <cellStyle name="适中 2 4" xfId="1057" xr:uid="{00000000-0005-0000-0000-00004F040000}"/>
    <cellStyle name="适中 2 5" xfId="1059" xr:uid="{00000000-0005-0000-0000-000051040000}"/>
    <cellStyle name="适中 3" xfId="1103" xr:uid="{00000000-0005-0000-0000-00007D040000}"/>
    <cellStyle name="适中 4" xfId="801" xr:uid="{00000000-0005-0000-0000-00004F030000}"/>
    <cellStyle name="适中 5" xfId="804" xr:uid="{00000000-0005-0000-0000-000052030000}"/>
    <cellStyle name="适中 6" xfId="808" xr:uid="{00000000-0005-0000-0000-000056030000}"/>
    <cellStyle name="适中 7" xfId="146" xr:uid="{00000000-0005-0000-0000-0000C0000000}"/>
    <cellStyle name="适中 8" xfId="60" xr:uid="{00000000-0005-0000-0000-000059000000}"/>
    <cellStyle name="适中 9" xfId="157" xr:uid="{00000000-0005-0000-0000-0000CB000000}"/>
    <cellStyle name="输出 10" xfId="1104" xr:uid="{00000000-0005-0000-0000-00007E040000}"/>
    <cellStyle name="输出 10 2" xfId="1105" xr:uid="{00000000-0005-0000-0000-00007F040000}"/>
    <cellStyle name="输出 11" xfId="1106" xr:uid="{00000000-0005-0000-0000-000080040000}"/>
    <cellStyle name="输出 11 2" xfId="556" xr:uid="{00000000-0005-0000-0000-00005A020000}"/>
    <cellStyle name="输出 2" xfId="1107" xr:uid="{00000000-0005-0000-0000-000081040000}"/>
    <cellStyle name="输出 2 2" xfId="1108" xr:uid="{00000000-0005-0000-0000-000082040000}"/>
    <cellStyle name="输出 2 2 2" xfId="1109" xr:uid="{00000000-0005-0000-0000-000083040000}"/>
    <cellStyle name="输出 2 3" xfId="1110" xr:uid="{00000000-0005-0000-0000-000084040000}"/>
    <cellStyle name="输出 2 3 2" xfId="1111" xr:uid="{00000000-0005-0000-0000-000085040000}"/>
    <cellStyle name="输出 2 4" xfId="1112" xr:uid="{00000000-0005-0000-0000-000086040000}"/>
    <cellStyle name="输出 2 4 2" xfId="1113" xr:uid="{00000000-0005-0000-0000-000087040000}"/>
    <cellStyle name="输出 2 5" xfId="1114" xr:uid="{00000000-0005-0000-0000-000088040000}"/>
    <cellStyle name="输出 2 6" xfId="1115" xr:uid="{00000000-0005-0000-0000-000089040000}"/>
    <cellStyle name="输出 3" xfId="1116" xr:uid="{00000000-0005-0000-0000-00008A040000}"/>
    <cellStyle name="输出 3 2" xfId="1117" xr:uid="{00000000-0005-0000-0000-00008B040000}"/>
    <cellStyle name="输出 4" xfId="1118" xr:uid="{00000000-0005-0000-0000-00008C040000}"/>
    <cellStyle name="输出 4 2" xfId="775" xr:uid="{00000000-0005-0000-0000-000035030000}"/>
    <cellStyle name="输出 5" xfId="1119" xr:uid="{00000000-0005-0000-0000-00008D040000}"/>
    <cellStyle name="输出 5 2" xfId="1120" xr:uid="{00000000-0005-0000-0000-00008E040000}"/>
    <cellStyle name="输出 6" xfId="1121" xr:uid="{00000000-0005-0000-0000-00008F040000}"/>
    <cellStyle name="输出 6 2" xfId="273" xr:uid="{00000000-0005-0000-0000-00003F010000}"/>
    <cellStyle name="输出 7" xfId="1122" xr:uid="{00000000-0005-0000-0000-000090040000}"/>
    <cellStyle name="输出 7 2" xfId="1123" xr:uid="{00000000-0005-0000-0000-000091040000}"/>
    <cellStyle name="输出 8" xfId="523" xr:uid="{00000000-0005-0000-0000-000039020000}"/>
    <cellStyle name="输出 8 2" xfId="1124" xr:uid="{00000000-0005-0000-0000-000092040000}"/>
    <cellStyle name="输出 9" xfId="526" xr:uid="{00000000-0005-0000-0000-00003C020000}"/>
    <cellStyle name="输出 9 2" xfId="1125" xr:uid="{00000000-0005-0000-0000-000093040000}"/>
    <cellStyle name="输入 10" xfId="1071" xr:uid="{00000000-0005-0000-0000-00005D040000}"/>
    <cellStyle name="输入 10 2" xfId="1126" xr:uid="{00000000-0005-0000-0000-000094040000}"/>
    <cellStyle name="输入 11" xfId="1073" xr:uid="{00000000-0005-0000-0000-00005F040000}"/>
    <cellStyle name="输入 11 2" xfId="84" xr:uid="{00000000-0005-0000-0000-000082000000}"/>
    <cellStyle name="输入 2" xfId="759" xr:uid="{00000000-0005-0000-0000-000025030000}"/>
    <cellStyle name="输入 2 2" xfId="452" xr:uid="{00000000-0005-0000-0000-0000F2010000}"/>
    <cellStyle name="输入 2 2 2" xfId="1127" xr:uid="{00000000-0005-0000-0000-000095040000}"/>
    <cellStyle name="输入 2 3" xfId="874" xr:uid="{00000000-0005-0000-0000-000098030000}"/>
    <cellStyle name="输入 2 3 2" xfId="388" xr:uid="{00000000-0005-0000-0000-0000B2010000}"/>
    <cellStyle name="输入 2 4" xfId="876" xr:uid="{00000000-0005-0000-0000-00009A030000}"/>
    <cellStyle name="输入 2 4 2" xfId="421" xr:uid="{00000000-0005-0000-0000-0000D3010000}"/>
    <cellStyle name="输入 2 5" xfId="878" xr:uid="{00000000-0005-0000-0000-00009C030000}"/>
    <cellStyle name="输入 2 6" xfId="1128" xr:uid="{00000000-0005-0000-0000-000096040000}"/>
    <cellStyle name="输入 3" xfId="761" xr:uid="{00000000-0005-0000-0000-000027030000}"/>
    <cellStyle name="输入 3 2" xfId="467" xr:uid="{00000000-0005-0000-0000-000001020000}"/>
    <cellStyle name="输入 4" xfId="1129" xr:uid="{00000000-0005-0000-0000-000097040000}"/>
    <cellStyle name="输入 4 2" xfId="193" xr:uid="{00000000-0005-0000-0000-0000EF000000}"/>
    <cellStyle name="输入 5" xfId="1130" xr:uid="{00000000-0005-0000-0000-000098040000}"/>
    <cellStyle name="输入 5 2" xfId="498" xr:uid="{00000000-0005-0000-0000-000020020000}"/>
    <cellStyle name="输入 6" xfId="1131" xr:uid="{00000000-0005-0000-0000-000099040000}"/>
    <cellStyle name="输入 6 2" xfId="82" xr:uid="{00000000-0005-0000-0000-000080000000}"/>
    <cellStyle name="输入 7" xfId="1132" xr:uid="{00000000-0005-0000-0000-00009A040000}"/>
    <cellStyle name="输入 7 2" xfId="935" xr:uid="{00000000-0005-0000-0000-0000D5030000}"/>
    <cellStyle name="输入 8" xfId="1133" xr:uid="{00000000-0005-0000-0000-00009B040000}"/>
    <cellStyle name="输入 8 2" xfId="1134" xr:uid="{00000000-0005-0000-0000-00009C040000}"/>
    <cellStyle name="输入 9" xfId="1135" xr:uid="{00000000-0005-0000-0000-00009D040000}"/>
    <cellStyle name="输入 9 2" xfId="49" xr:uid="{00000000-0005-0000-0000-000049000000}"/>
    <cellStyle name="样式 1" xfId="141" xr:uid="{00000000-0005-0000-0000-0000BB000000}"/>
    <cellStyle name="样式 1 10" xfId="838" xr:uid="{00000000-0005-0000-0000-000074030000}"/>
    <cellStyle name="样式 1 10 2" xfId="841" xr:uid="{00000000-0005-0000-0000-000077030000}"/>
    <cellStyle name="样式 1 10 2 2" xfId="953" xr:uid="{00000000-0005-0000-0000-0000E7030000}"/>
    <cellStyle name="样式 1 10 2 2 2" xfId="1136" xr:uid="{00000000-0005-0000-0000-00009E040000}"/>
    <cellStyle name="样式 1 2" xfId="178" xr:uid="{00000000-0005-0000-0000-0000E0000000}"/>
    <cellStyle name="样式 1 3" xfId="335" xr:uid="{00000000-0005-0000-0000-00007D010000}"/>
    <cellStyle name="注释 10" xfId="776" xr:uid="{00000000-0005-0000-0000-000036030000}"/>
    <cellStyle name="注释 10 2" xfId="191" xr:uid="{00000000-0005-0000-0000-0000ED000000}"/>
    <cellStyle name="注释 11" xfId="835" xr:uid="{00000000-0005-0000-0000-000071030000}"/>
    <cellStyle name="注释 11 2" xfId="497" xr:uid="{00000000-0005-0000-0000-00001F020000}"/>
    <cellStyle name="注释 2" xfId="920" xr:uid="{00000000-0005-0000-0000-0000C6030000}"/>
    <cellStyle name="注释 2 2" xfId="396" xr:uid="{00000000-0005-0000-0000-0000BA010000}"/>
    <cellStyle name="注释 2 2 2" xfId="1137" xr:uid="{00000000-0005-0000-0000-00009F040000}"/>
    <cellStyle name="注释 2 2 2 2" xfId="1138" xr:uid="{00000000-0005-0000-0000-0000A0040000}"/>
    <cellStyle name="注释 2 2 3" xfId="1139" xr:uid="{00000000-0005-0000-0000-0000A1040000}"/>
    <cellStyle name="注释 2 3" xfId="56" xr:uid="{00000000-0005-0000-0000-000053000000}"/>
    <cellStyle name="注释 2 3 2" xfId="1140" xr:uid="{00000000-0005-0000-0000-0000A2040000}"/>
    <cellStyle name="注释 2 4" xfId="399" xr:uid="{00000000-0005-0000-0000-0000BD010000}"/>
    <cellStyle name="注释 2 4 2" xfId="1141" xr:uid="{00000000-0005-0000-0000-0000A3040000}"/>
    <cellStyle name="注释 2 5" xfId="402" xr:uid="{00000000-0005-0000-0000-0000C0010000}"/>
    <cellStyle name="注释 3" xfId="936" xr:uid="{00000000-0005-0000-0000-0000D6030000}"/>
    <cellStyle name="注释 3 2" xfId="427" xr:uid="{00000000-0005-0000-0000-0000D9010000}"/>
    <cellStyle name="注释 4" xfId="1142" xr:uid="{00000000-0005-0000-0000-0000A4040000}"/>
    <cellStyle name="注释 4 2" xfId="658" xr:uid="{00000000-0005-0000-0000-0000C0020000}"/>
    <cellStyle name="注释 5" xfId="1143" xr:uid="{00000000-0005-0000-0000-0000A5040000}"/>
    <cellStyle name="注释 5 2" xfId="1144" xr:uid="{00000000-0005-0000-0000-0000A6040000}"/>
    <cellStyle name="注释 6" xfId="1145" xr:uid="{00000000-0005-0000-0000-0000A7040000}"/>
    <cellStyle name="注释 6 2" xfId="1146" xr:uid="{00000000-0005-0000-0000-0000A8040000}"/>
    <cellStyle name="注释 7" xfId="1147" xr:uid="{00000000-0005-0000-0000-0000A9040000}"/>
    <cellStyle name="注释 7 2" xfId="571" xr:uid="{00000000-0005-0000-0000-000069020000}"/>
    <cellStyle name="注释 8" xfId="1148" xr:uid="{00000000-0005-0000-0000-0000AA040000}"/>
    <cellStyle name="注释 8 2" xfId="1149" xr:uid="{00000000-0005-0000-0000-0000AB040000}"/>
    <cellStyle name="注释 9" xfId="1150" xr:uid="{00000000-0005-0000-0000-0000AC040000}"/>
    <cellStyle name="注释 9 2" xfId="811" xr:uid="{00000000-0005-0000-0000-000059030000}"/>
  </cellStyles>
  <dxfs count="1010">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ill>
        <patternFill patternType="solid">
          <bgColor theme="9" tint="-0.499984740745262"/>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color rgb="FFFF0000"/>
      </font>
      <fill>
        <patternFill patternType="solid">
          <bgColor theme="5" tint="0.59996337778862885"/>
        </patternFill>
      </fill>
    </dxf>
    <dxf>
      <font>
        <b val="0"/>
        <i val="0"/>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ill>
        <patternFill>
          <bgColor rgb="FF92D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72.png"/><Relationship Id="rId1" Type="http://schemas.openxmlformats.org/officeDocument/2006/relationships/image" Target="../media/image27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26" Type="http://schemas.openxmlformats.org/officeDocument/2006/relationships/image" Target="../media/image27.wmf"/><Relationship Id="rId39" Type="http://schemas.openxmlformats.org/officeDocument/2006/relationships/image" Target="../media/image40.emf"/><Relationship Id="rId3" Type="http://schemas.openxmlformats.org/officeDocument/2006/relationships/image" Target="../media/image4.emf"/><Relationship Id="rId21" Type="http://schemas.openxmlformats.org/officeDocument/2006/relationships/image" Target="../media/image22.emf"/><Relationship Id="rId34" Type="http://schemas.openxmlformats.org/officeDocument/2006/relationships/image" Target="../media/image35.emf"/><Relationship Id="rId42" Type="http://schemas.openxmlformats.org/officeDocument/2006/relationships/image" Target="../media/image43.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png"/><Relationship Id="rId25" Type="http://schemas.openxmlformats.org/officeDocument/2006/relationships/image" Target="../media/image26.wmf"/><Relationship Id="rId33" Type="http://schemas.openxmlformats.org/officeDocument/2006/relationships/image" Target="../media/image34.emf"/><Relationship Id="rId38" Type="http://schemas.openxmlformats.org/officeDocument/2006/relationships/image" Target="../media/image39.emf"/><Relationship Id="rId46" Type="http://schemas.openxmlformats.org/officeDocument/2006/relationships/image" Target="../media/image47.emf"/><Relationship Id="rId2" Type="http://schemas.openxmlformats.org/officeDocument/2006/relationships/image" Target="../media/image3.emf"/><Relationship Id="rId16" Type="http://schemas.openxmlformats.org/officeDocument/2006/relationships/image" Target="../media/image17.emf"/><Relationship Id="rId20" Type="http://schemas.openxmlformats.org/officeDocument/2006/relationships/image" Target="../media/image21.emf"/><Relationship Id="rId29" Type="http://schemas.openxmlformats.org/officeDocument/2006/relationships/image" Target="../media/image30.emf"/><Relationship Id="rId41" Type="http://schemas.openxmlformats.org/officeDocument/2006/relationships/image" Target="../media/image42.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24" Type="http://schemas.openxmlformats.org/officeDocument/2006/relationships/image" Target="../media/image25.emf"/><Relationship Id="rId32" Type="http://schemas.openxmlformats.org/officeDocument/2006/relationships/image" Target="../media/image33.emf"/><Relationship Id="rId37" Type="http://schemas.openxmlformats.org/officeDocument/2006/relationships/image" Target="../media/image38.png"/><Relationship Id="rId40" Type="http://schemas.openxmlformats.org/officeDocument/2006/relationships/image" Target="../media/image41.emf"/><Relationship Id="rId45" Type="http://schemas.openxmlformats.org/officeDocument/2006/relationships/image" Target="../media/image46.emf"/><Relationship Id="rId5" Type="http://schemas.openxmlformats.org/officeDocument/2006/relationships/image" Target="../media/image6.png"/><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emf"/><Relationship Id="rId36" Type="http://schemas.openxmlformats.org/officeDocument/2006/relationships/image" Target="../media/image37.png"/><Relationship Id="rId10" Type="http://schemas.openxmlformats.org/officeDocument/2006/relationships/image" Target="../media/image11.jpeg"/><Relationship Id="rId19" Type="http://schemas.openxmlformats.org/officeDocument/2006/relationships/image" Target="../media/image20.emf"/><Relationship Id="rId31" Type="http://schemas.openxmlformats.org/officeDocument/2006/relationships/image" Target="../media/image32.png"/><Relationship Id="rId44" Type="http://schemas.openxmlformats.org/officeDocument/2006/relationships/image" Target="../media/image45.emf"/><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emf"/><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emf"/></Relationships>
</file>

<file path=xl/drawings/_rels/drawing3.xml.rels><?xml version="1.0" encoding="UTF-8" standalone="yes"?>
<Relationships xmlns="http://schemas.openxmlformats.org/package/2006/relationships"><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30.emf"/><Relationship Id="rId39" Type="http://schemas.openxmlformats.org/officeDocument/2006/relationships/image" Target="../media/image3.emf"/><Relationship Id="rId21" Type="http://schemas.openxmlformats.org/officeDocument/2006/relationships/image" Target="../media/image23.emf"/><Relationship Id="rId34" Type="http://schemas.openxmlformats.org/officeDocument/2006/relationships/image" Target="../media/image38.png"/><Relationship Id="rId42" Type="http://schemas.openxmlformats.org/officeDocument/2006/relationships/image" Target="../media/image51.png"/><Relationship Id="rId47" Type="http://schemas.openxmlformats.org/officeDocument/2006/relationships/image" Target="../media/image56.png"/><Relationship Id="rId50" Type="http://schemas.openxmlformats.org/officeDocument/2006/relationships/image" Target="../media/image59.emf"/><Relationship Id="rId55" Type="http://schemas.openxmlformats.org/officeDocument/2006/relationships/image" Target="../media/image63.emf"/><Relationship Id="rId63" Type="http://schemas.openxmlformats.org/officeDocument/2006/relationships/image" Target="../media/image71.png"/><Relationship Id="rId68" Type="http://schemas.openxmlformats.org/officeDocument/2006/relationships/image" Target="../media/image76.png"/><Relationship Id="rId7" Type="http://schemas.openxmlformats.org/officeDocument/2006/relationships/image" Target="../media/image9.emf"/><Relationship Id="rId2" Type="http://schemas.openxmlformats.org/officeDocument/2006/relationships/image" Target="../media/image4.emf"/><Relationship Id="rId16" Type="http://schemas.openxmlformats.org/officeDocument/2006/relationships/image" Target="../media/image18.png"/><Relationship Id="rId29" Type="http://schemas.openxmlformats.org/officeDocument/2006/relationships/image" Target="../media/image33.emf"/><Relationship Id="rId1" Type="http://schemas.openxmlformats.org/officeDocument/2006/relationships/image" Target="../media/image2.emf"/><Relationship Id="rId6" Type="http://schemas.openxmlformats.org/officeDocument/2006/relationships/image" Target="../media/image8.emf"/><Relationship Id="rId11" Type="http://schemas.openxmlformats.org/officeDocument/2006/relationships/image" Target="../media/image13.emf"/><Relationship Id="rId24" Type="http://schemas.openxmlformats.org/officeDocument/2006/relationships/image" Target="../media/image26.wmf"/><Relationship Id="rId32" Type="http://schemas.openxmlformats.org/officeDocument/2006/relationships/image" Target="../media/image49.png"/><Relationship Id="rId37" Type="http://schemas.openxmlformats.org/officeDocument/2006/relationships/image" Target="../media/image29.emf"/><Relationship Id="rId40" Type="http://schemas.openxmlformats.org/officeDocument/2006/relationships/image" Target="../media/image28.emf"/><Relationship Id="rId45" Type="http://schemas.openxmlformats.org/officeDocument/2006/relationships/image" Target="../media/image54.png"/><Relationship Id="rId53" Type="http://schemas.openxmlformats.org/officeDocument/2006/relationships/image" Target="../media/image62.jpeg"/><Relationship Id="rId58" Type="http://schemas.openxmlformats.org/officeDocument/2006/relationships/image" Target="../media/image66.wmf"/><Relationship Id="rId66" Type="http://schemas.openxmlformats.org/officeDocument/2006/relationships/image" Target="../media/image74.png"/><Relationship Id="rId5" Type="http://schemas.openxmlformats.org/officeDocument/2006/relationships/image" Target="../media/image7.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32.png"/><Relationship Id="rId36" Type="http://schemas.openxmlformats.org/officeDocument/2006/relationships/image" Target="../media/image42.emf"/><Relationship Id="rId49" Type="http://schemas.openxmlformats.org/officeDocument/2006/relationships/image" Target="../media/image58.png"/><Relationship Id="rId57" Type="http://schemas.openxmlformats.org/officeDocument/2006/relationships/image" Target="../media/image65.wmf"/><Relationship Id="rId61" Type="http://schemas.openxmlformats.org/officeDocument/2006/relationships/image" Target="../media/image69.png"/><Relationship Id="rId10" Type="http://schemas.openxmlformats.org/officeDocument/2006/relationships/image" Target="../media/image12.emf"/><Relationship Id="rId19" Type="http://schemas.openxmlformats.org/officeDocument/2006/relationships/image" Target="../media/image21.emf"/><Relationship Id="rId31" Type="http://schemas.openxmlformats.org/officeDocument/2006/relationships/image" Target="../media/image35.emf"/><Relationship Id="rId44" Type="http://schemas.openxmlformats.org/officeDocument/2006/relationships/image" Target="../media/image53.png"/><Relationship Id="rId52" Type="http://schemas.openxmlformats.org/officeDocument/2006/relationships/image" Target="../media/image61.jpeg"/><Relationship Id="rId60" Type="http://schemas.openxmlformats.org/officeDocument/2006/relationships/image" Target="../media/image68.png"/><Relationship Id="rId65" Type="http://schemas.openxmlformats.org/officeDocument/2006/relationships/image" Target="../media/image73.pn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31.png"/><Relationship Id="rId30" Type="http://schemas.openxmlformats.org/officeDocument/2006/relationships/image" Target="../media/image34.emf"/><Relationship Id="rId35" Type="http://schemas.openxmlformats.org/officeDocument/2006/relationships/image" Target="../media/image39.emf"/><Relationship Id="rId43" Type="http://schemas.openxmlformats.org/officeDocument/2006/relationships/image" Target="../media/image52.emf"/><Relationship Id="rId48" Type="http://schemas.openxmlformats.org/officeDocument/2006/relationships/image" Target="../media/image57.png"/><Relationship Id="rId56" Type="http://schemas.openxmlformats.org/officeDocument/2006/relationships/image" Target="../media/image64.emf"/><Relationship Id="rId64" Type="http://schemas.openxmlformats.org/officeDocument/2006/relationships/image" Target="../media/image72.png"/><Relationship Id="rId8" Type="http://schemas.openxmlformats.org/officeDocument/2006/relationships/image" Target="../media/image48.png"/><Relationship Id="rId51" Type="http://schemas.openxmlformats.org/officeDocument/2006/relationships/image" Target="../media/image60.png"/><Relationship Id="rId3" Type="http://schemas.openxmlformats.org/officeDocument/2006/relationships/image" Target="../media/image5.png"/><Relationship Id="rId12" Type="http://schemas.openxmlformats.org/officeDocument/2006/relationships/image" Target="../media/image14.emf"/><Relationship Id="rId17" Type="http://schemas.openxmlformats.org/officeDocument/2006/relationships/image" Target="../media/image19.emf"/><Relationship Id="rId25" Type="http://schemas.openxmlformats.org/officeDocument/2006/relationships/image" Target="../media/image27.wmf"/><Relationship Id="rId33" Type="http://schemas.openxmlformats.org/officeDocument/2006/relationships/image" Target="../media/image37.png"/><Relationship Id="rId38" Type="http://schemas.openxmlformats.org/officeDocument/2006/relationships/image" Target="../media/image47.emf"/><Relationship Id="rId46" Type="http://schemas.openxmlformats.org/officeDocument/2006/relationships/image" Target="../media/image55.png"/><Relationship Id="rId59" Type="http://schemas.openxmlformats.org/officeDocument/2006/relationships/image" Target="../media/image67.png"/><Relationship Id="rId67" Type="http://schemas.openxmlformats.org/officeDocument/2006/relationships/image" Target="../media/image75.png"/><Relationship Id="rId20" Type="http://schemas.openxmlformats.org/officeDocument/2006/relationships/image" Target="../media/image22.emf"/><Relationship Id="rId41" Type="http://schemas.openxmlformats.org/officeDocument/2006/relationships/image" Target="../media/image50.png"/><Relationship Id="rId54" Type="http://schemas.openxmlformats.org/officeDocument/2006/relationships/image" Target="../media/image1.emf"/><Relationship Id="rId62" Type="http://schemas.openxmlformats.org/officeDocument/2006/relationships/image" Target="../media/image70.png"/></Relationships>
</file>

<file path=xl/drawings/_rels/drawing4.xml.rels><?xml version="1.0" encoding="UTF-8" standalone="yes"?>
<Relationships xmlns="http://schemas.openxmlformats.org/package/2006/relationships"><Relationship Id="rId26" Type="http://schemas.openxmlformats.org/officeDocument/2006/relationships/image" Target="../media/image102.emf"/><Relationship Id="rId117" Type="http://schemas.openxmlformats.org/officeDocument/2006/relationships/image" Target="../media/image191.emf"/><Relationship Id="rId21" Type="http://schemas.openxmlformats.org/officeDocument/2006/relationships/image" Target="../media/image97.emf"/><Relationship Id="rId42" Type="http://schemas.openxmlformats.org/officeDocument/2006/relationships/image" Target="../media/image117.emf"/><Relationship Id="rId47" Type="http://schemas.openxmlformats.org/officeDocument/2006/relationships/image" Target="../media/image122.emf"/><Relationship Id="rId63" Type="http://schemas.openxmlformats.org/officeDocument/2006/relationships/image" Target="../media/image138.emf"/><Relationship Id="rId68" Type="http://schemas.openxmlformats.org/officeDocument/2006/relationships/image" Target="../media/image143.emf"/><Relationship Id="rId84" Type="http://schemas.openxmlformats.org/officeDocument/2006/relationships/image" Target="../media/image158.emf"/><Relationship Id="rId89" Type="http://schemas.openxmlformats.org/officeDocument/2006/relationships/image" Target="../media/image163.emf"/><Relationship Id="rId112" Type="http://schemas.openxmlformats.org/officeDocument/2006/relationships/image" Target="../media/image186.emf"/><Relationship Id="rId16" Type="http://schemas.openxmlformats.org/officeDocument/2006/relationships/image" Target="../media/image92.emf"/><Relationship Id="rId107" Type="http://schemas.openxmlformats.org/officeDocument/2006/relationships/image" Target="../media/image181.emf"/><Relationship Id="rId11" Type="http://schemas.openxmlformats.org/officeDocument/2006/relationships/image" Target="../media/image87.png"/><Relationship Id="rId32" Type="http://schemas.openxmlformats.org/officeDocument/2006/relationships/image" Target="../media/image108.emf"/><Relationship Id="rId37" Type="http://schemas.openxmlformats.org/officeDocument/2006/relationships/image" Target="../media/image24.emf"/><Relationship Id="rId53" Type="http://schemas.openxmlformats.org/officeDocument/2006/relationships/image" Target="../media/image128.emf"/><Relationship Id="rId58" Type="http://schemas.openxmlformats.org/officeDocument/2006/relationships/image" Target="../media/image133.emf"/><Relationship Id="rId74" Type="http://schemas.openxmlformats.org/officeDocument/2006/relationships/image" Target="../media/image149.png"/><Relationship Id="rId79" Type="http://schemas.openxmlformats.org/officeDocument/2006/relationships/image" Target="../media/image154.emf"/><Relationship Id="rId102" Type="http://schemas.openxmlformats.org/officeDocument/2006/relationships/image" Target="../media/image176.emf"/><Relationship Id="rId123" Type="http://schemas.openxmlformats.org/officeDocument/2006/relationships/image" Target="../media/image197.png"/><Relationship Id="rId128" Type="http://schemas.openxmlformats.org/officeDocument/2006/relationships/image" Target="../media/image202.emf"/><Relationship Id="rId5" Type="http://schemas.openxmlformats.org/officeDocument/2006/relationships/image" Target="../media/image81.emf"/><Relationship Id="rId90" Type="http://schemas.openxmlformats.org/officeDocument/2006/relationships/image" Target="../media/image164.emf"/><Relationship Id="rId95" Type="http://schemas.openxmlformats.org/officeDocument/2006/relationships/image" Target="../media/image169.emf"/><Relationship Id="rId19" Type="http://schemas.openxmlformats.org/officeDocument/2006/relationships/image" Target="../media/image95.emf"/><Relationship Id="rId14" Type="http://schemas.openxmlformats.org/officeDocument/2006/relationships/image" Target="../media/image90.emf"/><Relationship Id="rId22" Type="http://schemas.openxmlformats.org/officeDocument/2006/relationships/image" Target="../media/image98.emf"/><Relationship Id="rId27" Type="http://schemas.openxmlformats.org/officeDocument/2006/relationships/image" Target="../media/image103.emf"/><Relationship Id="rId30" Type="http://schemas.openxmlformats.org/officeDocument/2006/relationships/image" Target="../media/image106.emf"/><Relationship Id="rId35" Type="http://schemas.openxmlformats.org/officeDocument/2006/relationships/image" Target="../media/image111.emf"/><Relationship Id="rId43" Type="http://schemas.openxmlformats.org/officeDocument/2006/relationships/image" Target="../media/image118.emf"/><Relationship Id="rId48" Type="http://schemas.openxmlformats.org/officeDocument/2006/relationships/image" Target="../media/image123.emf"/><Relationship Id="rId56" Type="http://schemas.openxmlformats.org/officeDocument/2006/relationships/image" Target="../media/image131.emf"/><Relationship Id="rId64" Type="http://schemas.openxmlformats.org/officeDocument/2006/relationships/image" Target="../media/image139.emf"/><Relationship Id="rId69" Type="http://schemas.openxmlformats.org/officeDocument/2006/relationships/image" Target="../media/image144.emf"/><Relationship Id="rId77" Type="http://schemas.openxmlformats.org/officeDocument/2006/relationships/image" Target="../media/image152.emf"/><Relationship Id="rId100" Type="http://schemas.openxmlformats.org/officeDocument/2006/relationships/image" Target="../media/image174.emf"/><Relationship Id="rId105" Type="http://schemas.openxmlformats.org/officeDocument/2006/relationships/image" Target="../media/image179.emf"/><Relationship Id="rId113" Type="http://schemas.openxmlformats.org/officeDocument/2006/relationships/image" Target="../media/image187.emf"/><Relationship Id="rId118" Type="http://schemas.openxmlformats.org/officeDocument/2006/relationships/image" Target="../media/image192.emf"/><Relationship Id="rId126" Type="http://schemas.openxmlformats.org/officeDocument/2006/relationships/image" Target="../media/image200.emf"/><Relationship Id="rId8" Type="http://schemas.openxmlformats.org/officeDocument/2006/relationships/image" Target="../media/image84.emf"/><Relationship Id="rId51" Type="http://schemas.openxmlformats.org/officeDocument/2006/relationships/image" Target="../media/image126.emf"/><Relationship Id="rId72" Type="http://schemas.openxmlformats.org/officeDocument/2006/relationships/image" Target="../media/image147.png"/><Relationship Id="rId80" Type="http://schemas.openxmlformats.org/officeDocument/2006/relationships/image" Target="../media/image19.emf"/><Relationship Id="rId85" Type="http://schemas.openxmlformats.org/officeDocument/2006/relationships/image" Target="../media/image159.emf"/><Relationship Id="rId93" Type="http://schemas.openxmlformats.org/officeDocument/2006/relationships/image" Target="../media/image167.emf"/><Relationship Id="rId98" Type="http://schemas.openxmlformats.org/officeDocument/2006/relationships/image" Target="../media/image172.emf"/><Relationship Id="rId121" Type="http://schemas.openxmlformats.org/officeDocument/2006/relationships/image" Target="../media/image195.emf"/><Relationship Id="rId3" Type="http://schemas.openxmlformats.org/officeDocument/2006/relationships/image" Target="../media/image79.emf"/><Relationship Id="rId12" Type="http://schemas.openxmlformats.org/officeDocument/2006/relationships/image" Target="../media/image88.emf"/><Relationship Id="rId17" Type="http://schemas.openxmlformats.org/officeDocument/2006/relationships/image" Target="../media/image93.emf"/><Relationship Id="rId25" Type="http://schemas.openxmlformats.org/officeDocument/2006/relationships/image" Target="../media/image101.emf"/><Relationship Id="rId33" Type="http://schemas.openxmlformats.org/officeDocument/2006/relationships/image" Target="../media/image109.emf"/><Relationship Id="rId38" Type="http://schemas.openxmlformats.org/officeDocument/2006/relationships/image" Target="../media/image113.emf"/><Relationship Id="rId46" Type="http://schemas.openxmlformats.org/officeDocument/2006/relationships/image" Target="../media/image121.emf"/><Relationship Id="rId59" Type="http://schemas.openxmlformats.org/officeDocument/2006/relationships/image" Target="../media/image134.emf"/><Relationship Id="rId67" Type="http://schemas.openxmlformats.org/officeDocument/2006/relationships/image" Target="../media/image142.emf"/><Relationship Id="rId103" Type="http://schemas.openxmlformats.org/officeDocument/2006/relationships/image" Target="../media/image177.emf"/><Relationship Id="rId108" Type="http://schemas.openxmlformats.org/officeDocument/2006/relationships/image" Target="../media/image182.emf"/><Relationship Id="rId116" Type="http://schemas.openxmlformats.org/officeDocument/2006/relationships/image" Target="../media/image190.emf"/><Relationship Id="rId124" Type="http://schemas.openxmlformats.org/officeDocument/2006/relationships/image" Target="../media/image198.emf"/><Relationship Id="rId129" Type="http://schemas.openxmlformats.org/officeDocument/2006/relationships/image" Target="../media/image203.wmf"/><Relationship Id="rId20" Type="http://schemas.openxmlformats.org/officeDocument/2006/relationships/image" Target="../media/image96.emf"/><Relationship Id="rId41" Type="http://schemas.openxmlformats.org/officeDocument/2006/relationships/image" Target="../media/image116.png"/><Relationship Id="rId54" Type="http://schemas.openxmlformats.org/officeDocument/2006/relationships/image" Target="../media/image129.emf"/><Relationship Id="rId62" Type="http://schemas.openxmlformats.org/officeDocument/2006/relationships/image" Target="../media/image137.emf"/><Relationship Id="rId70" Type="http://schemas.openxmlformats.org/officeDocument/2006/relationships/image" Target="../media/image145.emf"/><Relationship Id="rId75" Type="http://schemas.openxmlformats.org/officeDocument/2006/relationships/image" Target="../media/image150.emf"/><Relationship Id="rId83" Type="http://schemas.openxmlformats.org/officeDocument/2006/relationships/image" Target="../media/image157.png"/><Relationship Id="rId88" Type="http://schemas.openxmlformats.org/officeDocument/2006/relationships/image" Target="../media/image162.emf"/><Relationship Id="rId91" Type="http://schemas.openxmlformats.org/officeDocument/2006/relationships/image" Target="../media/image165.emf"/><Relationship Id="rId96" Type="http://schemas.openxmlformats.org/officeDocument/2006/relationships/image" Target="../media/image170.emf"/><Relationship Id="rId111" Type="http://schemas.openxmlformats.org/officeDocument/2006/relationships/image" Target="../media/image185.emf"/><Relationship Id="rId132" Type="http://schemas.openxmlformats.org/officeDocument/2006/relationships/image" Target="../media/image205.png"/><Relationship Id="rId1" Type="http://schemas.openxmlformats.org/officeDocument/2006/relationships/image" Target="../media/image77.emf"/><Relationship Id="rId6" Type="http://schemas.openxmlformats.org/officeDocument/2006/relationships/image" Target="../media/image82.emf"/><Relationship Id="rId15" Type="http://schemas.openxmlformats.org/officeDocument/2006/relationships/image" Target="../media/image91.emf"/><Relationship Id="rId23" Type="http://schemas.openxmlformats.org/officeDocument/2006/relationships/image" Target="../media/image99.emf"/><Relationship Id="rId28" Type="http://schemas.openxmlformats.org/officeDocument/2006/relationships/image" Target="../media/image104.emf"/><Relationship Id="rId36" Type="http://schemas.openxmlformats.org/officeDocument/2006/relationships/image" Target="../media/image112.emf"/><Relationship Id="rId49" Type="http://schemas.openxmlformats.org/officeDocument/2006/relationships/image" Target="../media/image124.emf"/><Relationship Id="rId57" Type="http://schemas.openxmlformats.org/officeDocument/2006/relationships/image" Target="../media/image132.png"/><Relationship Id="rId106" Type="http://schemas.openxmlformats.org/officeDocument/2006/relationships/image" Target="../media/image180.emf"/><Relationship Id="rId114" Type="http://schemas.openxmlformats.org/officeDocument/2006/relationships/image" Target="../media/image188.emf"/><Relationship Id="rId119" Type="http://schemas.openxmlformats.org/officeDocument/2006/relationships/image" Target="../media/image193.emf"/><Relationship Id="rId127" Type="http://schemas.openxmlformats.org/officeDocument/2006/relationships/image" Target="../media/image201.emf"/><Relationship Id="rId10" Type="http://schemas.openxmlformats.org/officeDocument/2006/relationships/image" Target="../media/image86.emf"/><Relationship Id="rId31" Type="http://schemas.openxmlformats.org/officeDocument/2006/relationships/image" Target="../media/image107.emf"/><Relationship Id="rId44" Type="http://schemas.openxmlformats.org/officeDocument/2006/relationships/image" Target="../media/image119.emf"/><Relationship Id="rId52" Type="http://schemas.openxmlformats.org/officeDocument/2006/relationships/image" Target="../media/image127.emf"/><Relationship Id="rId60" Type="http://schemas.openxmlformats.org/officeDocument/2006/relationships/image" Target="../media/image135.emf"/><Relationship Id="rId65" Type="http://schemas.openxmlformats.org/officeDocument/2006/relationships/image" Target="../media/image140.emf"/><Relationship Id="rId73" Type="http://schemas.openxmlformats.org/officeDocument/2006/relationships/image" Target="../media/image148.png"/><Relationship Id="rId78" Type="http://schemas.openxmlformats.org/officeDocument/2006/relationships/image" Target="../media/image153.emf"/><Relationship Id="rId81" Type="http://schemas.openxmlformats.org/officeDocument/2006/relationships/image" Target="../media/image155.emf"/><Relationship Id="rId86" Type="http://schemas.openxmlformats.org/officeDocument/2006/relationships/image" Target="../media/image160.emf"/><Relationship Id="rId94" Type="http://schemas.openxmlformats.org/officeDocument/2006/relationships/image" Target="../media/image168.emf"/><Relationship Id="rId99" Type="http://schemas.openxmlformats.org/officeDocument/2006/relationships/image" Target="../media/image173.emf"/><Relationship Id="rId101" Type="http://schemas.openxmlformats.org/officeDocument/2006/relationships/image" Target="../media/image175.emf"/><Relationship Id="rId122" Type="http://schemas.openxmlformats.org/officeDocument/2006/relationships/image" Target="../media/image196.emf"/><Relationship Id="rId130" Type="http://schemas.openxmlformats.org/officeDocument/2006/relationships/image" Target="../media/image47.emf"/><Relationship Id="rId4" Type="http://schemas.openxmlformats.org/officeDocument/2006/relationships/image" Target="../media/image80.emf"/><Relationship Id="rId9" Type="http://schemas.openxmlformats.org/officeDocument/2006/relationships/image" Target="../media/image85.emf"/><Relationship Id="rId13" Type="http://schemas.openxmlformats.org/officeDocument/2006/relationships/image" Target="../media/image89.emf"/><Relationship Id="rId18" Type="http://schemas.openxmlformats.org/officeDocument/2006/relationships/image" Target="../media/image94.emf"/><Relationship Id="rId39" Type="http://schemas.openxmlformats.org/officeDocument/2006/relationships/image" Target="../media/image114.emf"/><Relationship Id="rId109" Type="http://schemas.openxmlformats.org/officeDocument/2006/relationships/image" Target="../media/image183.emf"/><Relationship Id="rId34" Type="http://schemas.openxmlformats.org/officeDocument/2006/relationships/image" Target="../media/image110.png"/><Relationship Id="rId50" Type="http://schemas.openxmlformats.org/officeDocument/2006/relationships/image" Target="../media/image125.emf"/><Relationship Id="rId55" Type="http://schemas.openxmlformats.org/officeDocument/2006/relationships/image" Target="../media/image130.emf"/><Relationship Id="rId76" Type="http://schemas.openxmlformats.org/officeDocument/2006/relationships/image" Target="../media/image151.emf"/><Relationship Id="rId97" Type="http://schemas.openxmlformats.org/officeDocument/2006/relationships/image" Target="../media/image171.emf"/><Relationship Id="rId104" Type="http://schemas.openxmlformats.org/officeDocument/2006/relationships/image" Target="../media/image178.emf"/><Relationship Id="rId120" Type="http://schemas.openxmlformats.org/officeDocument/2006/relationships/image" Target="../media/image194.emf"/><Relationship Id="rId125" Type="http://schemas.openxmlformats.org/officeDocument/2006/relationships/image" Target="../media/image199.emf"/><Relationship Id="rId7" Type="http://schemas.openxmlformats.org/officeDocument/2006/relationships/image" Target="../media/image83.emf"/><Relationship Id="rId71" Type="http://schemas.openxmlformats.org/officeDocument/2006/relationships/image" Target="../media/image146.emf"/><Relationship Id="rId92" Type="http://schemas.openxmlformats.org/officeDocument/2006/relationships/image" Target="../media/image166.emf"/><Relationship Id="rId2" Type="http://schemas.openxmlformats.org/officeDocument/2006/relationships/image" Target="../media/image78.png"/><Relationship Id="rId29" Type="http://schemas.openxmlformats.org/officeDocument/2006/relationships/image" Target="../media/image105.emf"/><Relationship Id="rId24" Type="http://schemas.openxmlformats.org/officeDocument/2006/relationships/image" Target="../media/image100.emf"/><Relationship Id="rId40" Type="http://schemas.openxmlformats.org/officeDocument/2006/relationships/image" Target="../media/image115.png"/><Relationship Id="rId45" Type="http://schemas.openxmlformats.org/officeDocument/2006/relationships/image" Target="../media/image120.emf"/><Relationship Id="rId66" Type="http://schemas.openxmlformats.org/officeDocument/2006/relationships/image" Target="../media/image141.emf"/><Relationship Id="rId87" Type="http://schemas.openxmlformats.org/officeDocument/2006/relationships/image" Target="../media/image161.emf"/><Relationship Id="rId110" Type="http://schemas.openxmlformats.org/officeDocument/2006/relationships/image" Target="../media/image184.emf"/><Relationship Id="rId115" Type="http://schemas.openxmlformats.org/officeDocument/2006/relationships/image" Target="../media/image189.emf"/><Relationship Id="rId131" Type="http://schemas.openxmlformats.org/officeDocument/2006/relationships/image" Target="../media/image204.emf"/><Relationship Id="rId61" Type="http://schemas.openxmlformats.org/officeDocument/2006/relationships/image" Target="../media/image136.emf"/><Relationship Id="rId82" Type="http://schemas.openxmlformats.org/officeDocument/2006/relationships/image" Target="../media/image156.png"/></Relationships>
</file>

<file path=xl/drawings/_rels/drawing5.xml.rels><?xml version="1.0" encoding="UTF-8" standalone="yes"?>
<Relationships xmlns="http://schemas.openxmlformats.org/package/2006/relationships"><Relationship Id="rId8" Type="http://schemas.openxmlformats.org/officeDocument/2006/relationships/image" Target="../media/image213.emf"/><Relationship Id="rId13" Type="http://schemas.openxmlformats.org/officeDocument/2006/relationships/image" Target="../media/image218.emf"/><Relationship Id="rId3" Type="http://schemas.openxmlformats.org/officeDocument/2006/relationships/image" Target="../media/image208.emf"/><Relationship Id="rId7" Type="http://schemas.openxmlformats.org/officeDocument/2006/relationships/image" Target="../media/image212.emf"/><Relationship Id="rId12" Type="http://schemas.openxmlformats.org/officeDocument/2006/relationships/image" Target="../media/image217.emf"/><Relationship Id="rId17" Type="http://schemas.openxmlformats.org/officeDocument/2006/relationships/image" Target="../media/image222.png"/><Relationship Id="rId2" Type="http://schemas.openxmlformats.org/officeDocument/2006/relationships/image" Target="../media/image207.emf"/><Relationship Id="rId16" Type="http://schemas.openxmlformats.org/officeDocument/2006/relationships/image" Target="../media/image221.jpeg"/><Relationship Id="rId1" Type="http://schemas.openxmlformats.org/officeDocument/2006/relationships/image" Target="../media/image206.emf"/><Relationship Id="rId6" Type="http://schemas.openxmlformats.org/officeDocument/2006/relationships/image" Target="../media/image211.jpeg"/><Relationship Id="rId11" Type="http://schemas.openxmlformats.org/officeDocument/2006/relationships/image" Target="../media/image216.emf"/><Relationship Id="rId5" Type="http://schemas.openxmlformats.org/officeDocument/2006/relationships/image" Target="../media/image210.emf"/><Relationship Id="rId15" Type="http://schemas.openxmlformats.org/officeDocument/2006/relationships/image" Target="../media/image220.png"/><Relationship Id="rId10" Type="http://schemas.openxmlformats.org/officeDocument/2006/relationships/image" Target="../media/image215.emf"/><Relationship Id="rId4" Type="http://schemas.openxmlformats.org/officeDocument/2006/relationships/image" Target="../media/image209.emf"/><Relationship Id="rId9" Type="http://schemas.openxmlformats.org/officeDocument/2006/relationships/image" Target="../media/image214.jpeg"/><Relationship Id="rId14" Type="http://schemas.openxmlformats.org/officeDocument/2006/relationships/image" Target="../media/image219.emf"/></Relationships>
</file>

<file path=xl/drawings/_rels/drawing6.xml.rels><?xml version="1.0" encoding="UTF-8" standalone="yes"?>
<Relationships xmlns="http://schemas.openxmlformats.org/package/2006/relationships"><Relationship Id="rId8" Type="http://schemas.openxmlformats.org/officeDocument/2006/relationships/image" Target="../media/image229.emf"/><Relationship Id="rId13" Type="http://schemas.openxmlformats.org/officeDocument/2006/relationships/image" Target="../media/image233.emf"/><Relationship Id="rId18" Type="http://schemas.openxmlformats.org/officeDocument/2006/relationships/image" Target="../media/image238.png"/><Relationship Id="rId3" Type="http://schemas.openxmlformats.org/officeDocument/2006/relationships/image" Target="../media/image225.emf"/><Relationship Id="rId7" Type="http://schemas.openxmlformats.org/officeDocument/2006/relationships/image" Target="../media/image228.png"/><Relationship Id="rId12" Type="http://schemas.openxmlformats.org/officeDocument/2006/relationships/image" Target="../media/image232.emf"/><Relationship Id="rId17" Type="http://schemas.openxmlformats.org/officeDocument/2006/relationships/image" Target="../media/image237.png"/><Relationship Id="rId2" Type="http://schemas.openxmlformats.org/officeDocument/2006/relationships/image" Target="../media/image224.jpeg"/><Relationship Id="rId16" Type="http://schemas.openxmlformats.org/officeDocument/2006/relationships/image" Target="../media/image236.emf"/><Relationship Id="rId1" Type="http://schemas.openxmlformats.org/officeDocument/2006/relationships/image" Target="../media/image223.jpeg"/><Relationship Id="rId6" Type="http://schemas.openxmlformats.org/officeDocument/2006/relationships/image" Target="../media/image31.png"/><Relationship Id="rId11" Type="http://schemas.openxmlformats.org/officeDocument/2006/relationships/image" Target="../media/image114.emf"/><Relationship Id="rId5" Type="http://schemas.openxmlformats.org/officeDocument/2006/relationships/image" Target="../media/image227.emf"/><Relationship Id="rId15" Type="http://schemas.openxmlformats.org/officeDocument/2006/relationships/image" Target="../media/image235.emf"/><Relationship Id="rId10" Type="http://schemas.openxmlformats.org/officeDocument/2006/relationships/image" Target="../media/image231.emf"/><Relationship Id="rId19" Type="http://schemas.openxmlformats.org/officeDocument/2006/relationships/image" Target="../media/image239.png"/><Relationship Id="rId4" Type="http://schemas.openxmlformats.org/officeDocument/2006/relationships/image" Target="../media/image226.png"/><Relationship Id="rId9" Type="http://schemas.openxmlformats.org/officeDocument/2006/relationships/image" Target="../media/image230.emf"/><Relationship Id="rId14" Type="http://schemas.openxmlformats.org/officeDocument/2006/relationships/image" Target="../media/image234.emf"/></Relationships>
</file>

<file path=xl/drawings/_rels/drawing7.xml.rels><?xml version="1.0" encoding="UTF-8" standalone="yes"?>
<Relationships xmlns="http://schemas.openxmlformats.org/package/2006/relationships"><Relationship Id="rId3" Type="http://schemas.openxmlformats.org/officeDocument/2006/relationships/image" Target="../media/image241.emf"/><Relationship Id="rId2" Type="http://schemas.openxmlformats.org/officeDocument/2006/relationships/image" Target="../media/image240.emf"/><Relationship Id="rId1" Type="http://schemas.openxmlformats.org/officeDocument/2006/relationships/image" Target="../media/image13.emf"/><Relationship Id="rId6" Type="http://schemas.openxmlformats.org/officeDocument/2006/relationships/image" Target="../media/image244.emf"/><Relationship Id="rId5" Type="http://schemas.openxmlformats.org/officeDocument/2006/relationships/image" Target="../media/image243.emf"/><Relationship Id="rId4" Type="http://schemas.openxmlformats.org/officeDocument/2006/relationships/image" Target="../media/image242.emf"/></Relationships>
</file>

<file path=xl/drawings/_rels/drawing8.xml.rels><?xml version="1.0" encoding="UTF-8" standalone="yes"?>
<Relationships xmlns="http://schemas.openxmlformats.org/package/2006/relationships"><Relationship Id="rId8" Type="http://schemas.openxmlformats.org/officeDocument/2006/relationships/image" Target="../media/image252.png"/><Relationship Id="rId13" Type="http://schemas.openxmlformats.org/officeDocument/2006/relationships/image" Target="../media/image257.jpeg"/><Relationship Id="rId18" Type="http://schemas.openxmlformats.org/officeDocument/2006/relationships/image" Target="../media/image262.jpeg"/><Relationship Id="rId3" Type="http://schemas.openxmlformats.org/officeDocument/2006/relationships/image" Target="../media/image247.jpeg"/><Relationship Id="rId7" Type="http://schemas.openxmlformats.org/officeDocument/2006/relationships/image" Target="../media/image251.jpeg"/><Relationship Id="rId12" Type="http://schemas.openxmlformats.org/officeDocument/2006/relationships/image" Target="../media/image256.jpeg"/><Relationship Id="rId17" Type="http://schemas.openxmlformats.org/officeDocument/2006/relationships/image" Target="../media/image261.emf"/><Relationship Id="rId2" Type="http://schemas.openxmlformats.org/officeDocument/2006/relationships/image" Target="../media/image246.png"/><Relationship Id="rId16" Type="http://schemas.openxmlformats.org/officeDocument/2006/relationships/image" Target="../media/image260.emf"/><Relationship Id="rId20" Type="http://schemas.openxmlformats.org/officeDocument/2006/relationships/image" Target="../media/image264.jpeg"/><Relationship Id="rId1" Type="http://schemas.openxmlformats.org/officeDocument/2006/relationships/image" Target="../media/image245.jpeg"/><Relationship Id="rId6" Type="http://schemas.openxmlformats.org/officeDocument/2006/relationships/image" Target="../media/image250.jpeg"/><Relationship Id="rId11" Type="http://schemas.openxmlformats.org/officeDocument/2006/relationships/image" Target="../media/image255.jpeg"/><Relationship Id="rId5" Type="http://schemas.openxmlformats.org/officeDocument/2006/relationships/image" Target="../media/image249.jpeg"/><Relationship Id="rId15" Type="http://schemas.openxmlformats.org/officeDocument/2006/relationships/image" Target="../media/image259.png"/><Relationship Id="rId10" Type="http://schemas.openxmlformats.org/officeDocument/2006/relationships/image" Target="../media/image254.jpeg"/><Relationship Id="rId19" Type="http://schemas.openxmlformats.org/officeDocument/2006/relationships/image" Target="../media/image263.png"/><Relationship Id="rId4" Type="http://schemas.openxmlformats.org/officeDocument/2006/relationships/image" Target="../media/image248.emf"/><Relationship Id="rId9" Type="http://schemas.openxmlformats.org/officeDocument/2006/relationships/image" Target="../media/image253.jpeg"/><Relationship Id="rId14" Type="http://schemas.openxmlformats.org/officeDocument/2006/relationships/image" Target="../media/image258.emf"/></Relationships>
</file>

<file path=xl/drawings/_rels/drawing9.xml.rels><?xml version="1.0" encoding="UTF-8" standalone="yes"?>
<Relationships xmlns="http://schemas.openxmlformats.org/package/2006/relationships"><Relationship Id="rId3" Type="http://schemas.openxmlformats.org/officeDocument/2006/relationships/image" Target="../media/image267.emf"/><Relationship Id="rId2" Type="http://schemas.openxmlformats.org/officeDocument/2006/relationships/image" Target="../media/image266.emf"/><Relationship Id="rId1" Type="http://schemas.openxmlformats.org/officeDocument/2006/relationships/image" Target="../media/image265.emf"/><Relationship Id="rId6" Type="http://schemas.openxmlformats.org/officeDocument/2006/relationships/image" Target="../media/image270.png"/><Relationship Id="rId5" Type="http://schemas.openxmlformats.org/officeDocument/2006/relationships/image" Target="../media/image269.emf"/><Relationship Id="rId4" Type="http://schemas.openxmlformats.org/officeDocument/2006/relationships/image" Target="../media/image268.emf"/></Relationships>
</file>

<file path=xl/drawings/drawing1.xml><?xml version="1.0" encoding="utf-8"?>
<xdr:wsDr xmlns:xdr="http://schemas.openxmlformats.org/drawingml/2006/spreadsheetDrawing" xmlns:a="http://schemas.openxmlformats.org/drawingml/2006/main">
  <xdr:twoCellAnchor editAs="oneCell">
    <xdr:from>
      <xdr:col>0</xdr:col>
      <xdr:colOff>51099</xdr:colOff>
      <xdr:row>6</xdr:row>
      <xdr:rowOff>358588</xdr:rowOff>
    </xdr:from>
    <xdr:to>
      <xdr:col>2</xdr:col>
      <xdr:colOff>187698</xdr:colOff>
      <xdr:row>10</xdr:row>
      <xdr:rowOff>186577</xdr:rowOff>
    </xdr:to>
    <xdr:pic>
      <xdr:nvPicPr>
        <xdr:cNvPr id="3" name="图片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0800" y="2682240"/>
          <a:ext cx="12509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314325</xdr:colOff>
      <xdr:row>24</xdr:row>
      <xdr:rowOff>133349</xdr:rowOff>
    </xdr:from>
    <xdr:to>
      <xdr:col>5</xdr:col>
      <xdr:colOff>309590</xdr:colOff>
      <xdr:row>47</xdr:row>
      <xdr:rowOff>19050</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rcRect t="23299" r="6648" b="18034"/>
        <a:stretch>
          <a:fillRect/>
        </a:stretch>
      </xdr:blipFill>
      <xdr:spPr>
        <a:xfrm>
          <a:off x="314325" y="4247515"/>
          <a:ext cx="3423920" cy="3829685"/>
        </a:xfrm>
        <a:prstGeom prst="rect">
          <a:avLst/>
        </a:prstGeom>
      </xdr:spPr>
    </xdr:pic>
    <xdr:clientData/>
  </xdr:twoCellAnchor>
  <xdr:twoCellAnchor editAs="oneCell">
    <xdr:from>
      <xdr:col>13</xdr:col>
      <xdr:colOff>121097</xdr:colOff>
      <xdr:row>23</xdr:row>
      <xdr:rowOff>104775</xdr:rowOff>
    </xdr:from>
    <xdr:to>
      <xdr:col>21</xdr:col>
      <xdr:colOff>38100</xdr:colOff>
      <xdr:row>50</xdr:row>
      <xdr:rowOff>22309</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9588500" y="4048125"/>
          <a:ext cx="5403850" cy="454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142875</xdr:colOff>
      <xdr:row>11</xdr:row>
      <xdr:rowOff>19050</xdr:rowOff>
    </xdr:from>
    <xdr:to>
      <xdr:col>17</xdr:col>
      <xdr:colOff>495300</xdr:colOff>
      <xdr:row>11</xdr:row>
      <xdr:rowOff>285750</xdr:rowOff>
    </xdr:to>
    <xdr:pic>
      <xdr:nvPicPr>
        <xdr:cNvPr id="2" name="Picture 5548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1" b="-1241"/>
        <a:stretch>
          <a:fillRect/>
        </a:stretch>
      </xdr:blipFill>
      <xdr:spPr>
        <a:xfrm>
          <a:off x="6438900" y="270510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24</xdr:row>
      <xdr:rowOff>57150</xdr:rowOff>
    </xdr:from>
    <xdr:to>
      <xdr:col>17</xdr:col>
      <xdr:colOff>447675</xdr:colOff>
      <xdr:row>25</xdr:row>
      <xdr:rowOff>0</xdr:rowOff>
    </xdr:to>
    <xdr:pic>
      <xdr:nvPicPr>
        <xdr:cNvPr id="3" name="Picture 7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708" b="-708"/>
        <a:stretch>
          <a:fillRect/>
        </a:stretch>
      </xdr:blipFill>
      <xdr:spPr>
        <a:xfrm>
          <a:off x="6381750" y="6705600"/>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15</xdr:row>
      <xdr:rowOff>9525</xdr:rowOff>
    </xdr:from>
    <xdr:to>
      <xdr:col>18</xdr:col>
      <xdr:colOff>0</xdr:colOff>
      <xdr:row>15</xdr:row>
      <xdr:rowOff>295275</xdr:rowOff>
    </xdr:to>
    <xdr:pic>
      <xdr:nvPicPr>
        <xdr:cNvPr id="4" name="Picture 89">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524" b="-1524"/>
        <a:stretch>
          <a:fillRect/>
        </a:stretch>
      </xdr:blipFill>
      <xdr:spPr>
        <a:xfrm>
          <a:off x="6362700" y="3914775"/>
          <a:ext cx="495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16</xdr:row>
      <xdr:rowOff>76200</xdr:rowOff>
    </xdr:from>
    <xdr:to>
      <xdr:col>17</xdr:col>
      <xdr:colOff>371475</xdr:colOff>
      <xdr:row>17</xdr:row>
      <xdr:rowOff>19050</xdr:rowOff>
    </xdr:to>
    <xdr:pic>
      <xdr:nvPicPr>
        <xdr:cNvPr id="5" name="Picture 122" descr="rId420">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6059" b="-6059"/>
        <a:stretch>
          <a:fillRect/>
        </a:stretch>
      </xdr:blipFill>
      <xdr:spPr>
        <a:xfrm>
          <a:off x="6429375" y="428625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17</xdr:row>
      <xdr:rowOff>85725</xdr:rowOff>
    </xdr:from>
    <xdr:to>
      <xdr:col>17</xdr:col>
      <xdr:colOff>409575</xdr:colOff>
      <xdr:row>17</xdr:row>
      <xdr:rowOff>304800</xdr:rowOff>
    </xdr:to>
    <xdr:pic>
      <xdr:nvPicPr>
        <xdr:cNvPr id="6" name="Picture 27537" descr="rId42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7018" b="-7018"/>
        <a:stretch>
          <a:fillRect/>
        </a:stretch>
      </xdr:blipFill>
      <xdr:spPr>
        <a:xfrm>
          <a:off x="6438900" y="46005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22</xdr:row>
      <xdr:rowOff>76200</xdr:rowOff>
    </xdr:from>
    <xdr:to>
      <xdr:col>17</xdr:col>
      <xdr:colOff>523875</xdr:colOff>
      <xdr:row>22</xdr:row>
      <xdr:rowOff>285750</xdr:rowOff>
    </xdr:to>
    <xdr:pic>
      <xdr:nvPicPr>
        <xdr:cNvPr id="7" name="Picture 1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81750" y="61150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47</xdr:row>
      <xdr:rowOff>76200</xdr:rowOff>
    </xdr:from>
    <xdr:to>
      <xdr:col>17</xdr:col>
      <xdr:colOff>495300</xdr:colOff>
      <xdr:row>47</xdr:row>
      <xdr:rowOff>276225</xdr:rowOff>
    </xdr:to>
    <xdr:pic>
      <xdr:nvPicPr>
        <xdr:cNvPr id="8" name="Picture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2896" b="-2896"/>
        <a:stretch>
          <a:fillRect/>
        </a:stretch>
      </xdr:blipFill>
      <xdr:spPr>
        <a:xfrm>
          <a:off x="6391275" y="14838045"/>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14</xdr:row>
      <xdr:rowOff>57150</xdr:rowOff>
    </xdr:from>
    <xdr:to>
      <xdr:col>17</xdr:col>
      <xdr:colOff>419100</xdr:colOff>
      <xdr:row>14</xdr:row>
      <xdr:rowOff>266700</xdr:rowOff>
    </xdr:to>
    <xdr:pic>
      <xdr:nvPicPr>
        <xdr:cNvPr id="9" name="Picture 1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1178" b="-1178"/>
        <a:stretch>
          <a:fillRect/>
        </a:stretch>
      </xdr:blipFill>
      <xdr:spPr>
        <a:xfrm>
          <a:off x="6429375" y="3657600"/>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38</xdr:row>
      <xdr:rowOff>47625</xdr:rowOff>
    </xdr:from>
    <xdr:to>
      <xdr:col>17</xdr:col>
      <xdr:colOff>514350</xdr:colOff>
      <xdr:row>38</xdr:row>
      <xdr:rowOff>295275</xdr:rowOff>
    </xdr:to>
    <xdr:pic>
      <xdr:nvPicPr>
        <xdr:cNvPr id="10" name="Picture 36" descr="036">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t="-5127" b="-5128"/>
        <a:stretch>
          <a:fillRect/>
        </a:stretch>
      </xdr:blipFill>
      <xdr:spPr>
        <a:xfrm>
          <a:off x="6315075" y="11685270"/>
          <a:ext cx="495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54</xdr:row>
      <xdr:rowOff>257175</xdr:rowOff>
    </xdr:from>
    <xdr:to>
      <xdr:col>17</xdr:col>
      <xdr:colOff>47625</xdr:colOff>
      <xdr:row>54</xdr:row>
      <xdr:rowOff>257175</xdr:rowOff>
    </xdr:to>
    <xdr:pic>
      <xdr:nvPicPr>
        <xdr:cNvPr id="11" name="图片 213" descr="IMG_1132.JP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6343650" y="171526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46</xdr:row>
      <xdr:rowOff>76200</xdr:rowOff>
    </xdr:from>
    <xdr:to>
      <xdr:col>17</xdr:col>
      <xdr:colOff>533400</xdr:colOff>
      <xdr:row>46</xdr:row>
      <xdr:rowOff>219075</xdr:rowOff>
    </xdr:to>
    <xdr:pic>
      <xdr:nvPicPr>
        <xdr:cNvPr id="12" name="Picture 4936">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24600" y="14533245"/>
          <a:ext cx="504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48</xdr:row>
      <xdr:rowOff>28575</xdr:rowOff>
    </xdr:from>
    <xdr:to>
      <xdr:col>17</xdr:col>
      <xdr:colOff>447675</xdr:colOff>
      <xdr:row>48</xdr:row>
      <xdr:rowOff>276225</xdr:rowOff>
    </xdr:to>
    <xdr:pic>
      <xdr:nvPicPr>
        <xdr:cNvPr id="13" name="图片 457">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6400800" y="1509522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53</xdr:row>
      <xdr:rowOff>66675</xdr:rowOff>
    </xdr:from>
    <xdr:to>
      <xdr:col>18</xdr:col>
      <xdr:colOff>0</xdr:colOff>
      <xdr:row>53</xdr:row>
      <xdr:rowOff>247650</xdr:rowOff>
    </xdr:to>
    <xdr:pic>
      <xdr:nvPicPr>
        <xdr:cNvPr id="14" name="Picture 493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324600" y="16657320"/>
          <a:ext cx="533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54</xdr:row>
      <xdr:rowOff>95250</xdr:rowOff>
    </xdr:from>
    <xdr:to>
      <xdr:col>17</xdr:col>
      <xdr:colOff>542925</xdr:colOff>
      <xdr:row>54</xdr:row>
      <xdr:rowOff>238125</xdr:rowOff>
    </xdr:to>
    <xdr:pic>
      <xdr:nvPicPr>
        <xdr:cNvPr id="15" name="Picture 493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343650" y="16990695"/>
          <a:ext cx="495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52</xdr:row>
      <xdr:rowOff>95250</xdr:rowOff>
    </xdr:from>
    <xdr:to>
      <xdr:col>17</xdr:col>
      <xdr:colOff>504825</xdr:colOff>
      <xdr:row>52</xdr:row>
      <xdr:rowOff>247650</xdr:rowOff>
    </xdr:to>
    <xdr:pic>
      <xdr:nvPicPr>
        <xdr:cNvPr id="16" name="Picture 10">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467475" y="16381095"/>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55</xdr:row>
      <xdr:rowOff>85725</xdr:rowOff>
    </xdr:from>
    <xdr:to>
      <xdr:col>17</xdr:col>
      <xdr:colOff>542925</xdr:colOff>
      <xdr:row>55</xdr:row>
      <xdr:rowOff>247650</xdr:rowOff>
    </xdr:to>
    <xdr:pic>
      <xdr:nvPicPr>
        <xdr:cNvPr id="17" name="Picture 4939">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353175" y="17285970"/>
          <a:ext cx="485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60</xdr:row>
      <xdr:rowOff>47624</xdr:rowOff>
    </xdr:from>
    <xdr:to>
      <xdr:col>17</xdr:col>
      <xdr:colOff>547688</xdr:colOff>
      <xdr:row>60</xdr:row>
      <xdr:rowOff>304799</xdr:rowOff>
    </xdr:to>
    <xdr:pic>
      <xdr:nvPicPr>
        <xdr:cNvPr id="18" name="图片 465">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a:off x="6372225" y="18771235"/>
          <a:ext cx="47117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12</xdr:row>
      <xdr:rowOff>47625</xdr:rowOff>
    </xdr:from>
    <xdr:to>
      <xdr:col>17</xdr:col>
      <xdr:colOff>476250</xdr:colOff>
      <xdr:row>12</xdr:row>
      <xdr:rowOff>266700</xdr:rowOff>
    </xdr:to>
    <xdr:pic>
      <xdr:nvPicPr>
        <xdr:cNvPr id="19" name="Picture 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t="-1326" b="-1326"/>
        <a:stretch>
          <a:fillRect/>
        </a:stretch>
      </xdr:blipFill>
      <xdr:spPr>
        <a:xfrm rot="-5400000">
          <a:off x="6481445" y="2966720"/>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51</xdr:row>
      <xdr:rowOff>28575</xdr:rowOff>
    </xdr:from>
    <xdr:to>
      <xdr:col>17</xdr:col>
      <xdr:colOff>523875</xdr:colOff>
      <xdr:row>51</xdr:row>
      <xdr:rowOff>295275</xdr:rowOff>
    </xdr:to>
    <xdr:pic>
      <xdr:nvPicPr>
        <xdr:cNvPr id="20" name="Picture 22">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t="-2109" b="-2109"/>
        <a:stretch>
          <a:fillRect/>
        </a:stretch>
      </xdr:blipFill>
      <xdr:spPr>
        <a:xfrm>
          <a:off x="6419850" y="16009620"/>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59</xdr:row>
      <xdr:rowOff>28575</xdr:rowOff>
    </xdr:from>
    <xdr:to>
      <xdr:col>17</xdr:col>
      <xdr:colOff>523875</xdr:colOff>
      <xdr:row>59</xdr:row>
      <xdr:rowOff>295275</xdr:rowOff>
    </xdr:to>
    <xdr:pic>
      <xdr:nvPicPr>
        <xdr:cNvPr id="21" name="Picture 22">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t="-2109" b="-2109"/>
        <a:stretch>
          <a:fillRect/>
        </a:stretch>
      </xdr:blipFill>
      <xdr:spPr>
        <a:xfrm>
          <a:off x="6419850" y="18448020"/>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49</xdr:row>
      <xdr:rowOff>38100</xdr:rowOff>
    </xdr:from>
    <xdr:to>
      <xdr:col>17</xdr:col>
      <xdr:colOff>504825</xdr:colOff>
      <xdr:row>49</xdr:row>
      <xdr:rowOff>238125</xdr:rowOff>
    </xdr:to>
    <xdr:pic>
      <xdr:nvPicPr>
        <xdr:cNvPr id="22" name="图片 185">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6410325" y="15409545"/>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23</xdr:row>
      <xdr:rowOff>57150</xdr:rowOff>
    </xdr:from>
    <xdr:to>
      <xdr:col>17</xdr:col>
      <xdr:colOff>533400</xdr:colOff>
      <xdr:row>23</xdr:row>
      <xdr:rowOff>266700</xdr:rowOff>
    </xdr:to>
    <xdr:pic>
      <xdr:nvPicPr>
        <xdr:cNvPr id="23" name="Picture 14">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91275" y="640080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42</xdr:row>
      <xdr:rowOff>66675</xdr:rowOff>
    </xdr:from>
    <xdr:to>
      <xdr:col>17</xdr:col>
      <xdr:colOff>523875</xdr:colOff>
      <xdr:row>42</xdr:row>
      <xdr:rowOff>314325</xdr:rowOff>
    </xdr:to>
    <xdr:pic>
      <xdr:nvPicPr>
        <xdr:cNvPr id="24" name="Picture 1">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rot="5400000">
          <a:off x="6481445" y="13023215"/>
          <a:ext cx="2476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29</xdr:row>
      <xdr:rowOff>28575</xdr:rowOff>
    </xdr:from>
    <xdr:to>
      <xdr:col>17</xdr:col>
      <xdr:colOff>495300</xdr:colOff>
      <xdr:row>29</xdr:row>
      <xdr:rowOff>266700</xdr:rowOff>
    </xdr:to>
    <xdr:pic>
      <xdr:nvPicPr>
        <xdr:cNvPr id="25" name="Picture 1">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t="-887" b="-887"/>
        <a:stretch>
          <a:fillRect/>
        </a:stretch>
      </xdr:blipFill>
      <xdr:spPr>
        <a:xfrm>
          <a:off x="6305550" y="8448675"/>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50</xdr:row>
      <xdr:rowOff>28575</xdr:rowOff>
    </xdr:from>
    <xdr:to>
      <xdr:col>17</xdr:col>
      <xdr:colOff>447675</xdr:colOff>
      <xdr:row>50</xdr:row>
      <xdr:rowOff>295275</xdr:rowOff>
    </xdr:to>
    <xdr:pic>
      <xdr:nvPicPr>
        <xdr:cNvPr id="26" name="Picture 16">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t="-755" b="-755"/>
        <a:stretch>
          <a:fillRect/>
        </a:stretch>
      </xdr:blipFill>
      <xdr:spPr>
        <a:xfrm>
          <a:off x="6467475" y="15704820"/>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xdr:row>
      <xdr:rowOff>47625</xdr:rowOff>
    </xdr:from>
    <xdr:to>
      <xdr:col>17</xdr:col>
      <xdr:colOff>514350</xdr:colOff>
      <xdr:row>13</xdr:row>
      <xdr:rowOff>247650</xdr:rowOff>
    </xdr:to>
    <xdr:pic>
      <xdr:nvPicPr>
        <xdr:cNvPr id="27" name="图片 268">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419850" y="3343275"/>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58</xdr:row>
      <xdr:rowOff>66675</xdr:rowOff>
    </xdr:from>
    <xdr:to>
      <xdr:col>17</xdr:col>
      <xdr:colOff>381000</xdr:colOff>
      <xdr:row>58</xdr:row>
      <xdr:rowOff>266700</xdr:rowOff>
    </xdr:to>
    <xdr:pic>
      <xdr:nvPicPr>
        <xdr:cNvPr id="28" name="图片 5">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400800" y="18181320"/>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56</xdr:row>
      <xdr:rowOff>66675</xdr:rowOff>
    </xdr:from>
    <xdr:to>
      <xdr:col>17</xdr:col>
      <xdr:colOff>504825</xdr:colOff>
      <xdr:row>56</xdr:row>
      <xdr:rowOff>247650</xdr:rowOff>
    </xdr:to>
    <xdr:pic>
      <xdr:nvPicPr>
        <xdr:cNvPr id="29" name="图片 221">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6372225" y="17571720"/>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20</xdr:row>
      <xdr:rowOff>66675</xdr:rowOff>
    </xdr:from>
    <xdr:to>
      <xdr:col>17</xdr:col>
      <xdr:colOff>476250</xdr:colOff>
      <xdr:row>20</xdr:row>
      <xdr:rowOff>257175</xdr:rowOff>
    </xdr:to>
    <xdr:pic>
      <xdr:nvPicPr>
        <xdr:cNvPr id="30" name="图片 222">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72225" y="5495925"/>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21</xdr:row>
      <xdr:rowOff>76200</xdr:rowOff>
    </xdr:from>
    <xdr:to>
      <xdr:col>17</xdr:col>
      <xdr:colOff>466725</xdr:colOff>
      <xdr:row>21</xdr:row>
      <xdr:rowOff>266700</xdr:rowOff>
    </xdr:to>
    <xdr:pic>
      <xdr:nvPicPr>
        <xdr:cNvPr id="31" name="图片 223">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62700" y="5810250"/>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19</xdr:row>
      <xdr:rowOff>47625</xdr:rowOff>
    </xdr:from>
    <xdr:to>
      <xdr:col>17</xdr:col>
      <xdr:colOff>457200</xdr:colOff>
      <xdr:row>19</xdr:row>
      <xdr:rowOff>276225</xdr:rowOff>
    </xdr:to>
    <xdr:pic>
      <xdr:nvPicPr>
        <xdr:cNvPr id="32" name="图片 224">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372225" y="51720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30</xdr:row>
      <xdr:rowOff>76200</xdr:rowOff>
    </xdr:from>
    <xdr:to>
      <xdr:col>17</xdr:col>
      <xdr:colOff>476250</xdr:colOff>
      <xdr:row>30</xdr:row>
      <xdr:rowOff>295275</xdr:rowOff>
    </xdr:to>
    <xdr:pic>
      <xdr:nvPicPr>
        <xdr:cNvPr id="33" name="图片 225">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81445" y="8729345"/>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25</xdr:row>
      <xdr:rowOff>19050</xdr:rowOff>
    </xdr:from>
    <xdr:to>
      <xdr:col>17</xdr:col>
      <xdr:colOff>428625</xdr:colOff>
      <xdr:row>25</xdr:row>
      <xdr:rowOff>276225</xdr:rowOff>
    </xdr:to>
    <xdr:pic>
      <xdr:nvPicPr>
        <xdr:cNvPr id="34" name="图片 226">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457950" y="697230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26</xdr:row>
      <xdr:rowOff>19050</xdr:rowOff>
    </xdr:from>
    <xdr:to>
      <xdr:col>17</xdr:col>
      <xdr:colOff>428625</xdr:colOff>
      <xdr:row>26</xdr:row>
      <xdr:rowOff>276225</xdr:rowOff>
    </xdr:to>
    <xdr:pic>
      <xdr:nvPicPr>
        <xdr:cNvPr id="35" name="图片 256">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457950" y="727710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28</xdr:row>
      <xdr:rowOff>47625</xdr:rowOff>
    </xdr:from>
    <xdr:to>
      <xdr:col>17</xdr:col>
      <xdr:colOff>447675</xdr:colOff>
      <xdr:row>28</xdr:row>
      <xdr:rowOff>304800</xdr:rowOff>
    </xdr:to>
    <xdr:pic>
      <xdr:nvPicPr>
        <xdr:cNvPr id="36" name="图片 257">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6419850" y="8039100"/>
          <a:ext cx="3238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32</xdr:row>
      <xdr:rowOff>47625</xdr:rowOff>
    </xdr:from>
    <xdr:to>
      <xdr:col>17</xdr:col>
      <xdr:colOff>447675</xdr:colOff>
      <xdr:row>32</xdr:row>
      <xdr:rowOff>314325</xdr:rowOff>
    </xdr:to>
    <xdr:pic>
      <xdr:nvPicPr>
        <xdr:cNvPr id="37" name="图片 258">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rot="5400000">
          <a:off x="6424295" y="9424670"/>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33</xdr:row>
      <xdr:rowOff>47625</xdr:rowOff>
    </xdr:from>
    <xdr:to>
      <xdr:col>17</xdr:col>
      <xdr:colOff>476250</xdr:colOff>
      <xdr:row>33</xdr:row>
      <xdr:rowOff>314325</xdr:rowOff>
    </xdr:to>
    <xdr:pic>
      <xdr:nvPicPr>
        <xdr:cNvPr id="38" name="图片 260">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rot="5400000">
          <a:off x="6452870" y="9777095"/>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34</xdr:row>
      <xdr:rowOff>95250</xdr:rowOff>
    </xdr:from>
    <xdr:to>
      <xdr:col>17</xdr:col>
      <xdr:colOff>495300</xdr:colOff>
      <xdr:row>34</xdr:row>
      <xdr:rowOff>266700</xdr:rowOff>
    </xdr:to>
    <xdr:pic>
      <xdr:nvPicPr>
        <xdr:cNvPr id="39" name="图片 261">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62700" y="10229850"/>
          <a:ext cx="4286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35</xdr:row>
      <xdr:rowOff>57150</xdr:rowOff>
    </xdr:from>
    <xdr:to>
      <xdr:col>17</xdr:col>
      <xdr:colOff>466725</xdr:colOff>
      <xdr:row>35</xdr:row>
      <xdr:rowOff>333375</xdr:rowOff>
    </xdr:to>
    <xdr:pic>
      <xdr:nvPicPr>
        <xdr:cNvPr id="40" name="图片 262">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rot="5622634">
          <a:off x="6443345" y="10500995"/>
          <a:ext cx="2762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43</xdr:row>
      <xdr:rowOff>38100</xdr:rowOff>
    </xdr:from>
    <xdr:to>
      <xdr:col>17</xdr:col>
      <xdr:colOff>409575</xdr:colOff>
      <xdr:row>43</xdr:row>
      <xdr:rowOff>314325</xdr:rowOff>
    </xdr:to>
    <xdr:pic>
      <xdr:nvPicPr>
        <xdr:cNvPr id="41" name="图片 264">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391275" y="13437870"/>
          <a:ext cx="314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44</xdr:row>
      <xdr:rowOff>47625</xdr:rowOff>
    </xdr:from>
    <xdr:to>
      <xdr:col>17</xdr:col>
      <xdr:colOff>409575</xdr:colOff>
      <xdr:row>44</xdr:row>
      <xdr:rowOff>304800</xdr:rowOff>
    </xdr:to>
    <xdr:pic>
      <xdr:nvPicPr>
        <xdr:cNvPr id="42" name="图片 265">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6429375" y="1379982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45</xdr:row>
      <xdr:rowOff>66675</xdr:rowOff>
    </xdr:from>
    <xdr:to>
      <xdr:col>17</xdr:col>
      <xdr:colOff>409575</xdr:colOff>
      <xdr:row>45</xdr:row>
      <xdr:rowOff>304800</xdr:rowOff>
    </xdr:to>
    <xdr:pic>
      <xdr:nvPicPr>
        <xdr:cNvPr id="43" name="图片 266">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410325" y="1417129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27</xdr:row>
      <xdr:rowOff>85725</xdr:rowOff>
    </xdr:from>
    <xdr:to>
      <xdr:col>17</xdr:col>
      <xdr:colOff>419100</xdr:colOff>
      <xdr:row>27</xdr:row>
      <xdr:rowOff>323850</xdr:rowOff>
    </xdr:to>
    <xdr:pic>
      <xdr:nvPicPr>
        <xdr:cNvPr id="44" name="图片 267">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6362700" y="7648575"/>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40</xdr:row>
      <xdr:rowOff>38100</xdr:rowOff>
    </xdr:from>
    <xdr:to>
      <xdr:col>17</xdr:col>
      <xdr:colOff>476250</xdr:colOff>
      <xdr:row>40</xdr:row>
      <xdr:rowOff>285750</xdr:rowOff>
    </xdr:to>
    <xdr:pic>
      <xdr:nvPicPr>
        <xdr:cNvPr id="47" name="图片 270">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6372225" y="12380595"/>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39</xdr:row>
      <xdr:rowOff>38100</xdr:rowOff>
    </xdr:from>
    <xdr:to>
      <xdr:col>17</xdr:col>
      <xdr:colOff>495300</xdr:colOff>
      <xdr:row>39</xdr:row>
      <xdr:rowOff>314325</xdr:rowOff>
    </xdr:to>
    <xdr:pic>
      <xdr:nvPicPr>
        <xdr:cNvPr id="48" name="图片 271">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53175" y="12028170"/>
          <a:ext cx="4381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36</xdr:row>
      <xdr:rowOff>104775</xdr:rowOff>
    </xdr:from>
    <xdr:to>
      <xdr:col>17</xdr:col>
      <xdr:colOff>514350</xdr:colOff>
      <xdr:row>37</xdr:row>
      <xdr:rowOff>0</xdr:rowOff>
    </xdr:to>
    <xdr:pic>
      <xdr:nvPicPr>
        <xdr:cNvPr id="49" name="Picture 14">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t="-1234" b="-1234"/>
        <a:stretch>
          <a:fillRect/>
        </a:stretch>
      </xdr:blipFill>
      <xdr:spPr>
        <a:xfrm>
          <a:off x="6362700" y="10944225"/>
          <a:ext cx="4476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31</xdr:row>
      <xdr:rowOff>76200</xdr:rowOff>
    </xdr:from>
    <xdr:to>
      <xdr:col>17</xdr:col>
      <xdr:colOff>476250</xdr:colOff>
      <xdr:row>31</xdr:row>
      <xdr:rowOff>295275</xdr:rowOff>
    </xdr:to>
    <xdr:pic>
      <xdr:nvPicPr>
        <xdr:cNvPr id="50" name="图片 225">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81445" y="9081770"/>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22</xdr:row>
      <xdr:rowOff>76200</xdr:rowOff>
    </xdr:from>
    <xdr:to>
      <xdr:col>17</xdr:col>
      <xdr:colOff>523875</xdr:colOff>
      <xdr:row>22</xdr:row>
      <xdr:rowOff>285750</xdr:rowOff>
    </xdr:to>
    <xdr:pic>
      <xdr:nvPicPr>
        <xdr:cNvPr id="51" name="Picture 14">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81750" y="61150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23</xdr:row>
      <xdr:rowOff>57150</xdr:rowOff>
    </xdr:from>
    <xdr:to>
      <xdr:col>17</xdr:col>
      <xdr:colOff>533400</xdr:colOff>
      <xdr:row>23</xdr:row>
      <xdr:rowOff>266700</xdr:rowOff>
    </xdr:to>
    <xdr:pic>
      <xdr:nvPicPr>
        <xdr:cNvPr id="52" name="Picture 14">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91275" y="640080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20</xdr:row>
      <xdr:rowOff>66675</xdr:rowOff>
    </xdr:from>
    <xdr:to>
      <xdr:col>17</xdr:col>
      <xdr:colOff>476250</xdr:colOff>
      <xdr:row>20</xdr:row>
      <xdr:rowOff>257175</xdr:rowOff>
    </xdr:to>
    <xdr:pic>
      <xdr:nvPicPr>
        <xdr:cNvPr id="53" name="图片 222">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72225" y="5495925"/>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21</xdr:row>
      <xdr:rowOff>76200</xdr:rowOff>
    </xdr:from>
    <xdr:to>
      <xdr:col>17</xdr:col>
      <xdr:colOff>466725</xdr:colOff>
      <xdr:row>21</xdr:row>
      <xdr:rowOff>266700</xdr:rowOff>
    </xdr:to>
    <xdr:pic>
      <xdr:nvPicPr>
        <xdr:cNvPr id="54" name="图片 223">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62700" y="5810250"/>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22</xdr:row>
      <xdr:rowOff>180975</xdr:rowOff>
    </xdr:from>
    <xdr:to>
      <xdr:col>17</xdr:col>
      <xdr:colOff>523875</xdr:colOff>
      <xdr:row>22</xdr:row>
      <xdr:rowOff>180975</xdr:rowOff>
    </xdr:to>
    <xdr:pic>
      <xdr:nvPicPr>
        <xdr:cNvPr id="55" name="图片 212">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a:xfrm>
          <a:off x="6353175" y="6219825"/>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23</xdr:row>
      <xdr:rowOff>190500</xdr:rowOff>
    </xdr:from>
    <xdr:to>
      <xdr:col>17</xdr:col>
      <xdr:colOff>533400</xdr:colOff>
      <xdr:row>23</xdr:row>
      <xdr:rowOff>190500</xdr:rowOff>
    </xdr:to>
    <xdr:pic>
      <xdr:nvPicPr>
        <xdr:cNvPr id="56" name="图片 213">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a:xfrm>
          <a:off x="6353175" y="6534150"/>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18</xdr:row>
      <xdr:rowOff>38100</xdr:rowOff>
    </xdr:from>
    <xdr:to>
      <xdr:col>17</xdr:col>
      <xdr:colOff>485775</xdr:colOff>
      <xdr:row>18</xdr:row>
      <xdr:rowOff>266700</xdr:rowOff>
    </xdr:to>
    <xdr:pic>
      <xdr:nvPicPr>
        <xdr:cNvPr id="57" name="图片 224">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400800" y="485775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37</xdr:row>
      <xdr:rowOff>85725</xdr:rowOff>
    </xdr:from>
    <xdr:to>
      <xdr:col>17</xdr:col>
      <xdr:colOff>171450</xdr:colOff>
      <xdr:row>37</xdr:row>
      <xdr:rowOff>171450</xdr:rowOff>
    </xdr:to>
    <xdr:pic>
      <xdr:nvPicPr>
        <xdr:cNvPr id="58" name="Picture 5">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t="-728" b="-728"/>
        <a:stretch>
          <a:fillRect/>
        </a:stretch>
      </xdr:blipFill>
      <xdr:spPr>
        <a:xfrm>
          <a:off x="6467475" y="1127760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37</xdr:row>
      <xdr:rowOff>95250</xdr:rowOff>
    </xdr:from>
    <xdr:to>
      <xdr:col>17</xdr:col>
      <xdr:colOff>409575</xdr:colOff>
      <xdr:row>37</xdr:row>
      <xdr:rowOff>371475</xdr:rowOff>
    </xdr:to>
    <xdr:pic>
      <xdr:nvPicPr>
        <xdr:cNvPr id="59" name="Picture 16">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t="-970" b="-970"/>
        <a:stretch>
          <a:fillRect/>
        </a:stretch>
      </xdr:blipFill>
      <xdr:spPr>
        <a:xfrm>
          <a:off x="6505575" y="11287125"/>
          <a:ext cx="2000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57</xdr:row>
      <xdr:rowOff>28575</xdr:rowOff>
    </xdr:from>
    <xdr:to>
      <xdr:col>17</xdr:col>
      <xdr:colOff>438150</xdr:colOff>
      <xdr:row>57</xdr:row>
      <xdr:rowOff>257175</xdr:rowOff>
    </xdr:to>
    <xdr:pic>
      <xdr:nvPicPr>
        <xdr:cNvPr id="61" name="图片 13">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486525" y="1783842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114300</xdr:colOff>
      <xdr:row>30</xdr:row>
      <xdr:rowOff>57150</xdr:rowOff>
    </xdr:from>
    <xdr:to>
      <xdr:col>17</xdr:col>
      <xdr:colOff>466725</xdr:colOff>
      <xdr:row>30</xdr:row>
      <xdr:rowOff>323850</xdr:rowOff>
    </xdr:to>
    <xdr:pic>
      <xdr:nvPicPr>
        <xdr:cNvPr id="2" name="Picture 5548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1" b="-1241"/>
        <a:stretch>
          <a:fillRect/>
        </a:stretch>
      </xdr:blipFill>
      <xdr:spPr>
        <a:xfrm>
          <a:off x="6410325" y="251460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36</xdr:row>
      <xdr:rowOff>85725</xdr:rowOff>
    </xdr:from>
    <xdr:to>
      <xdr:col>17</xdr:col>
      <xdr:colOff>476250</xdr:colOff>
      <xdr:row>36</xdr:row>
      <xdr:rowOff>321945</xdr:rowOff>
    </xdr:to>
    <xdr:pic>
      <xdr:nvPicPr>
        <xdr:cNvPr id="4" name="Picture 89">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524" b="-1524"/>
        <a:stretch>
          <a:fillRect/>
        </a:stretch>
      </xdr:blipFill>
      <xdr:spPr>
        <a:xfrm>
          <a:off x="6362700" y="4067175"/>
          <a:ext cx="409575"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37</xdr:row>
      <xdr:rowOff>47625</xdr:rowOff>
    </xdr:from>
    <xdr:to>
      <xdr:col>17</xdr:col>
      <xdr:colOff>381000</xdr:colOff>
      <xdr:row>37</xdr:row>
      <xdr:rowOff>266700</xdr:rowOff>
    </xdr:to>
    <xdr:pic>
      <xdr:nvPicPr>
        <xdr:cNvPr id="5" name="Picture 122" descr="rId420">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6059" b="-6059"/>
        <a:stretch>
          <a:fillRect/>
        </a:stretch>
      </xdr:blipFill>
      <xdr:spPr>
        <a:xfrm>
          <a:off x="6438900" y="4410075"/>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38</xdr:row>
      <xdr:rowOff>85725</xdr:rowOff>
    </xdr:from>
    <xdr:to>
      <xdr:col>17</xdr:col>
      <xdr:colOff>409575</xdr:colOff>
      <xdr:row>38</xdr:row>
      <xdr:rowOff>304800</xdr:rowOff>
    </xdr:to>
    <xdr:pic>
      <xdr:nvPicPr>
        <xdr:cNvPr id="6" name="Picture 27537" descr="rId421">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7018" b="-7018"/>
        <a:stretch>
          <a:fillRect/>
        </a:stretch>
      </xdr:blipFill>
      <xdr:spPr>
        <a:xfrm>
          <a:off x="6438900" y="48291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55</xdr:row>
      <xdr:rowOff>76200</xdr:rowOff>
    </xdr:from>
    <xdr:to>
      <xdr:col>17</xdr:col>
      <xdr:colOff>523875</xdr:colOff>
      <xdr:row>55</xdr:row>
      <xdr:rowOff>285750</xdr:rowOff>
    </xdr:to>
    <xdr:pic>
      <xdr:nvPicPr>
        <xdr:cNvPr id="7" name="Picture 14">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81750" y="67246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108</xdr:row>
      <xdr:rowOff>76200</xdr:rowOff>
    </xdr:from>
    <xdr:to>
      <xdr:col>17</xdr:col>
      <xdr:colOff>495300</xdr:colOff>
      <xdr:row>108</xdr:row>
      <xdr:rowOff>276225</xdr:rowOff>
    </xdr:to>
    <xdr:pic>
      <xdr:nvPicPr>
        <xdr:cNvPr id="8" name="Picture 2">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2896" b="-2896"/>
        <a:stretch>
          <a:fillRect/>
        </a:stretch>
      </xdr:blipFill>
      <xdr:spPr>
        <a:xfrm>
          <a:off x="6391275" y="15868650"/>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35</xdr:row>
      <xdr:rowOff>85725</xdr:rowOff>
    </xdr:from>
    <xdr:to>
      <xdr:col>17</xdr:col>
      <xdr:colOff>409575</xdr:colOff>
      <xdr:row>35</xdr:row>
      <xdr:rowOff>295275</xdr:rowOff>
    </xdr:to>
    <xdr:pic>
      <xdr:nvPicPr>
        <xdr:cNvPr id="9" name="Picture 16">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178" b="-1178"/>
        <a:stretch>
          <a:fillRect/>
        </a:stretch>
      </xdr:blipFill>
      <xdr:spPr>
        <a:xfrm>
          <a:off x="6419850" y="3686175"/>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96</xdr:row>
      <xdr:rowOff>66675</xdr:rowOff>
    </xdr:from>
    <xdr:to>
      <xdr:col>17</xdr:col>
      <xdr:colOff>485775</xdr:colOff>
      <xdr:row>96</xdr:row>
      <xdr:rowOff>276225</xdr:rowOff>
    </xdr:to>
    <xdr:pic>
      <xdr:nvPicPr>
        <xdr:cNvPr id="10" name="Picture 36" descr="036">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5127" b="-5128"/>
        <a:stretch>
          <a:fillRect/>
        </a:stretch>
      </xdr:blipFill>
      <xdr:spPr>
        <a:xfrm>
          <a:off x="6362700" y="12430125"/>
          <a:ext cx="4191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117</xdr:row>
      <xdr:rowOff>257175</xdr:rowOff>
    </xdr:from>
    <xdr:to>
      <xdr:col>17</xdr:col>
      <xdr:colOff>47625</xdr:colOff>
      <xdr:row>117</xdr:row>
      <xdr:rowOff>257175</xdr:rowOff>
    </xdr:to>
    <xdr:pic>
      <xdr:nvPicPr>
        <xdr:cNvPr id="11" name="图片 213" descr="IMG_1132.JPG">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6343650" y="18716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107</xdr:row>
      <xdr:rowOff>76200</xdr:rowOff>
    </xdr:from>
    <xdr:to>
      <xdr:col>17</xdr:col>
      <xdr:colOff>533400</xdr:colOff>
      <xdr:row>107</xdr:row>
      <xdr:rowOff>219075</xdr:rowOff>
    </xdr:to>
    <xdr:pic>
      <xdr:nvPicPr>
        <xdr:cNvPr id="12" name="Picture 4936">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6324600" y="15487650"/>
          <a:ext cx="504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109</xdr:row>
      <xdr:rowOff>76200</xdr:rowOff>
    </xdr:from>
    <xdr:to>
      <xdr:col>17</xdr:col>
      <xdr:colOff>447675</xdr:colOff>
      <xdr:row>109</xdr:row>
      <xdr:rowOff>323850</xdr:rowOff>
    </xdr:to>
    <xdr:pic>
      <xdr:nvPicPr>
        <xdr:cNvPr id="13" name="图片 457">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400800" y="1624965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116</xdr:row>
      <xdr:rowOff>104775</xdr:rowOff>
    </xdr:from>
    <xdr:to>
      <xdr:col>17</xdr:col>
      <xdr:colOff>486410</xdr:colOff>
      <xdr:row>116</xdr:row>
      <xdr:rowOff>243840</xdr:rowOff>
    </xdr:to>
    <xdr:pic>
      <xdr:nvPicPr>
        <xdr:cNvPr id="14" name="Picture 493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6372225" y="18183225"/>
          <a:ext cx="410210" cy="139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117</xdr:row>
      <xdr:rowOff>104775</xdr:rowOff>
    </xdr:from>
    <xdr:to>
      <xdr:col>17</xdr:col>
      <xdr:colOff>514350</xdr:colOff>
      <xdr:row>117</xdr:row>
      <xdr:rowOff>233680</xdr:rowOff>
    </xdr:to>
    <xdr:pic>
      <xdr:nvPicPr>
        <xdr:cNvPr id="15" name="Picture 493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362700" y="18564225"/>
          <a:ext cx="447675" cy="128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114</xdr:row>
      <xdr:rowOff>95250</xdr:rowOff>
    </xdr:from>
    <xdr:to>
      <xdr:col>17</xdr:col>
      <xdr:colOff>447675</xdr:colOff>
      <xdr:row>114</xdr:row>
      <xdr:rowOff>247650</xdr:rowOff>
    </xdr:to>
    <xdr:pic>
      <xdr:nvPicPr>
        <xdr:cNvPr id="16" name="Picture 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10325" y="17792700"/>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118</xdr:row>
      <xdr:rowOff>104775</xdr:rowOff>
    </xdr:from>
    <xdr:to>
      <xdr:col>17</xdr:col>
      <xdr:colOff>476250</xdr:colOff>
      <xdr:row>118</xdr:row>
      <xdr:rowOff>234950</xdr:rowOff>
    </xdr:to>
    <xdr:pic>
      <xdr:nvPicPr>
        <xdr:cNvPr id="17" name="Picture 4939">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381750" y="18945225"/>
          <a:ext cx="390525"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131</xdr:row>
      <xdr:rowOff>66040</xdr:rowOff>
    </xdr:from>
    <xdr:to>
      <xdr:col>17</xdr:col>
      <xdr:colOff>500063</xdr:colOff>
      <xdr:row>131</xdr:row>
      <xdr:rowOff>323215</xdr:rowOff>
    </xdr:to>
    <xdr:pic>
      <xdr:nvPicPr>
        <xdr:cNvPr id="18" name="图片 465">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a:xfrm>
          <a:off x="6324600" y="21192490"/>
          <a:ext cx="47117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103187</xdr:colOff>
      <xdr:row>31</xdr:row>
      <xdr:rowOff>84137</xdr:rowOff>
    </xdr:from>
    <xdr:to>
      <xdr:col>17</xdr:col>
      <xdr:colOff>465137</xdr:colOff>
      <xdr:row>31</xdr:row>
      <xdr:rowOff>303212</xdr:rowOff>
    </xdr:to>
    <xdr:pic>
      <xdr:nvPicPr>
        <xdr:cNvPr id="19" name="Picture 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t="-1326" b="-1326"/>
        <a:stretch>
          <a:fillRect/>
        </a:stretch>
      </xdr:blipFill>
      <xdr:spPr>
        <a:xfrm rot="-5400000">
          <a:off x="6470015" y="2850515"/>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113</xdr:row>
      <xdr:rowOff>57150</xdr:rowOff>
    </xdr:from>
    <xdr:to>
      <xdr:col>17</xdr:col>
      <xdr:colOff>485775</xdr:colOff>
      <xdr:row>113</xdr:row>
      <xdr:rowOff>323850</xdr:rowOff>
    </xdr:to>
    <xdr:pic>
      <xdr:nvPicPr>
        <xdr:cNvPr id="20" name="Picture 2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t="-2109" b="-2109"/>
        <a:stretch>
          <a:fillRect/>
        </a:stretch>
      </xdr:blipFill>
      <xdr:spPr>
        <a:xfrm>
          <a:off x="6381750" y="17373600"/>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123</xdr:row>
      <xdr:rowOff>66675</xdr:rowOff>
    </xdr:from>
    <xdr:to>
      <xdr:col>17</xdr:col>
      <xdr:colOff>476250</xdr:colOff>
      <xdr:row>123</xdr:row>
      <xdr:rowOff>333375</xdr:rowOff>
    </xdr:to>
    <xdr:pic>
      <xdr:nvPicPr>
        <xdr:cNvPr id="21" name="Picture 22">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t="-2109" b="-2109"/>
        <a:stretch>
          <a:fillRect/>
        </a:stretch>
      </xdr:blipFill>
      <xdr:spPr>
        <a:xfrm>
          <a:off x="6372225" y="20812125"/>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111</xdr:row>
      <xdr:rowOff>104775</xdr:rowOff>
    </xdr:from>
    <xdr:to>
      <xdr:col>17</xdr:col>
      <xdr:colOff>466725</xdr:colOff>
      <xdr:row>111</xdr:row>
      <xdr:rowOff>304800</xdr:rowOff>
    </xdr:to>
    <xdr:pic>
      <xdr:nvPicPr>
        <xdr:cNvPr id="22" name="图片 18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6372225" y="16659225"/>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56</xdr:row>
      <xdr:rowOff>57150</xdr:rowOff>
    </xdr:from>
    <xdr:to>
      <xdr:col>17</xdr:col>
      <xdr:colOff>533400</xdr:colOff>
      <xdr:row>56</xdr:row>
      <xdr:rowOff>266700</xdr:rowOff>
    </xdr:to>
    <xdr:pic>
      <xdr:nvPicPr>
        <xdr:cNvPr id="23" name="Picture 14">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91275" y="708660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93662</xdr:colOff>
      <xdr:row>100</xdr:row>
      <xdr:rowOff>65087</xdr:rowOff>
    </xdr:from>
    <xdr:to>
      <xdr:col>17</xdr:col>
      <xdr:colOff>456247</xdr:colOff>
      <xdr:row>100</xdr:row>
      <xdr:rowOff>274637</xdr:rowOff>
    </xdr:to>
    <xdr:pic>
      <xdr:nvPicPr>
        <xdr:cNvPr id="24" name="Picture 1">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rot="5400000">
          <a:off x="6465570" y="13875385"/>
          <a:ext cx="209550" cy="36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72</xdr:row>
      <xdr:rowOff>76200</xdr:rowOff>
    </xdr:from>
    <xdr:to>
      <xdr:col>17</xdr:col>
      <xdr:colOff>533400</xdr:colOff>
      <xdr:row>72</xdr:row>
      <xdr:rowOff>314325</xdr:rowOff>
    </xdr:to>
    <xdr:pic>
      <xdr:nvPicPr>
        <xdr:cNvPr id="25" name="Picture 1">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t="-887" b="-887"/>
        <a:stretch>
          <a:fillRect/>
        </a:stretch>
      </xdr:blipFill>
      <xdr:spPr>
        <a:xfrm>
          <a:off x="6343650" y="9772650"/>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112</xdr:row>
      <xdr:rowOff>66675</xdr:rowOff>
    </xdr:from>
    <xdr:to>
      <xdr:col>17</xdr:col>
      <xdr:colOff>409575</xdr:colOff>
      <xdr:row>112</xdr:row>
      <xdr:rowOff>333375</xdr:rowOff>
    </xdr:to>
    <xdr:pic>
      <xdr:nvPicPr>
        <xdr:cNvPr id="26" name="Picture 1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t="-755" b="-755"/>
        <a:stretch>
          <a:fillRect/>
        </a:stretch>
      </xdr:blipFill>
      <xdr:spPr>
        <a:xfrm>
          <a:off x="6429375" y="17002125"/>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33</xdr:row>
      <xdr:rowOff>104775</xdr:rowOff>
    </xdr:from>
    <xdr:to>
      <xdr:col>17</xdr:col>
      <xdr:colOff>476250</xdr:colOff>
      <xdr:row>33</xdr:row>
      <xdr:rowOff>304800</xdr:rowOff>
    </xdr:to>
    <xdr:pic>
      <xdr:nvPicPr>
        <xdr:cNvPr id="27" name="图片 268">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394637" y="6346451"/>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124</xdr:row>
      <xdr:rowOff>85725</xdr:rowOff>
    </xdr:from>
    <xdr:to>
      <xdr:col>17</xdr:col>
      <xdr:colOff>400050</xdr:colOff>
      <xdr:row>124</xdr:row>
      <xdr:rowOff>285750</xdr:rowOff>
    </xdr:to>
    <xdr:pic>
      <xdr:nvPicPr>
        <xdr:cNvPr id="28" name="图片 5">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419850" y="20069175"/>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119</xdr:row>
      <xdr:rowOff>66675</xdr:rowOff>
    </xdr:from>
    <xdr:to>
      <xdr:col>17</xdr:col>
      <xdr:colOff>504825</xdr:colOff>
      <xdr:row>119</xdr:row>
      <xdr:rowOff>247650</xdr:rowOff>
    </xdr:to>
    <xdr:pic>
      <xdr:nvPicPr>
        <xdr:cNvPr id="29" name="图片 221">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72225" y="19288125"/>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74612</xdr:colOff>
      <xdr:row>73</xdr:row>
      <xdr:rowOff>74612</xdr:rowOff>
    </xdr:from>
    <xdr:to>
      <xdr:col>17</xdr:col>
      <xdr:colOff>436562</xdr:colOff>
      <xdr:row>73</xdr:row>
      <xdr:rowOff>293687</xdr:rowOff>
    </xdr:to>
    <xdr:pic>
      <xdr:nvPicPr>
        <xdr:cNvPr id="33" name="图片 225">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rot="5400000">
          <a:off x="6441440" y="10079990"/>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64</xdr:row>
      <xdr:rowOff>47625</xdr:rowOff>
    </xdr:from>
    <xdr:to>
      <xdr:col>17</xdr:col>
      <xdr:colOff>428625</xdr:colOff>
      <xdr:row>64</xdr:row>
      <xdr:rowOff>304800</xdr:rowOff>
    </xdr:to>
    <xdr:pic>
      <xdr:nvPicPr>
        <xdr:cNvPr id="34" name="图片 226">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457950" y="7839075"/>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66</xdr:row>
      <xdr:rowOff>66675</xdr:rowOff>
    </xdr:from>
    <xdr:to>
      <xdr:col>17</xdr:col>
      <xdr:colOff>419100</xdr:colOff>
      <xdr:row>66</xdr:row>
      <xdr:rowOff>323850</xdr:rowOff>
    </xdr:to>
    <xdr:pic>
      <xdr:nvPicPr>
        <xdr:cNvPr id="35" name="图片 256">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448425" y="817245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69</xdr:row>
      <xdr:rowOff>38100</xdr:rowOff>
    </xdr:from>
    <xdr:to>
      <xdr:col>17</xdr:col>
      <xdr:colOff>428625</xdr:colOff>
      <xdr:row>69</xdr:row>
      <xdr:rowOff>295275</xdr:rowOff>
    </xdr:to>
    <xdr:pic>
      <xdr:nvPicPr>
        <xdr:cNvPr id="36" name="图片 257">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400800" y="8591550"/>
          <a:ext cx="3238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77</xdr:row>
      <xdr:rowOff>47625</xdr:rowOff>
    </xdr:from>
    <xdr:to>
      <xdr:col>17</xdr:col>
      <xdr:colOff>447675</xdr:colOff>
      <xdr:row>77</xdr:row>
      <xdr:rowOff>314325</xdr:rowOff>
    </xdr:to>
    <xdr:pic>
      <xdr:nvPicPr>
        <xdr:cNvPr id="37" name="图片 258">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24295" y="10453370"/>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79</xdr:row>
      <xdr:rowOff>47625</xdr:rowOff>
    </xdr:from>
    <xdr:to>
      <xdr:col>17</xdr:col>
      <xdr:colOff>476250</xdr:colOff>
      <xdr:row>79</xdr:row>
      <xdr:rowOff>314325</xdr:rowOff>
    </xdr:to>
    <xdr:pic>
      <xdr:nvPicPr>
        <xdr:cNvPr id="38" name="图片 260">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52870" y="10834370"/>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81</xdr:row>
      <xdr:rowOff>95250</xdr:rowOff>
    </xdr:from>
    <xdr:to>
      <xdr:col>17</xdr:col>
      <xdr:colOff>495300</xdr:colOff>
      <xdr:row>81</xdr:row>
      <xdr:rowOff>266700</xdr:rowOff>
    </xdr:to>
    <xdr:pic>
      <xdr:nvPicPr>
        <xdr:cNvPr id="39" name="图片 261">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362700" y="11315700"/>
          <a:ext cx="4286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105092</xdr:colOff>
      <xdr:row>82</xdr:row>
      <xdr:rowOff>53022</xdr:rowOff>
    </xdr:from>
    <xdr:to>
      <xdr:col>17</xdr:col>
      <xdr:colOff>387032</xdr:colOff>
      <xdr:row>82</xdr:row>
      <xdr:rowOff>268287</xdr:rowOff>
    </xdr:to>
    <xdr:pic>
      <xdr:nvPicPr>
        <xdr:cNvPr id="40" name="图片 262">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rot="5622634">
          <a:off x="6433820" y="11620500"/>
          <a:ext cx="215265"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101</xdr:row>
      <xdr:rowOff>66675</xdr:rowOff>
    </xdr:from>
    <xdr:to>
      <xdr:col>17</xdr:col>
      <xdr:colOff>381000</xdr:colOff>
      <xdr:row>101</xdr:row>
      <xdr:rowOff>305435</xdr:rowOff>
    </xdr:to>
    <xdr:pic>
      <xdr:nvPicPr>
        <xdr:cNvPr id="41" name="图片 264">
          <a:extLst>
            <a:ext uri="{FF2B5EF4-FFF2-40B4-BE49-F238E27FC236}">
              <a16:creationId xmlns:a16="http://schemas.microsoft.com/office/drawing/2014/main" id="{00000000-0008-0000-0200-000029000000}"/>
            </a:ext>
          </a:extLst>
        </xdr:cNvPr>
        <xdr:cNvPicPr preferRelativeResize="0"/>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429375" y="14335125"/>
          <a:ext cx="247650" cy="23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102</xdr:row>
      <xdr:rowOff>47625</xdr:rowOff>
    </xdr:from>
    <xdr:to>
      <xdr:col>17</xdr:col>
      <xdr:colOff>409575</xdr:colOff>
      <xdr:row>102</xdr:row>
      <xdr:rowOff>304800</xdr:rowOff>
    </xdr:to>
    <xdr:pic>
      <xdr:nvPicPr>
        <xdr:cNvPr id="42" name="图片 265">
          <a:extLst>
            <a:ext uri="{FF2B5EF4-FFF2-40B4-BE49-F238E27FC236}">
              <a16:creationId xmlns:a16="http://schemas.microsoft.com/office/drawing/2014/main" id="{00000000-0008-0000-0200-00002A000000}"/>
            </a:ext>
          </a:extLst>
        </xdr:cNvPr>
        <xdr:cNvPicPr preferRelativeResize="0"/>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429375" y="146970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103</xdr:row>
      <xdr:rowOff>66675</xdr:rowOff>
    </xdr:from>
    <xdr:to>
      <xdr:col>17</xdr:col>
      <xdr:colOff>409575</xdr:colOff>
      <xdr:row>103</xdr:row>
      <xdr:rowOff>304800</xdr:rowOff>
    </xdr:to>
    <xdr:pic>
      <xdr:nvPicPr>
        <xdr:cNvPr id="43" name="图片 266">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6410325" y="1509712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67</xdr:row>
      <xdr:rowOff>85725</xdr:rowOff>
    </xdr:from>
    <xdr:to>
      <xdr:col>17</xdr:col>
      <xdr:colOff>419100</xdr:colOff>
      <xdr:row>67</xdr:row>
      <xdr:rowOff>323850</xdr:rowOff>
    </xdr:to>
    <xdr:pic>
      <xdr:nvPicPr>
        <xdr:cNvPr id="44" name="图片 267">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362700" y="8258175"/>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83</xdr:row>
      <xdr:rowOff>66675</xdr:rowOff>
    </xdr:from>
    <xdr:to>
      <xdr:col>17</xdr:col>
      <xdr:colOff>457835</xdr:colOff>
      <xdr:row>83</xdr:row>
      <xdr:rowOff>307975</xdr:rowOff>
    </xdr:to>
    <xdr:pic>
      <xdr:nvPicPr>
        <xdr:cNvPr id="47" name="Picture 1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t="-1234" b="-1234"/>
        <a:stretch>
          <a:fillRect/>
        </a:stretch>
      </xdr:blipFill>
      <xdr:spPr>
        <a:xfrm>
          <a:off x="6362700" y="12049125"/>
          <a:ext cx="391160"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55</xdr:row>
      <xdr:rowOff>76200</xdr:rowOff>
    </xdr:from>
    <xdr:to>
      <xdr:col>17</xdr:col>
      <xdr:colOff>514350</xdr:colOff>
      <xdr:row>55</xdr:row>
      <xdr:rowOff>285750</xdr:rowOff>
    </xdr:to>
    <xdr:pic>
      <xdr:nvPicPr>
        <xdr:cNvPr id="49" name="Picture 14">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72225" y="67246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56</xdr:row>
      <xdr:rowOff>76200</xdr:rowOff>
    </xdr:from>
    <xdr:to>
      <xdr:col>17</xdr:col>
      <xdr:colOff>514350</xdr:colOff>
      <xdr:row>56</xdr:row>
      <xdr:rowOff>285750</xdr:rowOff>
    </xdr:to>
    <xdr:pic>
      <xdr:nvPicPr>
        <xdr:cNvPr id="50" name="Picture 14">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72225" y="71056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39</xdr:row>
      <xdr:rowOff>104775</xdr:rowOff>
    </xdr:from>
    <xdr:to>
      <xdr:col>17</xdr:col>
      <xdr:colOff>466725</xdr:colOff>
      <xdr:row>39</xdr:row>
      <xdr:rowOff>333375</xdr:rowOff>
    </xdr:to>
    <xdr:pic>
      <xdr:nvPicPr>
        <xdr:cNvPr id="55" name="图片 224">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81750" y="522922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180975</xdr:colOff>
      <xdr:row>121</xdr:row>
      <xdr:rowOff>76200</xdr:rowOff>
    </xdr:from>
    <xdr:to>
      <xdr:col>17</xdr:col>
      <xdr:colOff>428625</xdr:colOff>
      <xdr:row>121</xdr:row>
      <xdr:rowOff>304800</xdr:rowOff>
    </xdr:to>
    <xdr:pic>
      <xdr:nvPicPr>
        <xdr:cNvPr id="58" name="图片 13">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6477000" y="1967865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78</xdr:row>
      <xdr:rowOff>47625</xdr:rowOff>
    </xdr:from>
    <xdr:to>
      <xdr:col>17</xdr:col>
      <xdr:colOff>447675</xdr:colOff>
      <xdr:row>78</xdr:row>
      <xdr:rowOff>314325</xdr:rowOff>
    </xdr:to>
    <xdr:pic>
      <xdr:nvPicPr>
        <xdr:cNvPr id="59" name="图片 258">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557645" y="1217739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80</xdr:row>
      <xdr:rowOff>47625</xdr:rowOff>
    </xdr:from>
    <xdr:to>
      <xdr:col>17</xdr:col>
      <xdr:colOff>476250</xdr:colOff>
      <xdr:row>80</xdr:row>
      <xdr:rowOff>314325</xdr:rowOff>
    </xdr:to>
    <xdr:pic>
      <xdr:nvPicPr>
        <xdr:cNvPr id="60" name="图片 260">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586220" y="12177395"/>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74</xdr:row>
      <xdr:rowOff>76200</xdr:rowOff>
    </xdr:from>
    <xdr:to>
      <xdr:col>17</xdr:col>
      <xdr:colOff>476250</xdr:colOff>
      <xdr:row>74</xdr:row>
      <xdr:rowOff>295275</xdr:rowOff>
    </xdr:to>
    <xdr:pic>
      <xdr:nvPicPr>
        <xdr:cNvPr id="65" name="图片 22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rot="5400000">
          <a:off x="6590665" y="10277475"/>
          <a:ext cx="63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57</xdr:row>
      <xdr:rowOff>57150</xdr:rowOff>
    </xdr:from>
    <xdr:to>
      <xdr:col>17</xdr:col>
      <xdr:colOff>447675</xdr:colOff>
      <xdr:row>57</xdr:row>
      <xdr:rowOff>314325</xdr:rowOff>
    </xdr:to>
    <xdr:pic>
      <xdr:nvPicPr>
        <xdr:cNvPr id="69" name="Picture 71">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t="-708" b="-708"/>
        <a:stretch>
          <a:fillRect/>
        </a:stretch>
      </xdr:blipFill>
      <xdr:spPr>
        <a:xfrm>
          <a:off x="6381750" y="7791450"/>
          <a:ext cx="361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51</xdr:row>
      <xdr:rowOff>66675</xdr:rowOff>
    </xdr:from>
    <xdr:to>
      <xdr:col>17</xdr:col>
      <xdr:colOff>476250</xdr:colOff>
      <xdr:row>51</xdr:row>
      <xdr:rowOff>257175</xdr:rowOff>
    </xdr:to>
    <xdr:pic>
      <xdr:nvPicPr>
        <xdr:cNvPr id="72" name="图片 222">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72225"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54</xdr:row>
      <xdr:rowOff>76200</xdr:rowOff>
    </xdr:from>
    <xdr:to>
      <xdr:col>17</xdr:col>
      <xdr:colOff>466725</xdr:colOff>
      <xdr:row>54</xdr:row>
      <xdr:rowOff>266700</xdr:rowOff>
    </xdr:to>
    <xdr:pic>
      <xdr:nvPicPr>
        <xdr:cNvPr id="73" name="图片 223">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62700"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51</xdr:row>
      <xdr:rowOff>66675</xdr:rowOff>
    </xdr:from>
    <xdr:to>
      <xdr:col>17</xdr:col>
      <xdr:colOff>476250</xdr:colOff>
      <xdr:row>51</xdr:row>
      <xdr:rowOff>257175</xdr:rowOff>
    </xdr:to>
    <xdr:pic>
      <xdr:nvPicPr>
        <xdr:cNvPr id="77" name="图片 222">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72225"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54</xdr:row>
      <xdr:rowOff>76200</xdr:rowOff>
    </xdr:from>
    <xdr:to>
      <xdr:col>17</xdr:col>
      <xdr:colOff>466725</xdr:colOff>
      <xdr:row>54</xdr:row>
      <xdr:rowOff>266700</xdr:rowOff>
    </xdr:to>
    <xdr:pic>
      <xdr:nvPicPr>
        <xdr:cNvPr id="78" name="图片 223">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62700"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115</xdr:row>
      <xdr:rowOff>85725</xdr:rowOff>
    </xdr:from>
    <xdr:to>
      <xdr:col>17</xdr:col>
      <xdr:colOff>438150</xdr:colOff>
      <xdr:row>115</xdr:row>
      <xdr:rowOff>238125</xdr:rowOff>
    </xdr:to>
    <xdr:pic>
      <xdr:nvPicPr>
        <xdr:cNvPr id="82" name="Picture 10">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00800" y="18078450"/>
          <a:ext cx="333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62</xdr:row>
      <xdr:rowOff>66675</xdr:rowOff>
    </xdr:from>
    <xdr:to>
      <xdr:col>17</xdr:col>
      <xdr:colOff>485775</xdr:colOff>
      <xdr:row>62</xdr:row>
      <xdr:rowOff>248920</xdr:rowOff>
    </xdr:to>
    <xdr:pic>
      <xdr:nvPicPr>
        <xdr:cNvPr id="87" name="图片 75">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00800" y="7791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59</xdr:row>
      <xdr:rowOff>47625</xdr:rowOff>
    </xdr:from>
    <xdr:to>
      <xdr:col>17</xdr:col>
      <xdr:colOff>361950</xdr:colOff>
      <xdr:row>59</xdr:row>
      <xdr:rowOff>342900</xdr:rowOff>
    </xdr:to>
    <xdr:pic>
      <xdr:nvPicPr>
        <xdr:cNvPr id="89" name="图片 77">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438900" y="7791450"/>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58</xdr:row>
      <xdr:rowOff>66675</xdr:rowOff>
    </xdr:from>
    <xdr:to>
      <xdr:col>17</xdr:col>
      <xdr:colOff>447675</xdr:colOff>
      <xdr:row>58</xdr:row>
      <xdr:rowOff>333375</xdr:rowOff>
    </xdr:to>
    <xdr:pic>
      <xdr:nvPicPr>
        <xdr:cNvPr id="90" name="图片 8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6391275" y="7791450"/>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87</xdr:row>
      <xdr:rowOff>66675</xdr:rowOff>
    </xdr:from>
    <xdr:to>
      <xdr:col>17</xdr:col>
      <xdr:colOff>466725</xdr:colOff>
      <xdr:row>87</xdr:row>
      <xdr:rowOff>295275</xdr:rowOff>
    </xdr:to>
    <xdr:pic>
      <xdr:nvPicPr>
        <xdr:cNvPr id="92" name="图片 78">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a:xfrm>
          <a:off x="6362700" y="12363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86</xdr:row>
      <xdr:rowOff>76200</xdr:rowOff>
    </xdr:from>
    <xdr:to>
      <xdr:col>17</xdr:col>
      <xdr:colOff>466725</xdr:colOff>
      <xdr:row>86</xdr:row>
      <xdr:rowOff>301625</xdr:rowOff>
    </xdr:to>
    <xdr:pic>
      <xdr:nvPicPr>
        <xdr:cNvPr id="93" name="图片 79">
          <a:extLst>
            <a:ext uri="{FF2B5EF4-FFF2-40B4-BE49-F238E27FC236}">
              <a16:creationId xmlns:a16="http://schemas.microsoft.com/office/drawing/2014/main" id="{00000000-0008-0000-0200-00005D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6381750" y="12363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84</xdr:row>
      <xdr:rowOff>85725</xdr:rowOff>
    </xdr:from>
    <xdr:to>
      <xdr:col>17</xdr:col>
      <xdr:colOff>485775</xdr:colOff>
      <xdr:row>84</xdr:row>
      <xdr:rowOff>285750</xdr:rowOff>
    </xdr:to>
    <xdr:pic>
      <xdr:nvPicPr>
        <xdr:cNvPr id="94" name="图片 80">
          <a:extLst>
            <a:ext uri="{FF2B5EF4-FFF2-40B4-BE49-F238E27FC236}">
              <a16:creationId xmlns:a16="http://schemas.microsoft.com/office/drawing/2014/main" id="{00000000-0008-0000-0200-00005E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391275" y="123634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85</xdr:row>
      <xdr:rowOff>76200</xdr:rowOff>
    </xdr:from>
    <xdr:to>
      <xdr:col>17</xdr:col>
      <xdr:colOff>466725</xdr:colOff>
      <xdr:row>85</xdr:row>
      <xdr:rowOff>276225</xdr:rowOff>
    </xdr:to>
    <xdr:pic>
      <xdr:nvPicPr>
        <xdr:cNvPr id="95" name="图片 81">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372225" y="123634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88</xdr:row>
      <xdr:rowOff>66675</xdr:rowOff>
    </xdr:from>
    <xdr:to>
      <xdr:col>17</xdr:col>
      <xdr:colOff>495300</xdr:colOff>
      <xdr:row>88</xdr:row>
      <xdr:rowOff>285750</xdr:rowOff>
    </xdr:to>
    <xdr:pic>
      <xdr:nvPicPr>
        <xdr:cNvPr id="97" name="图片 83">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a:xfrm>
          <a:off x="6334125" y="1236345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93</xdr:row>
      <xdr:rowOff>66675</xdr:rowOff>
    </xdr:from>
    <xdr:to>
      <xdr:col>17</xdr:col>
      <xdr:colOff>381000</xdr:colOff>
      <xdr:row>93</xdr:row>
      <xdr:rowOff>285750</xdr:rowOff>
    </xdr:to>
    <xdr:pic>
      <xdr:nvPicPr>
        <xdr:cNvPr id="98" name="图片 89">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a:xfrm>
          <a:off x="6438900" y="12363450"/>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90</xdr:row>
      <xdr:rowOff>85725</xdr:rowOff>
    </xdr:from>
    <xdr:to>
      <xdr:col>17</xdr:col>
      <xdr:colOff>485775</xdr:colOff>
      <xdr:row>90</xdr:row>
      <xdr:rowOff>336550</xdr:rowOff>
    </xdr:to>
    <xdr:pic>
      <xdr:nvPicPr>
        <xdr:cNvPr id="99" name="图片 90">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6381750" y="12363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91</xdr:row>
      <xdr:rowOff>76200</xdr:rowOff>
    </xdr:from>
    <xdr:to>
      <xdr:col>17</xdr:col>
      <xdr:colOff>495300</xdr:colOff>
      <xdr:row>91</xdr:row>
      <xdr:rowOff>321310</xdr:rowOff>
    </xdr:to>
    <xdr:pic>
      <xdr:nvPicPr>
        <xdr:cNvPr id="100" name="图片 90">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6400800" y="123634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92</xdr:row>
      <xdr:rowOff>95250</xdr:rowOff>
    </xdr:from>
    <xdr:to>
      <xdr:col>17</xdr:col>
      <xdr:colOff>457200</xdr:colOff>
      <xdr:row>92</xdr:row>
      <xdr:rowOff>346075</xdr:rowOff>
    </xdr:to>
    <xdr:pic>
      <xdr:nvPicPr>
        <xdr:cNvPr id="101" name="图片 90">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6353175" y="12363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133</xdr:row>
      <xdr:rowOff>76200</xdr:rowOff>
    </xdr:from>
    <xdr:to>
      <xdr:col>17</xdr:col>
      <xdr:colOff>476250</xdr:colOff>
      <xdr:row>133</xdr:row>
      <xdr:rowOff>276225</xdr:rowOff>
    </xdr:to>
    <xdr:pic>
      <xdr:nvPicPr>
        <xdr:cNvPr id="103" name="图片 4" descr="1610786911(1)">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a:xfrm>
          <a:off x="6400800" y="21888450"/>
          <a:ext cx="371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134</xdr:row>
      <xdr:rowOff>55880</xdr:rowOff>
    </xdr:from>
    <xdr:to>
      <xdr:col>17</xdr:col>
      <xdr:colOff>438150</xdr:colOff>
      <xdr:row>134</xdr:row>
      <xdr:rowOff>306027</xdr:rowOff>
    </xdr:to>
    <xdr:pic>
      <xdr:nvPicPr>
        <xdr:cNvPr id="106" name="图片 96">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6429375" y="218884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135</xdr:row>
      <xdr:rowOff>73025</xdr:rowOff>
    </xdr:from>
    <xdr:to>
      <xdr:col>17</xdr:col>
      <xdr:colOff>428625</xdr:colOff>
      <xdr:row>135</xdr:row>
      <xdr:rowOff>333952</xdr:rowOff>
    </xdr:to>
    <xdr:pic>
      <xdr:nvPicPr>
        <xdr:cNvPr id="107" name="图片 4" descr="QTYQX8841PGV@7PSF]_5NVT">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6419850" y="218884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94</xdr:row>
      <xdr:rowOff>76200</xdr:rowOff>
    </xdr:from>
    <xdr:to>
      <xdr:col>17</xdr:col>
      <xdr:colOff>381000</xdr:colOff>
      <xdr:row>94</xdr:row>
      <xdr:rowOff>295275</xdr:rowOff>
    </xdr:to>
    <xdr:pic>
      <xdr:nvPicPr>
        <xdr:cNvPr id="108" name="图片 89">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a:xfrm>
          <a:off x="6438900" y="12363450"/>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95</xdr:row>
      <xdr:rowOff>66675</xdr:rowOff>
    </xdr:from>
    <xdr:to>
      <xdr:col>17</xdr:col>
      <xdr:colOff>390525</xdr:colOff>
      <xdr:row>95</xdr:row>
      <xdr:rowOff>285750</xdr:rowOff>
    </xdr:to>
    <xdr:pic>
      <xdr:nvPicPr>
        <xdr:cNvPr id="109" name="图片 89">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a:xfrm>
          <a:off x="6448425" y="12363450"/>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200025</xdr:colOff>
      <xdr:row>9</xdr:row>
      <xdr:rowOff>95885</xdr:rowOff>
    </xdr:from>
    <xdr:to>
      <xdr:col>17</xdr:col>
      <xdr:colOff>363550</xdr:colOff>
      <xdr:row>9</xdr:row>
      <xdr:rowOff>332778</xdr:rowOff>
    </xdr:to>
    <xdr:pic>
      <xdr:nvPicPr>
        <xdr:cNvPr id="110" name="图片 109">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496050" y="2172335"/>
          <a:ext cx="163195" cy="236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180975</xdr:colOff>
      <xdr:row>11</xdr:row>
      <xdr:rowOff>45720</xdr:rowOff>
    </xdr:from>
    <xdr:to>
      <xdr:col>17</xdr:col>
      <xdr:colOff>361950</xdr:colOff>
      <xdr:row>11</xdr:row>
      <xdr:rowOff>307893</xdr:rowOff>
    </xdr:to>
    <xdr:pic>
      <xdr:nvPicPr>
        <xdr:cNvPr id="111" name="图片 110">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77000" y="2457450"/>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190500</xdr:colOff>
      <xdr:row>12</xdr:row>
      <xdr:rowOff>66675</xdr:rowOff>
    </xdr:from>
    <xdr:to>
      <xdr:col>17</xdr:col>
      <xdr:colOff>354025</xdr:colOff>
      <xdr:row>12</xdr:row>
      <xdr:rowOff>303568</xdr:rowOff>
    </xdr:to>
    <xdr:pic>
      <xdr:nvPicPr>
        <xdr:cNvPr id="112" name="图片 111">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486525" y="2457450"/>
          <a:ext cx="1631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180975</xdr:colOff>
      <xdr:row>13</xdr:row>
      <xdr:rowOff>44450</xdr:rowOff>
    </xdr:from>
    <xdr:to>
      <xdr:col>17</xdr:col>
      <xdr:colOff>361950</xdr:colOff>
      <xdr:row>13</xdr:row>
      <xdr:rowOff>306623</xdr:rowOff>
    </xdr:to>
    <xdr:pic>
      <xdr:nvPicPr>
        <xdr:cNvPr id="113" name="图片 112">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77000" y="2457450"/>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180975</xdr:colOff>
      <xdr:row>14</xdr:row>
      <xdr:rowOff>66675</xdr:rowOff>
    </xdr:from>
    <xdr:to>
      <xdr:col>17</xdr:col>
      <xdr:colOff>344500</xdr:colOff>
      <xdr:row>14</xdr:row>
      <xdr:rowOff>303568</xdr:rowOff>
    </xdr:to>
    <xdr:pic>
      <xdr:nvPicPr>
        <xdr:cNvPr id="114" name="图片 113">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477000" y="2457450"/>
          <a:ext cx="1631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171450</xdr:colOff>
      <xdr:row>15</xdr:row>
      <xdr:rowOff>63500</xdr:rowOff>
    </xdr:from>
    <xdr:to>
      <xdr:col>17</xdr:col>
      <xdr:colOff>352425</xdr:colOff>
      <xdr:row>15</xdr:row>
      <xdr:rowOff>325673</xdr:rowOff>
    </xdr:to>
    <xdr:pic>
      <xdr:nvPicPr>
        <xdr:cNvPr id="115" name="图片 114">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67475" y="2457450"/>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190500</xdr:colOff>
      <xdr:row>16</xdr:row>
      <xdr:rowOff>57150</xdr:rowOff>
    </xdr:from>
    <xdr:to>
      <xdr:col>17</xdr:col>
      <xdr:colOff>354025</xdr:colOff>
      <xdr:row>16</xdr:row>
      <xdr:rowOff>294043</xdr:rowOff>
    </xdr:to>
    <xdr:pic>
      <xdr:nvPicPr>
        <xdr:cNvPr id="116" name="图片 115">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486525" y="2457450"/>
          <a:ext cx="1631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161925</xdr:colOff>
      <xdr:row>17</xdr:row>
      <xdr:rowOff>63500</xdr:rowOff>
    </xdr:from>
    <xdr:to>
      <xdr:col>17</xdr:col>
      <xdr:colOff>342900</xdr:colOff>
      <xdr:row>17</xdr:row>
      <xdr:rowOff>325673</xdr:rowOff>
    </xdr:to>
    <xdr:pic>
      <xdr:nvPicPr>
        <xdr:cNvPr id="117" name="图片 116">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57950" y="2457450"/>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115570</xdr:colOff>
      <xdr:row>49</xdr:row>
      <xdr:rowOff>66040</xdr:rowOff>
    </xdr:from>
    <xdr:to>
      <xdr:col>17</xdr:col>
      <xdr:colOff>433705</xdr:colOff>
      <xdr:row>49</xdr:row>
      <xdr:rowOff>335915</xdr:rowOff>
    </xdr:to>
    <xdr:pic>
      <xdr:nvPicPr>
        <xdr:cNvPr id="48" name="图片 47">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6411595" y="5952490"/>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115570</xdr:colOff>
      <xdr:row>52</xdr:row>
      <xdr:rowOff>66040</xdr:rowOff>
    </xdr:from>
    <xdr:to>
      <xdr:col>17</xdr:col>
      <xdr:colOff>433705</xdr:colOff>
      <xdr:row>52</xdr:row>
      <xdr:rowOff>335915</xdr:rowOff>
    </xdr:to>
    <xdr:pic>
      <xdr:nvPicPr>
        <xdr:cNvPr id="64" name="图片 63">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6411595" y="6333490"/>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38100</xdr:colOff>
      <xdr:row>89</xdr:row>
      <xdr:rowOff>66675</xdr:rowOff>
    </xdr:from>
    <xdr:to>
      <xdr:col>17</xdr:col>
      <xdr:colOff>495300</xdr:colOff>
      <xdr:row>89</xdr:row>
      <xdr:rowOff>285750</xdr:rowOff>
    </xdr:to>
    <xdr:pic>
      <xdr:nvPicPr>
        <xdr:cNvPr id="67" name="图片 83">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a:xfrm>
          <a:off x="6334125" y="1236345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97</xdr:row>
      <xdr:rowOff>38100</xdr:rowOff>
    </xdr:from>
    <xdr:to>
      <xdr:col>17</xdr:col>
      <xdr:colOff>430530</xdr:colOff>
      <xdr:row>97</xdr:row>
      <xdr:rowOff>307975</xdr:rowOff>
    </xdr:to>
    <xdr:pic>
      <xdr:nvPicPr>
        <xdr:cNvPr id="51" name="图片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57"/>
        <a:stretch>
          <a:fillRect/>
        </a:stretch>
      </xdr:blipFill>
      <xdr:spPr>
        <a:xfrm flipH="1">
          <a:off x="6381750" y="12782550"/>
          <a:ext cx="344805" cy="269875"/>
        </a:xfrm>
        <a:prstGeom prst="rect">
          <a:avLst/>
        </a:prstGeom>
        <a:noFill/>
        <a:ln w="9525">
          <a:noFill/>
        </a:ln>
      </xdr:spPr>
    </xdr:pic>
    <xdr:clientData/>
  </xdr:twoCellAnchor>
  <xdr:twoCellAnchor>
    <xdr:from>
      <xdr:col>17</xdr:col>
      <xdr:colOff>76200</xdr:colOff>
      <xdr:row>98</xdr:row>
      <xdr:rowOff>38100</xdr:rowOff>
    </xdr:from>
    <xdr:to>
      <xdr:col>17</xdr:col>
      <xdr:colOff>416560</xdr:colOff>
      <xdr:row>98</xdr:row>
      <xdr:rowOff>330200</xdr:rowOff>
    </xdr:to>
    <xdr:pic>
      <xdr:nvPicPr>
        <xdr:cNvPr id="52" name="图片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58"/>
        <a:stretch>
          <a:fillRect/>
        </a:stretch>
      </xdr:blipFill>
      <xdr:spPr>
        <a:xfrm flipH="1">
          <a:off x="6372225" y="13163550"/>
          <a:ext cx="340360" cy="292100"/>
        </a:xfrm>
        <a:prstGeom prst="rect">
          <a:avLst/>
        </a:prstGeom>
        <a:noFill/>
        <a:ln w="9525">
          <a:noFill/>
        </a:ln>
      </xdr:spPr>
    </xdr:pic>
    <xdr:clientData/>
  </xdr:twoCellAnchor>
  <xdr:twoCellAnchor>
    <xdr:from>
      <xdr:col>17</xdr:col>
      <xdr:colOff>95250</xdr:colOff>
      <xdr:row>47</xdr:row>
      <xdr:rowOff>85725</xdr:rowOff>
    </xdr:from>
    <xdr:to>
      <xdr:col>17</xdr:col>
      <xdr:colOff>476250</xdr:colOff>
      <xdr:row>47</xdr:row>
      <xdr:rowOff>314325</xdr:rowOff>
    </xdr:to>
    <xdr:pic>
      <xdr:nvPicPr>
        <xdr:cNvPr id="53" name="图片 224">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1275" y="55911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45</xdr:row>
      <xdr:rowOff>47625</xdr:rowOff>
    </xdr:from>
    <xdr:to>
      <xdr:col>17</xdr:col>
      <xdr:colOff>457200</xdr:colOff>
      <xdr:row>45</xdr:row>
      <xdr:rowOff>276225</xdr:rowOff>
    </xdr:to>
    <xdr:pic>
      <xdr:nvPicPr>
        <xdr:cNvPr id="66" name="图片 224">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72225" y="7791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40</xdr:row>
      <xdr:rowOff>85725</xdr:rowOff>
    </xdr:from>
    <xdr:to>
      <xdr:col>17</xdr:col>
      <xdr:colOff>476250</xdr:colOff>
      <xdr:row>40</xdr:row>
      <xdr:rowOff>314325</xdr:rowOff>
    </xdr:to>
    <xdr:pic>
      <xdr:nvPicPr>
        <xdr:cNvPr id="68" name="图片 224">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1275" y="7791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122</xdr:row>
      <xdr:rowOff>85725</xdr:rowOff>
    </xdr:from>
    <xdr:to>
      <xdr:col>17</xdr:col>
      <xdr:colOff>400050</xdr:colOff>
      <xdr:row>122</xdr:row>
      <xdr:rowOff>285750</xdr:rowOff>
    </xdr:to>
    <xdr:pic>
      <xdr:nvPicPr>
        <xdr:cNvPr id="30" name="图片 5">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419850" y="20450175"/>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70</xdr:row>
      <xdr:rowOff>47625</xdr:rowOff>
    </xdr:from>
    <xdr:to>
      <xdr:col>17</xdr:col>
      <xdr:colOff>381000</xdr:colOff>
      <xdr:row>70</xdr:row>
      <xdr:rowOff>266700</xdr:rowOff>
    </xdr:to>
    <xdr:pic>
      <xdr:nvPicPr>
        <xdr:cNvPr id="31" name="Picture 122" descr="rId420">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6059" b="-6059"/>
        <a:stretch>
          <a:fillRect/>
        </a:stretch>
      </xdr:blipFill>
      <xdr:spPr>
        <a:xfrm>
          <a:off x="6438900" y="8982075"/>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71</xdr:row>
      <xdr:rowOff>85725</xdr:rowOff>
    </xdr:from>
    <xdr:to>
      <xdr:col>17</xdr:col>
      <xdr:colOff>409575</xdr:colOff>
      <xdr:row>71</xdr:row>
      <xdr:rowOff>304800</xdr:rowOff>
    </xdr:to>
    <xdr:pic>
      <xdr:nvPicPr>
        <xdr:cNvPr id="54" name="Picture 27537" descr="rId421">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7018" b="-7018"/>
        <a:stretch>
          <a:fillRect/>
        </a:stretch>
      </xdr:blipFill>
      <xdr:spPr>
        <a:xfrm>
          <a:off x="6438900" y="94011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132</xdr:row>
      <xdr:rowOff>66040</xdr:rowOff>
    </xdr:from>
    <xdr:to>
      <xdr:col>17</xdr:col>
      <xdr:colOff>500063</xdr:colOff>
      <xdr:row>132</xdr:row>
      <xdr:rowOff>323215</xdr:rowOff>
    </xdr:to>
    <xdr:pic>
      <xdr:nvPicPr>
        <xdr:cNvPr id="74" name="图片 465">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a:xfrm>
          <a:off x="6324600" y="21573490"/>
          <a:ext cx="47117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18</xdr:row>
      <xdr:rowOff>63500</xdr:rowOff>
    </xdr:from>
    <xdr:to>
      <xdr:col>17</xdr:col>
      <xdr:colOff>342900</xdr:colOff>
      <xdr:row>18</xdr:row>
      <xdr:rowOff>325673</xdr:rowOff>
    </xdr:to>
    <xdr:pic>
      <xdr:nvPicPr>
        <xdr:cNvPr id="102" name="图片 101">
          <a:extLst>
            <a:ext uri="{FF2B5EF4-FFF2-40B4-BE49-F238E27FC236}">
              <a16:creationId xmlns:a16="http://schemas.microsoft.com/office/drawing/2014/main" id="{185263BD-4A84-4FCD-AAB1-706F259F75A1}"/>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57950" y="5121275"/>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95250</xdr:colOff>
      <xdr:row>41</xdr:row>
      <xdr:rowOff>85725</xdr:rowOff>
    </xdr:from>
    <xdr:to>
      <xdr:col>17</xdr:col>
      <xdr:colOff>476250</xdr:colOff>
      <xdr:row>41</xdr:row>
      <xdr:rowOff>314325</xdr:rowOff>
    </xdr:to>
    <xdr:pic>
      <xdr:nvPicPr>
        <xdr:cNvPr id="104" name="图片 224">
          <a:extLst>
            <a:ext uri="{FF2B5EF4-FFF2-40B4-BE49-F238E27FC236}">
              <a16:creationId xmlns:a16="http://schemas.microsoft.com/office/drawing/2014/main" id="{6E5B96ED-5C32-4BE4-8262-E8A2632EDC4F}"/>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1275" y="1123950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46</xdr:row>
      <xdr:rowOff>47625</xdr:rowOff>
    </xdr:from>
    <xdr:to>
      <xdr:col>17</xdr:col>
      <xdr:colOff>457200</xdr:colOff>
      <xdr:row>46</xdr:row>
      <xdr:rowOff>276225</xdr:rowOff>
    </xdr:to>
    <xdr:pic>
      <xdr:nvPicPr>
        <xdr:cNvPr id="105" name="图片 224">
          <a:extLst>
            <a:ext uri="{FF2B5EF4-FFF2-40B4-BE49-F238E27FC236}">
              <a16:creationId xmlns:a16="http://schemas.microsoft.com/office/drawing/2014/main" id="{61ECC364-9DDD-4D00-997E-82234EA32475}"/>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72225" y="1196340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75</xdr:row>
      <xdr:rowOff>76200</xdr:rowOff>
    </xdr:from>
    <xdr:to>
      <xdr:col>17</xdr:col>
      <xdr:colOff>476250</xdr:colOff>
      <xdr:row>75</xdr:row>
      <xdr:rowOff>295275</xdr:rowOff>
    </xdr:to>
    <xdr:pic>
      <xdr:nvPicPr>
        <xdr:cNvPr id="118" name="图片 225">
          <a:extLst>
            <a:ext uri="{FF2B5EF4-FFF2-40B4-BE49-F238E27FC236}">
              <a16:creationId xmlns:a16="http://schemas.microsoft.com/office/drawing/2014/main" id="{1D93BBC1-E215-4413-B595-4665A0BBC8F3}"/>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rot="5400000">
          <a:off x="6481762" y="18778538"/>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104</xdr:row>
      <xdr:rowOff>38100</xdr:rowOff>
    </xdr:from>
    <xdr:to>
      <xdr:col>17</xdr:col>
      <xdr:colOff>466725</xdr:colOff>
      <xdr:row>104</xdr:row>
      <xdr:rowOff>238125</xdr:rowOff>
    </xdr:to>
    <xdr:pic>
      <xdr:nvPicPr>
        <xdr:cNvPr id="119" name="图片 116">
          <a:extLst>
            <a:ext uri="{FF2B5EF4-FFF2-40B4-BE49-F238E27FC236}">
              <a16:creationId xmlns:a16="http://schemas.microsoft.com/office/drawing/2014/main" id="{3ECBBB79-DD8F-4869-964B-2BE6551CDBD7}"/>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6543675" y="21078825"/>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106</xdr:row>
      <xdr:rowOff>47625</xdr:rowOff>
    </xdr:from>
    <xdr:to>
      <xdr:col>17</xdr:col>
      <xdr:colOff>381000</xdr:colOff>
      <xdr:row>106</xdr:row>
      <xdr:rowOff>228600</xdr:rowOff>
    </xdr:to>
    <xdr:pic>
      <xdr:nvPicPr>
        <xdr:cNvPr id="120" name="图片 117">
          <a:extLst>
            <a:ext uri="{FF2B5EF4-FFF2-40B4-BE49-F238E27FC236}">
              <a16:creationId xmlns:a16="http://schemas.microsoft.com/office/drawing/2014/main" id="{3064EF46-7549-4941-A146-F88CB1FE7EAF}"/>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6629400" y="21697950"/>
          <a:ext cx="228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105</xdr:row>
      <xdr:rowOff>28575</xdr:rowOff>
    </xdr:from>
    <xdr:to>
      <xdr:col>17</xdr:col>
      <xdr:colOff>419100</xdr:colOff>
      <xdr:row>105</xdr:row>
      <xdr:rowOff>276225</xdr:rowOff>
    </xdr:to>
    <xdr:pic>
      <xdr:nvPicPr>
        <xdr:cNvPr id="121" name="图片 118">
          <a:extLst>
            <a:ext uri="{FF2B5EF4-FFF2-40B4-BE49-F238E27FC236}">
              <a16:creationId xmlns:a16="http://schemas.microsoft.com/office/drawing/2014/main" id="{837E666A-00EE-455A-96A3-BDDB39D5DD17}"/>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6610350" y="21374100"/>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115151</xdr:colOff>
      <xdr:row>68</xdr:row>
      <xdr:rowOff>77668</xdr:rowOff>
    </xdr:from>
    <xdr:to>
      <xdr:col>17</xdr:col>
      <xdr:colOff>328569</xdr:colOff>
      <xdr:row>68</xdr:row>
      <xdr:rowOff>268167</xdr:rowOff>
    </xdr:to>
    <xdr:pic>
      <xdr:nvPicPr>
        <xdr:cNvPr id="123" name="图片 122">
          <a:extLst>
            <a:ext uri="{FF2B5EF4-FFF2-40B4-BE49-F238E27FC236}">
              <a16:creationId xmlns:a16="http://schemas.microsoft.com/office/drawing/2014/main" id="{34062A3D-4725-4EE1-A6A1-7D7FB0148EC7}"/>
            </a:ext>
          </a:extLst>
        </xdr:cNvPr>
        <xdr:cNvPicPr>
          <a:picLocks noChangeAspect="1"/>
        </xdr:cNvPicPr>
      </xdr:nvPicPr>
      <xdr:blipFill>
        <a:blip xmlns:r="http://schemas.openxmlformats.org/officeDocument/2006/relationships" r:embed="rId62"/>
        <a:stretch>
          <a:fillRect/>
        </a:stretch>
      </xdr:blipFill>
      <xdr:spPr>
        <a:xfrm>
          <a:off x="6424063" y="16606344"/>
          <a:ext cx="213418" cy="190499"/>
        </a:xfrm>
        <a:prstGeom prst="rect">
          <a:avLst/>
        </a:prstGeom>
      </xdr:spPr>
    </xdr:pic>
    <xdr:clientData/>
  </xdr:twoCellAnchor>
  <xdr:twoCellAnchor>
    <xdr:from>
      <xdr:col>17</xdr:col>
      <xdr:colOff>76200</xdr:colOff>
      <xdr:row>125</xdr:row>
      <xdr:rowOff>66675</xdr:rowOff>
    </xdr:from>
    <xdr:to>
      <xdr:col>17</xdr:col>
      <xdr:colOff>504825</xdr:colOff>
      <xdr:row>125</xdr:row>
      <xdr:rowOff>247650</xdr:rowOff>
    </xdr:to>
    <xdr:pic>
      <xdr:nvPicPr>
        <xdr:cNvPr id="32" name="图片 221">
          <a:extLst>
            <a:ext uri="{FF2B5EF4-FFF2-40B4-BE49-F238E27FC236}">
              <a16:creationId xmlns:a16="http://schemas.microsoft.com/office/drawing/2014/main" id="{39F3DA32-EB99-43CB-8F70-8B46B6628545}"/>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85112" y="36172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126</xdr:row>
      <xdr:rowOff>66675</xdr:rowOff>
    </xdr:from>
    <xdr:to>
      <xdr:col>17</xdr:col>
      <xdr:colOff>504825</xdr:colOff>
      <xdr:row>126</xdr:row>
      <xdr:rowOff>247650</xdr:rowOff>
    </xdr:to>
    <xdr:pic>
      <xdr:nvPicPr>
        <xdr:cNvPr id="45" name="图片 221">
          <a:extLst>
            <a:ext uri="{FF2B5EF4-FFF2-40B4-BE49-F238E27FC236}">
              <a16:creationId xmlns:a16="http://schemas.microsoft.com/office/drawing/2014/main" id="{3144F334-019C-4BCB-9789-6C51F66755AF}"/>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85112" y="36553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127</xdr:row>
      <xdr:rowOff>66675</xdr:rowOff>
    </xdr:from>
    <xdr:to>
      <xdr:col>17</xdr:col>
      <xdr:colOff>504825</xdr:colOff>
      <xdr:row>127</xdr:row>
      <xdr:rowOff>247650</xdr:rowOff>
    </xdr:to>
    <xdr:pic>
      <xdr:nvPicPr>
        <xdr:cNvPr id="46" name="图片 221">
          <a:extLst>
            <a:ext uri="{FF2B5EF4-FFF2-40B4-BE49-F238E27FC236}">
              <a16:creationId xmlns:a16="http://schemas.microsoft.com/office/drawing/2014/main" id="{3438DF9F-CE93-4D0C-A8AB-0979966FC59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85112" y="36934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129</xdr:row>
      <xdr:rowOff>66675</xdr:rowOff>
    </xdr:from>
    <xdr:to>
      <xdr:col>17</xdr:col>
      <xdr:colOff>504825</xdr:colOff>
      <xdr:row>129</xdr:row>
      <xdr:rowOff>247650</xdr:rowOff>
    </xdr:to>
    <xdr:pic>
      <xdr:nvPicPr>
        <xdr:cNvPr id="56" name="图片 221">
          <a:extLst>
            <a:ext uri="{FF2B5EF4-FFF2-40B4-BE49-F238E27FC236}">
              <a16:creationId xmlns:a16="http://schemas.microsoft.com/office/drawing/2014/main" id="{D917AB57-4B3B-4E1C-A095-034F8A937A2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385112" y="37315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128</xdr:row>
      <xdr:rowOff>66675</xdr:rowOff>
    </xdr:from>
    <xdr:to>
      <xdr:col>17</xdr:col>
      <xdr:colOff>476250</xdr:colOff>
      <xdr:row>128</xdr:row>
      <xdr:rowOff>333375</xdr:rowOff>
    </xdr:to>
    <xdr:pic>
      <xdr:nvPicPr>
        <xdr:cNvPr id="57" name="Picture 22">
          <a:extLst>
            <a:ext uri="{FF2B5EF4-FFF2-40B4-BE49-F238E27FC236}">
              <a16:creationId xmlns:a16="http://schemas.microsoft.com/office/drawing/2014/main" id="{042D52B1-279F-4CA7-A52B-DEE6CDDF5038}"/>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t="-2109" b="-2109"/>
        <a:stretch>
          <a:fillRect/>
        </a:stretch>
      </xdr:blipFill>
      <xdr:spPr>
        <a:xfrm>
          <a:off x="6385112" y="38077028"/>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65</xdr:row>
      <xdr:rowOff>47625</xdr:rowOff>
    </xdr:from>
    <xdr:to>
      <xdr:col>17</xdr:col>
      <xdr:colOff>428625</xdr:colOff>
      <xdr:row>65</xdr:row>
      <xdr:rowOff>304800</xdr:rowOff>
    </xdr:to>
    <xdr:pic>
      <xdr:nvPicPr>
        <xdr:cNvPr id="84" name="图片 226">
          <a:extLst>
            <a:ext uri="{FF2B5EF4-FFF2-40B4-BE49-F238E27FC236}">
              <a16:creationId xmlns:a16="http://schemas.microsoft.com/office/drawing/2014/main" id="{68562764-58A6-4763-A2A3-0B50A8F7233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470837" y="15433301"/>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19</xdr:row>
      <xdr:rowOff>63500</xdr:rowOff>
    </xdr:from>
    <xdr:to>
      <xdr:col>17</xdr:col>
      <xdr:colOff>342900</xdr:colOff>
      <xdr:row>19</xdr:row>
      <xdr:rowOff>325673</xdr:rowOff>
    </xdr:to>
    <xdr:pic>
      <xdr:nvPicPr>
        <xdr:cNvPr id="81" name="图片 80">
          <a:extLst>
            <a:ext uri="{FF2B5EF4-FFF2-40B4-BE49-F238E27FC236}">
              <a16:creationId xmlns:a16="http://schemas.microsoft.com/office/drawing/2014/main" id="{7291E699-BDA4-4AD1-83DA-A895EDD42849}"/>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48425" y="52070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42</xdr:row>
      <xdr:rowOff>104775</xdr:rowOff>
    </xdr:from>
    <xdr:to>
      <xdr:col>17</xdr:col>
      <xdr:colOff>466725</xdr:colOff>
      <xdr:row>42</xdr:row>
      <xdr:rowOff>333375</xdr:rowOff>
    </xdr:to>
    <xdr:pic>
      <xdr:nvPicPr>
        <xdr:cNvPr id="83" name="图片 224">
          <a:extLst>
            <a:ext uri="{FF2B5EF4-FFF2-40B4-BE49-F238E27FC236}">
              <a16:creationId xmlns:a16="http://schemas.microsoft.com/office/drawing/2014/main" id="{A6650224-3209-471E-9D01-D1ECEB86C82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72225" y="86772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48</xdr:row>
      <xdr:rowOff>85725</xdr:rowOff>
    </xdr:from>
    <xdr:to>
      <xdr:col>17</xdr:col>
      <xdr:colOff>476250</xdr:colOff>
      <xdr:row>48</xdr:row>
      <xdr:rowOff>314325</xdr:rowOff>
    </xdr:to>
    <xdr:pic>
      <xdr:nvPicPr>
        <xdr:cNvPr id="85" name="图片 224">
          <a:extLst>
            <a:ext uri="{FF2B5EF4-FFF2-40B4-BE49-F238E27FC236}">
              <a16:creationId xmlns:a16="http://schemas.microsoft.com/office/drawing/2014/main" id="{B6662185-D86E-4F63-9565-325B7BAC9C34}"/>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81750" y="942022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76</xdr:row>
      <xdr:rowOff>76200</xdr:rowOff>
    </xdr:from>
    <xdr:to>
      <xdr:col>17</xdr:col>
      <xdr:colOff>476250</xdr:colOff>
      <xdr:row>76</xdr:row>
      <xdr:rowOff>295275</xdr:rowOff>
    </xdr:to>
    <xdr:pic>
      <xdr:nvPicPr>
        <xdr:cNvPr id="86" name="图片 225">
          <a:extLst>
            <a:ext uri="{FF2B5EF4-FFF2-40B4-BE49-F238E27FC236}">
              <a16:creationId xmlns:a16="http://schemas.microsoft.com/office/drawing/2014/main" id="{0E54F0FD-47F0-49D5-8C34-F3952A27457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rot="5400000">
          <a:off x="6472237" y="20769263"/>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20</xdr:row>
      <xdr:rowOff>63500</xdr:rowOff>
    </xdr:from>
    <xdr:to>
      <xdr:col>17</xdr:col>
      <xdr:colOff>342900</xdr:colOff>
      <xdr:row>20</xdr:row>
      <xdr:rowOff>325673</xdr:rowOff>
    </xdr:to>
    <xdr:pic>
      <xdr:nvPicPr>
        <xdr:cNvPr id="88" name="图片 87">
          <a:extLst>
            <a:ext uri="{FF2B5EF4-FFF2-40B4-BE49-F238E27FC236}">
              <a16:creationId xmlns:a16="http://schemas.microsoft.com/office/drawing/2014/main" id="{013D1CF4-2634-4029-8C8E-943DB2487ACF}"/>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70837" y="5543176"/>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43</xdr:row>
      <xdr:rowOff>104775</xdr:rowOff>
    </xdr:from>
    <xdr:to>
      <xdr:col>17</xdr:col>
      <xdr:colOff>466725</xdr:colOff>
      <xdr:row>43</xdr:row>
      <xdr:rowOff>333375</xdr:rowOff>
    </xdr:to>
    <xdr:pic>
      <xdr:nvPicPr>
        <xdr:cNvPr id="91" name="图片 224">
          <a:extLst>
            <a:ext uri="{FF2B5EF4-FFF2-40B4-BE49-F238E27FC236}">
              <a16:creationId xmlns:a16="http://schemas.microsoft.com/office/drawing/2014/main" id="{3A881DE5-BB48-4D44-80EE-D8D33F23AFAB}"/>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4637" y="10156451"/>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21</xdr:row>
      <xdr:rowOff>63500</xdr:rowOff>
    </xdr:from>
    <xdr:to>
      <xdr:col>17</xdr:col>
      <xdr:colOff>342900</xdr:colOff>
      <xdr:row>21</xdr:row>
      <xdr:rowOff>325673</xdr:rowOff>
    </xdr:to>
    <xdr:pic>
      <xdr:nvPicPr>
        <xdr:cNvPr id="3" name="图片 2">
          <a:extLst>
            <a:ext uri="{FF2B5EF4-FFF2-40B4-BE49-F238E27FC236}">
              <a16:creationId xmlns:a16="http://schemas.microsoft.com/office/drawing/2014/main" id="{07A81EA0-31CB-457C-932B-36760DD26B92}"/>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6470837" y="6764618"/>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44</xdr:row>
      <xdr:rowOff>104775</xdr:rowOff>
    </xdr:from>
    <xdr:to>
      <xdr:col>17</xdr:col>
      <xdr:colOff>466725</xdr:colOff>
      <xdr:row>44</xdr:row>
      <xdr:rowOff>333375</xdr:rowOff>
    </xdr:to>
    <xdr:pic>
      <xdr:nvPicPr>
        <xdr:cNvPr id="61" name="图片 224">
          <a:extLst>
            <a:ext uri="{FF2B5EF4-FFF2-40B4-BE49-F238E27FC236}">
              <a16:creationId xmlns:a16="http://schemas.microsoft.com/office/drawing/2014/main" id="{2859255A-EB4D-4685-B2D5-87B40B1002A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394637" y="11758893"/>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60</xdr:row>
      <xdr:rowOff>66675</xdr:rowOff>
    </xdr:from>
    <xdr:to>
      <xdr:col>17</xdr:col>
      <xdr:colOff>485775</xdr:colOff>
      <xdr:row>60</xdr:row>
      <xdr:rowOff>248920</xdr:rowOff>
    </xdr:to>
    <xdr:pic>
      <xdr:nvPicPr>
        <xdr:cNvPr id="71" name="图片 75">
          <a:extLst>
            <a:ext uri="{FF2B5EF4-FFF2-40B4-BE49-F238E27FC236}">
              <a16:creationId xmlns:a16="http://schemas.microsoft.com/office/drawing/2014/main" id="{A09910D4-197C-4315-895D-F8755C38F0ED}"/>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13687" y="17816793"/>
          <a:ext cx="381000" cy="18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63</xdr:row>
      <xdr:rowOff>66675</xdr:rowOff>
    </xdr:from>
    <xdr:to>
      <xdr:col>17</xdr:col>
      <xdr:colOff>485775</xdr:colOff>
      <xdr:row>63</xdr:row>
      <xdr:rowOff>248920</xdr:rowOff>
    </xdr:to>
    <xdr:pic>
      <xdr:nvPicPr>
        <xdr:cNvPr id="75" name="图片 75">
          <a:extLst>
            <a:ext uri="{FF2B5EF4-FFF2-40B4-BE49-F238E27FC236}">
              <a16:creationId xmlns:a16="http://schemas.microsoft.com/office/drawing/2014/main" id="{DF51AAD9-12A9-4E60-8FA9-550409A68875}"/>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13687" y="17816793"/>
          <a:ext cx="381000" cy="18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61</xdr:row>
      <xdr:rowOff>66675</xdr:rowOff>
    </xdr:from>
    <xdr:to>
      <xdr:col>17</xdr:col>
      <xdr:colOff>485775</xdr:colOff>
      <xdr:row>61</xdr:row>
      <xdr:rowOff>248920</xdr:rowOff>
    </xdr:to>
    <xdr:pic>
      <xdr:nvPicPr>
        <xdr:cNvPr id="96" name="图片 75">
          <a:extLst>
            <a:ext uri="{FF2B5EF4-FFF2-40B4-BE49-F238E27FC236}">
              <a16:creationId xmlns:a16="http://schemas.microsoft.com/office/drawing/2014/main" id="{C09BA3B9-235A-4A4C-9300-5FDC2259E3D3}"/>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13687" y="19721793"/>
          <a:ext cx="381000" cy="18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115570</xdr:colOff>
      <xdr:row>50</xdr:row>
      <xdr:rowOff>66040</xdr:rowOff>
    </xdr:from>
    <xdr:to>
      <xdr:col>17</xdr:col>
      <xdr:colOff>433705</xdr:colOff>
      <xdr:row>50</xdr:row>
      <xdr:rowOff>335915</xdr:rowOff>
    </xdr:to>
    <xdr:pic>
      <xdr:nvPicPr>
        <xdr:cNvPr id="122" name="图片 121">
          <a:extLst>
            <a:ext uri="{FF2B5EF4-FFF2-40B4-BE49-F238E27FC236}">
              <a16:creationId xmlns:a16="http://schemas.microsoft.com/office/drawing/2014/main" id="{C3851DD6-D28B-4FF1-B3F8-FF5A90DC73FC}"/>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6424482" y="14006158"/>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115570</xdr:colOff>
      <xdr:row>53</xdr:row>
      <xdr:rowOff>66040</xdr:rowOff>
    </xdr:from>
    <xdr:to>
      <xdr:col>17</xdr:col>
      <xdr:colOff>433705</xdr:colOff>
      <xdr:row>53</xdr:row>
      <xdr:rowOff>335915</xdr:rowOff>
    </xdr:to>
    <xdr:pic>
      <xdr:nvPicPr>
        <xdr:cNvPr id="124" name="图片 123">
          <a:extLst>
            <a:ext uri="{FF2B5EF4-FFF2-40B4-BE49-F238E27FC236}">
              <a16:creationId xmlns:a16="http://schemas.microsoft.com/office/drawing/2014/main" id="{04D215CF-2B9D-40C5-90DB-3CD4A8C1AB11}"/>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6424482" y="15149158"/>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144234</xdr:colOff>
      <xdr:row>32</xdr:row>
      <xdr:rowOff>12417</xdr:rowOff>
    </xdr:from>
    <xdr:to>
      <xdr:col>17</xdr:col>
      <xdr:colOff>378744</xdr:colOff>
      <xdr:row>32</xdr:row>
      <xdr:rowOff>257175</xdr:rowOff>
    </xdr:to>
    <xdr:pic>
      <xdr:nvPicPr>
        <xdr:cNvPr id="62" name="图片 61">
          <a:extLst>
            <a:ext uri="{FF2B5EF4-FFF2-40B4-BE49-F238E27FC236}">
              <a16:creationId xmlns:a16="http://schemas.microsoft.com/office/drawing/2014/main" id="{AFD040D1-FA6F-46E8-8007-5AD1AC733F52}"/>
            </a:ext>
          </a:extLst>
        </xdr:cNvPr>
        <xdr:cNvPicPr>
          <a:picLocks noChangeAspect="1"/>
        </xdr:cNvPicPr>
      </xdr:nvPicPr>
      <xdr:blipFill>
        <a:blip xmlns:r="http://schemas.openxmlformats.org/officeDocument/2006/relationships" r:embed="rId63"/>
        <a:stretch>
          <a:fillRect/>
        </a:stretch>
      </xdr:blipFill>
      <xdr:spPr>
        <a:xfrm>
          <a:off x="6383109" y="3508092"/>
          <a:ext cx="234510" cy="244758"/>
        </a:xfrm>
        <a:prstGeom prst="rect">
          <a:avLst/>
        </a:prstGeom>
      </xdr:spPr>
    </xdr:pic>
    <xdr:clientData/>
  </xdr:twoCellAnchor>
  <xdr:twoCellAnchor>
    <xdr:from>
      <xdr:col>17</xdr:col>
      <xdr:colOff>200025</xdr:colOff>
      <xdr:row>10</xdr:row>
      <xdr:rowOff>95885</xdr:rowOff>
    </xdr:from>
    <xdr:to>
      <xdr:col>17</xdr:col>
      <xdr:colOff>363550</xdr:colOff>
      <xdr:row>10</xdr:row>
      <xdr:rowOff>332778</xdr:rowOff>
    </xdr:to>
    <xdr:pic>
      <xdr:nvPicPr>
        <xdr:cNvPr id="63" name="图片 62">
          <a:extLst>
            <a:ext uri="{FF2B5EF4-FFF2-40B4-BE49-F238E27FC236}">
              <a16:creationId xmlns:a16="http://schemas.microsoft.com/office/drawing/2014/main" id="{2B724323-D226-4F86-93FB-DA9AE03D5ECA}"/>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6508937" y="2987003"/>
          <a:ext cx="163525" cy="236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85725</xdr:colOff>
      <xdr:row>34</xdr:row>
      <xdr:rowOff>104775</xdr:rowOff>
    </xdr:from>
    <xdr:to>
      <xdr:col>17</xdr:col>
      <xdr:colOff>476250</xdr:colOff>
      <xdr:row>34</xdr:row>
      <xdr:rowOff>304800</xdr:rowOff>
    </xdr:to>
    <xdr:pic>
      <xdr:nvPicPr>
        <xdr:cNvPr id="70" name="图片 268">
          <a:extLst>
            <a:ext uri="{FF2B5EF4-FFF2-40B4-BE49-F238E27FC236}">
              <a16:creationId xmlns:a16="http://schemas.microsoft.com/office/drawing/2014/main" id="{23CEE780-B1FD-47A2-A786-18B062316DCB}"/>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394637" y="9013451"/>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44824</xdr:colOff>
      <xdr:row>22</xdr:row>
      <xdr:rowOff>44823</xdr:rowOff>
    </xdr:from>
    <xdr:to>
      <xdr:col>17</xdr:col>
      <xdr:colOff>418144</xdr:colOff>
      <xdr:row>22</xdr:row>
      <xdr:rowOff>324970</xdr:rowOff>
    </xdr:to>
    <xdr:pic>
      <xdr:nvPicPr>
        <xdr:cNvPr id="128" name="图片 127">
          <a:extLst>
            <a:ext uri="{FF2B5EF4-FFF2-40B4-BE49-F238E27FC236}">
              <a16:creationId xmlns:a16="http://schemas.microsoft.com/office/drawing/2014/main" id="{63CEB5C7-C676-2564-CC09-EE4BB09FCAA2}"/>
            </a:ext>
          </a:extLst>
        </xdr:cNvPr>
        <xdr:cNvPicPr>
          <a:picLocks noChangeAspect="1"/>
        </xdr:cNvPicPr>
      </xdr:nvPicPr>
      <xdr:blipFill>
        <a:blip xmlns:r="http://schemas.openxmlformats.org/officeDocument/2006/relationships" r:embed="rId64"/>
        <a:stretch>
          <a:fillRect/>
        </a:stretch>
      </xdr:blipFill>
      <xdr:spPr>
        <a:xfrm>
          <a:off x="6353736" y="7888941"/>
          <a:ext cx="373320" cy="280147"/>
        </a:xfrm>
        <a:prstGeom prst="rect">
          <a:avLst/>
        </a:prstGeom>
      </xdr:spPr>
    </xdr:pic>
    <xdr:clientData/>
  </xdr:twoCellAnchor>
  <xdr:twoCellAnchor editAs="oneCell">
    <xdr:from>
      <xdr:col>17</xdr:col>
      <xdr:colOff>138369</xdr:colOff>
      <xdr:row>25</xdr:row>
      <xdr:rowOff>112059</xdr:rowOff>
    </xdr:from>
    <xdr:to>
      <xdr:col>17</xdr:col>
      <xdr:colOff>392206</xdr:colOff>
      <xdr:row>25</xdr:row>
      <xdr:rowOff>341460</xdr:rowOff>
    </xdr:to>
    <xdr:pic>
      <xdr:nvPicPr>
        <xdr:cNvPr id="129" name="图片 128">
          <a:extLst>
            <a:ext uri="{FF2B5EF4-FFF2-40B4-BE49-F238E27FC236}">
              <a16:creationId xmlns:a16="http://schemas.microsoft.com/office/drawing/2014/main" id="{2E2ABD93-672D-3B03-EB4E-26DF00359A8B}"/>
            </a:ext>
          </a:extLst>
        </xdr:cNvPr>
        <xdr:cNvPicPr>
          <a:picLocks noChangeAspect="1"/>
        </xdr:cNvPicPr>
      </xdr:nvPicPr>
      <xdr:blipFill>
        <a:blip xmlns:r="http://schemas.openxmlformats.org/officeDocument/2006/relationships" r:embed="rId65"/>
        <a:stretch>
          <a:fillRect/>
        </a:stretch>
      </xdr:blipFill>
      <xdr:spPr>
        <a:xfrm>
          <a:off x="6447281" y="9099177"/>
          <a:ext cx="253837" cy="229401"/>
        </a:xfrm>
        <a:prstGeom prst="rect">
          <a:avLst/>
        </a:prstGeom>
      </xdr:spPr>
    </xdr:pic>
    <xdr:clientData/>
  </xdr:twoCellAnchor>
  <xdr:twoCellAnchor editAs="oneCell">
    <xdr:from>
      <xdr:col>17</xdr:col>
      <xdr:colOff>128400</xdr:colOff>
      <xdr:row>26</xdr:row>
      <xdr:rowOff>78442</xdr:rowOff>
    </xdr:from>
    <xdr:to>
      <xdr:col>17</xdr:col>
      <xdr:colOff>375077</xdr:colOff>
      <xdr:row>26</xdr:row>
      <xdr:rowOff>291353</xdr:rowOff>
    </xdr:to>
    <xdr:pic>
      <xdr:nvPicPr>
        <xdr:cNvPr id="130" name="图片 129">
          <a:extLst>
            <a:ext uri="{FF2B5EF4-FFF2-40B4-BE49-F238E27FC236}">
              <a16:creationId xmlns:a16="http://schemas.microsoft.com/office/drawing/2014/main" id="{216D17D9-2A66-A9FE-3117-78EE23616031}"/>
            </a:ext>
          </a:extLst>
        </xdr:cNvPr>
        <xdr:cNvPicPr>
          <a:picLocks noChangeAspect="1"/>
        </xdr:cNvPicPr>
      </xdr:nvPicPr>
      <xdr:blipFill>
        <a:blip xmlns:r="http://schemas.openxmlformats.org/officeDocument/2006/relationships" r:embed="rId66"/>
        <a:stretch>
          <a:fillRect/>
        </a:stretch>
      </xdr:blipFill>
      <xdr:spPr>
        <a:xfrm>
          <a:off x="6437312" y="9446560"/>
          <a:ext cx="246677" cy="212911"/>
        </a:xfrm>
        <a:prstGeom prst="rect">
          <a:avLst/>
        </a:prstGeom>
      </xdr:spPr>
    </xdr:pic>
    <xdr:clientData/>
  </xdr:twoCellAnchor>
  <xdr:twoCellAnchor editAs="oneCell">
    <xdr:from>
      <xdr:col>17</xdr:col>
      <xdr:colOff>67235</xdr:colOff>
      <xdr:row>23</xdr:row>
      <xdr:rowOff>56030</xdr:rowOff>
    </xdr:from>
    <xdr:to>
      <xdr:col>17</xdr:col>
      <xdr:colOff>461368</xdr:colOff>
      <xdr:row>23</xdr:row>
      <xdr:rowOff>336177</xdr:rowOff>
    </xdr:to>
    <xdr:pic>
      <xdr:nvPicPr>
        <xdr:cNvPr id="131" name="图片 130">
          <a:extLst>
            <a:ext uri="{FF2B5EF4-FFF2-40B4-BE49-F238E27FC236}">
              <a16:creationId xmlns:a16="http://schemas.microsoft.com/office/drawing/2014/main" id="{AA0F9F83-6773-2322-1F9D-3327E42B4E53}"/>
            </a:ext>
          </a:extLst>
        </xdr:cNvPr>
        <xdr:cNvPicPr>
          <a:picLocks noChangeAspect="1"/>
        </xdr:cNvPicPr>
      </xdr:nvPicPr>
      <xdr:blipFill>
        <a:blip xmlns:r="http://schemas.openxmlformats.org/officeDocument/2006/relationships" r:embed="rId67"/>
        <a:stretch>
          <a:fillRect/>
        </a:stretch>
      </xdr:blipFill>
      <xdr:spPr>
        <a:xfrm>
          <a:off x="6376147" y="8281148"/>
          <a:ext cx="394133" cy="280147"/>
        </a:xfrm>
        <a:prstGeom prst="rect">
          <a:avLst/>
        </a:prstGeom>
      </xdr:spPr>
    </xdr:pic>
    <xdr:clientData/>
  </xdr:twoCellAnchor>
  <xdr:twoCellAnchor editAs="oneCell">
    <xdr:from>
      <xdr:col>17</xdr:col>
      <xdr:colOff>134471</xdr:colOff>
      <xdr:row>24</xdr:row>
      <xdr:rowOff>63500</xdr:rowOff>
    </xdr:from>
    <xdr:to>
      <xdr:col>17</xdr:col>
      <xdr:colOff>459443</xdr:colOff>
      <xdr:row>24</xdr:row>
      <xdr:rowOff>280148</xdr:rowOff>
    </xdr:to>
    <xdr:pic>
      <xdr:nvPicPr>
        <xdr:cNvPr id="132" name="图片 131">
          <a:extLst>
            <a:ext uri="{FF2B5EF4-FFF2-40B4-BE49-F238E27FC236}">
              <a16:creationId xmlns:a16="http://schemas.microsoft.com/office/drawing/2014/main" id="{80DA8643-3917-F8D5-2B89-FFF55855FEC0}"/>
            </a:ext>
          </a:extLst>
        </xdr:cNvPr>
        <xdr:cNvPicPr>
          <a:picLocks noChangeAspect="1"/>
        </xdr:cNvPicPr>
      </xdr:nvPicPr>
      <xdr:blipFill>
        <a:blip xmlns:r="http://schemas.openxmlformats.org/officeDocument/2006/relationships" r:embed="rId68"/>
        <a:stretch>
          <a:fillRect/>
        </a:stretch>
      </xdr:blipFill>
      <xdr:spPr>
        <a:xfrm>
          <a:off x="6443383" y="8669618"/>
          <a:ext cx="324972" cy="216648"/>
        </a:xfrm>
        <a:prstGeom prst="rect">
          <a:avLst/>
        </a:prstGeom>
      </xdr:spPr>
    </xdr:pic>
    <xdr:clientData/>
  </xdr:twoCellAnchor>
  <xdr:twoCellAnchor>
    <xdr:from>
      <xdr:col>17</xdr:col>
      <xdr:colOff>114300</xdr:colOff>
      <xdr:row>29</xdr:row>
      <xdr:rowOff>57150</xdr:rowOff>
    </xdr:from>
    <xdr:to>
      <xdr:col>17</xdr:col>
      <xdr:colOff>466725</xdr:colOff>
      <xdr:row>29</xdr:row>
      <xdr:rowOff>323850</xdr:rowOff>
    </xdr:to>
    <xdr:pic>
      <xdr:nvPicPr>
        <xdr:cNvPr id="76" name="Picture 55483">
          <a:extLst>
            <a:ext uri="{FF2B5EF4-FFF2-40B4-BE49-F238E27FC236}">
              <a16:creationId xmlns:a16="http://schemas.microsoft.com/office/drawing/2014/main" id="{76D5CDF3-E04C-4ED2-B843-B7303CB8BC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1" b="-1241"/>
        <a:stretch>
          <a:fillRect/>
        </a:stretch>
      </xdr:blipFill>
      <xdr:spPr>
        <a:xfrm>
          <a:off x="6410325" y="1057275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110</xdr:row>
      <xdr:rowOff>76200</xdr:rowOff>
    </xdr:from>
    <xdr:to>
      <xdr:col>17</xdr:col>
      <xdr:colOff>447675</xdr:colOff>
      <xdr:row>110</xdr:row>
      <xdr:rowOff>323850</xdr:rowOff>
    </xdr:to>
    <xdr:pic>
      <xdr:nvPicPr>
        <xdr:cNvPr id="79" name="图片 457">
          <a:extLst>
            <a:ext uri="{FF2B5EF4-FFF2-40B4-BE49-F238E27FC236}">
              <a16:creationId xmlns:a16="http://schemas.microsoft.com/office/drawing/2014/main" id="{3A6837C2-C865-4199-8F69-B6258B61DE1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400800" y="4038600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85725</xdr:colOff>
      <xdr:row>9</xdr:row>
      <xdr:rowOff>47625</xdr:rowOff>
    </xdr:from>
    <xdr:to>
      <xdr:col>17</xdr:col>
      <xdr:colOff>476250</xdr:colOff>
      <xdr:row>9</xdr:row>
      <xdr:rowOff>276225</xdr:rowOff>
    </xdr:to>
    <xdr:pic>
      <xdr:nvPicPr>
        <xdr:cNvPr id="12765" name="图片 449">
          <a:extLst>
            <a:ext uri="{FF2B5EF4-FFF2-40B4-BE49-F238E27FC236}">
              <a16:creationId xmlns:a16="http://schemas.microsoft.com/office/drawing/2014/main" id="{00000000-0008-0000-0400-0000DD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24600" y="2124075"/>
          <a:ext cx="390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14</xdr:row>
      <xdr:rowOff>76200</xdr:rowOff>
    </xdr:from>
    <xdr:to>
      <xdr:col>17</xdr:col>
      <xdr:colOff>514350</xdr:colOff>
      <xdr:row>14</xdr:row>
      <xdr:rowOff>238125</xdr:rowOff>
    </xdr:to>
    <xdr:pic>
      <xdr:nvPicPr>
        <xdr:cNvPr id="12766" name="Picture 2">
          <a:extLst>
            <a:ext uri="{FF2B5EF4-FFF2-40B4-BE49-F238E27FC236}">
              <a16:creationId xmlns:a16="http://schemas.microsoft.com/office/drawing/2014/main" id="{00000000-0008-0000-0400-0000DE3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296025" y="3676650"/>
          <a:ext cx="457200" cy="1619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17</xdr:col>
      <xdr:colOff>66675</xdr:colOff>
      <xdr:row>17</xdr:row>
      <xdr:rowOff>76200</xdr:rowOff>
    </xdr:from>
    <xdr:to>
      <xdr:col>17</xdr:col>
      <xdr:colOff>523875</xdr:colOff>
      <xdr:row>17</xdr:row>
      <xdr:rowOff>238125</xdr:rowOff>
    </xdr:to>
    <xdr:pic>
      <xdr:nvPicPr>
        <xdr:cNvPr id="12767" name="Picture 2">
          <a:extLst>
            <a:ext uri="{FF2B5EF4-FFF2-40B4-BE49-F238E27FC236}">
              <a16:creationId xmlns:a16="http://schemas.microsoft.com/office/drawing/2014/main" id="{00000000-0008-0000-0400-0000DF3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05550" y="4591050"/>
          <a:ext cx="457200" cy="1619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17</xdr:col>
      <xdr:colOff>123825</xdr:colOff>
      <xdr:row>18</xdr:row>
      <xdr:rowOff>28575</xdr:rowOff>
    </xdr:from>
    <xdr:to>
      <xdr:col>17</xdr:col>
      <xdr:colOff>495300</xdr:colOff>
      <xdr:row>18</xdr:row>
      <xdr:rowOff>285750</xdr:rowOff>
    </xdr:to>
    <xdr:pic>
      <xdr:nvPicPr>
        <xdr:cNvPr id="12768" name="Picture 59890">
          <a:extLst>
            <a:ext uri="{FF2B5EF4-FFF2-40B4-BE49-F238E27FC236}">
              <a16:creationId xmlns:a16="http://schemas.microsoft.com/office/drawing/2014/main" id="{00000000-0008-0000-0400-0000E03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257" b="-1257"/>
        <a:stretch>
          <a:fillRect/>
        </a:stretch>
      </xdr:blipFill>
      <xdr:spPr>
        <a:xfrm>
          <a:off x="6362700" y="4848225"/>
          <a:ext cx="371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21</xdr:row>
      <xdr:rowOff>57150</xdr:rowOff>
    </xdr:from>
    <xdr:to>
      <xdr:col>17</xdr:col>
      <xdr:colOff>447675</xdr:colOff>
      <xdr:row>21</xdr:row>
      <xdr:rowOff>285750</xdr:rowOff>
    </xdr:to>
    <xdr:pic>
      <xdr:nvPicPr>
        <xdr:cNvPr id="12769" name="Picture 1">
          <a:extLst>
            <a:ext uri="{FF2B5EF4-FFF2-40B4-BE49-F238E27FC236}">
              <a16:creationId xmlns:a16="http://schemas.microsoft.com/office/drawing/2014/main" id="{00000000-0008-0000-0400-0000E13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216" b="-1216"/>
        <a:stretch>
          <a:fillRect/>
        </a:stretch>
      </xdr:blipFill>
      <xdr:spPr>
        <a:xfrm>
          <a:off x="6324600" y="5791200"/>
          <a:ext cx="3619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22</xdr:row>
      <xdr:rowOff>66675</xdr:rowOff>
    </xdr:from>
    <xdr:to>
      <xdr:col>17</xdr:col>
      <xdr:colOff>419100</xdr:colOff>
      <xdr:row>22</xdr:row>
      <xdr:rowOff>276225</xdr:rowOff>
    </xdr:to>
    <xdr:pic>
      <xdr:nvPicPr>
        <xdr:cNvPr id="12770" name="Picture 2">
          <a:extLst>
            <a:ext uri="{FF2B5EF4-FFF2-40B4-BE49-F238E27FC236}">
              <a16:creationId xmlns:a16="http://schemas.microsoft.com/office/drawing/2014/main" id="{00000000-0008-0000-0400-0000E23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216" b="-1216"/>
        <a:stretch>
          <a:fillRect/>
        </a:stretch>
      </xdr:blipFill>
      <xdr:spPr>
        <a:xfrm>
          <a:off x="6334125" y="6105525"/>
          <a:ext cx="3238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34</xdr:row>
      <xdr:rowOff>28575</xdr:rowOff>
    </xdr:from>
    <xdr:to>
      <xdr:col>17</xdr:col>
      <xdr:colOff>438150</xdr:colOff>
      <xdr:row>34</xdr:row>
      <xdr:rowOff>295275</xdr:rowOff>
    </xdr:to>
    <xdr:pic>
      <xdr:nvPicPr>
        <xdr:cNvPr id="12771" name="Picture 1">
          <a:extLst>
            <a:ext uri="{FF2B5EF4-FFF2-40B4-BE49-F238E27FC236}">
              <a16:creationId xmlns:a16="http://schemas.microsoft.com/office/drawing/2014/main" id="{00000000-0008-0000-0400-0000E33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1880" b="-1880"/>
        <a:stretch>
          <a:fillRect/>
        </a:stretch>
      </xdr:blipFill>
      <xdr:spPr>
        <a:xfrm>
          <a:off x="6353175" y="9725025"/>
          <a:ext cx="3238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35</xdr:row>
      <xdr:rowOff>66675</xdr:rowOff>
    </xdr:from>
    <xdr:to>
      <xdr:col>17</xdr:col>
      <xdr:colOff>438150</xdr:colOff>
      <xdr:row>35</xdr:row>
      <xdr:rowOff>295275</xdr:rowOff>
    </xdr:to>
    <xdr:pic>
      <xdr:nvPicPr>
        <xdr:cNvPr id="12772" name="Picture 7">
          <a:extLst>
            <a:ext uri="{FF2B5EF4-FFF2-40B4-BE49-F238E27FC236}">
              <a16:creationId xmlns:a16="http://schemas.microsoft.com/office/drawing/2014/main" id="{00000000-0008-0000-0400-0000E43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723" b="-723"/>
        <a:stretch>
          <a:fillRect/>
        </a:stretch>
      </xdr:blipFill>
      <xdr:spPr>
        <a:xfrm>
          <a:off x="6391275" y="10067925"/>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42</xdr:row>
      <xdr:rowOff>38100</xdr:rowOff>
    </xdr:from>
    <xdr:to>
      <xdr:col>17</xdr:col>
      <xdr:colOff>409575</xdr:colOff>
      <xdr:row>42</xdr:row>
      <xdr:rowOff>228600</xdr:rowOff>
    </xdr:to>
    <xdr:pic>
      <xdr:nvPicPr>
        <xdr:cNvPr id="12773" name="Picture 9">
          <a:extLst>
            <a:ext uri="{FF2B5EF4-FFF2-40B4-BE49-F238E27FC236}">
              <a16:creationId xmlns:a16="http://schemas.microsoft.com/office/drawing/2014/main" id="{00000000-0008-0000-0400-0000E53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719" b="-719"/>
        <a:stretch>
          <a:fillRect/>
        </a:stretch>
      </xdr:blipFill>
      <xdr:spPr>
        <a:xfrm>
          <a:off x="6372225" y="1217295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31</xdr:row>
      <xdr:rowOff>9525</xdr:rowOff>
    </xdr:from>
    <xdr:to>
      <xdr:col>17</xdr:col>
      <xdr:colOff>514350</xdr:colOff>
      <xdr:row>31</xdr:row>
      <xdr:rowOff>285750</xdr:rowOff>
    </xdr:to>
    <xdr:pic>
      <xdr:nvPicPr>
        <xdr:cNvPr id="12774" name="Picture 11">
          <a:extLst>
            <a:ext uri="{FF2B5EF4-FFF2-40B4-BE49-F238E27FC236}">
              <a16:creationId xmlns:a16="http://schemas.microsoft.com/office/drawing/2014/main" id="{00000000-0008-0000-0400-0000E63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178" b="-1178"/>
        <a:stretch>
          <a:fillRect/>
        </a:stretch>
      </xdr:blipFill>
      <xdr:spPr>
        <a:xfrm>
          <a:off x="6324600" y="8791575"/>
          <a:ext cx="4286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43</xdr:row>
      <xdr:rowOff>47625</xdr:rowOff>
    </xdr:from>
    <xdr:to>
      <xdr:col>17</xdr:col>
      <xdr:colOff>476250</xdr:colOff>
      <xdr:row>43</xdr:row>
      <xdr:rowOff>285750</xdr:rowOff>
    </xdr:to>
    <xdr:pic>
      <xdr:nvPicPr>
        <xdr:cNvPr id="12775" name="Picture 5">
          <a:extLst>
            <a:ext uri="{FF2B5EF4-FFF2-40B4-BE49-F238E27FC236}">
              <a16:creationId xmlns:a16="http://schemas.microsoft.com/office/drawing/2014/main" id="{00000000-0008-0000-0400-0000E73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91275" y="124872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38</xdr:row>
      <xdr:rowOff>38100</xdr:rowOff>
    </xdr:from>
    <xdr:to>
      <xdr:col>17</xdr:col>
      <xdr:colOff>409575</xdr:colOff>
      <xdr:row>38</xdr:row>
      <xdr:rowOff>228600</xdr:rowOff>
    </xdr:to>
    <xdr:pic>
      <xdr:nvPicPr>
        <xdr:cNvPr id="12776" name="Picture 9">
          <a:extLst>
            <a:ext uri="{FF2B5EF4-FFF2-40B4-BE49-F238E27FC236}">
              <a16:creationId xmlns:a16="http://schemas.microsoft.com/office/drawing/2014/main" id="{00000000-0008-0000-0400-0000E83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719" b="-719"/>
        <a:stretch>
          <a:fillRect/>
        </a:stretch>
      </xdr:blipFill>
      <xdr:spPr>
        <a:xfrm>
          <a:off x="6372225" y="1095375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39</xdr:row>
      <xdr:rowOff>47625</xdr:rowOff>
    </xdr:from>
    <xdr:to>
      <xdr:col>17</xdr:col>
      <xdr:colOff>476250</xdr:colOff>
      <xdr:row>39</xdr:row>
      <xdr:rowOff>285750</xdr:rowOff>
    </xdr:to>
    <xdr:pic>
      <xdr:nvPicPr>
        <xdr:cNvPr id="12777" name="Picture 5">
          <a:extLst>
            <a:ext uri="{FF2B5EF4-FFF2-40B4-BE49-F238E27FC236}">
              <a16:creationId xmlns:a16="http://schemas.microsoft.com/office/drawing/2014/main" id="{00000000-0008-0000-0400-0000E93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91275" y="112680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41</xdr:row>
      <xdr:rowOff>38100</xdr:rowOff>
    </xdr:from>
    <xdr:to>
      <xdr:col>17</xdr:col>
      <xdr:colOff>428625</xdr:colOff>
      <xdr:row>41</xdr:row>
      <xdr:rowOff>285750</xdr:rowOff>
    </xdr:to>
    <xdr:pic>
      <xdr:nvPicPr>
        <xdr:cNvPr id="12778" name="图片 770">
          <a:extLst>
            <a:ext uri="{FF2B5EF4-FFF2-40B4-BE49-F238E27FC236}">
              <a16:creationId xmlns:a16="http://schemas.microsoft.com/office/drawing/2014/main" id="{00000000-0008-0000-0400-0000EA3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72225" y="11868150"/>
          <a:ext cx="29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37</xdr:row>
      <xdr:rowOff>38100</xdr:rowOff>
    </xdr:from>
    <xdr:to>
      <xdr:col>17</xdr:col>
      <xdr:colOff>409575</xdr:colOff>
      <xdr:row>37</xdr:row>
      <xdr:rowOff>285750</xdr:rowOff>
    </xdr:to>
    <xdr:pic>
      <xdr:nvPicPr>
        <xdr:cNvPr id="12779" name="图片 770">
          <a:extLst>
            <a:ext uri="{FF2B5EF4-FFF2-40B4-BE49-F238E27FC236}">
              <a16:creationId xmlns:a16="http://schemas.microsoft.com/office/drawing/2014/main" id="{00000000-0008-0000-0400-0000EB3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53175" y="10648950"/>
          <a:ext cx="29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20</xdr:row>
      <xdr:rowOff>57150</xdr:rowOff>
    </xdr:from>
    <xdr:to>
      <xdr:col>17</xdr:col>
      <xdr:colOff>552450</xdr:colOff>
      <xdr:row>20</xdr:row>
      <xdr:rowOff>238125</xdr:rowOff>
    </xdr:to>
    <xdr:pic>
      <xdr:nvPicPr>
        <xdr:cNvPr id="12780" name="Picture 10">
          <a:extLst>
            <a:ext uri="{FF2B5EF4-FFF2-40B4-BE49-F238E27FC236}">
              <a16:creationId xmlns:a16="http://schemas.microsoft.com/office/drawing/2014/main" id="{00000000-0008-0000-0400-0000EC3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1308" b="-1308"/>
        <a:stretch>
          <a:fillRect/>
        </a:stretch>
      </xdr:blipFill>
      <xdr:spPr>
        <a:xfrm>
          <a:off x="6305550" y="5486400"/>
          <a:ext cx="485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32</xdr:row>
      <xdr:rowOff>47625</xdr:rowOff>
    </xdr:from>
    <xdr:to>
      <xdr:col>17</xdr:col>
      <xdr:colOff>447675</xdr:colOff>
      <xdr:row>32</xdr:row>
      <xdr:rowOff>247650</xdr:rowOff>
    </xdr:to>
    <xdr:pic>
      <xdr:nvPicPr>
        <xdr:cNvPr id="12781" name="图片 310">
          <a:extLst>
            <a:ext uri="{FF2B5EF4-FFF2-40B4-BE49-F238E27FC236}">
              <a16:creationId xmlns:a16="http://schemas.microsoft.com/office/drawing/2014/main" id="{00000000-0008-0000-0400-0000ED31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334125" y="9134475"/>
          <a:ext cx="3524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171450</xdr:colOff>
      <xdr:row>44</xdr:row>
      <xdr:rowOff>47625</xdr:rowOff>
    </xdr:from>
    <xdr:to>
      <xdr:col>17</xdr:col>
      <xdr:colOff>457200</xdr:colOff>
      <xdr:row>44</xdr:row>
      <xdr:rowOff>295275</xdr:rowOff>
    </xdr:to>
    <xdr:pic>
      <xdr:nvPicPr>
        <xdr:cNvPr id="12782" name="图片 310">
          <a:extLst>
            <a:ext uri="{FF2B5EF4-FFF2-40B4-BE49-F238E27FC236}">
              <a16:creationId xmlns:a16="http://schemas.microsoft.com/office/drawing/2014/main" id="{00000000-0008-0000-0400-0000EE31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10325" y="127920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171450</xdr:colOff>
      <xdr:row>45</xdr:row>
      <xdr:rowOff>19050</xdr:rowOff>
    </xdr:from>
    <xdr:to>
      <xdr:col>17</xdr:col>
      <xdr:colOff>457200</xdr:colOff>
      <xdr:row>45</xdr:row>
      <xdr:rowOff>266700</xdr:rowOff>
    </xdr:to>
    <xdr:pic>
      <xdr:nvPicPr>
        <xdr:cNvPr id="12783" name="图片 311">
          <a:extLst>
            <a:ext uri="{FF2B5EF4-FFF2-40B4-BE49-F238E27FC236}">
              <a16:creationId xmlns:a16="http://schemas.microsoft.com/office/drawing/2014/main" id="{00000000-0008-0000-0400-0000EF31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410325" y="13068300"/>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161925</xdr:colOff>
      <xdr:row>46</xdr:row>
      <xdr:rowOff>66675</xdr:rowOff>
    </xdr:from>
    <xdr:to>
      <xdr:col>17</xdr:col>
      <xdr:colOff>447675</xdr:colOff>
      <xdr:row>46</xdr:row>
      <xdr:rowOff>266700</xdr:rowOff>
    </xdr:to>
    <xdr:pic>
      <xdr:nvPicPr>
        <xdr:cNvPr id="12784" name="图片 312">
          <a:extLst>
            <a:ext uri="{FF2B5EF4-FFF2-40B4-BE49-F238E27FC236}">
              <a16:creationId xmlns:a16="http://schemas.microsoft.com/office/drawing/2014/main" id="{00000000-0008-0000-0400-0000F031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400800" y="13420725"/>
          <a:ext cx="2857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26</xdr:row>
      <xdr:rowOff>47625</xdr:rowOff>
    </xdr:from>
    <xdr:to>
      <xdr:col>17</xdr:col>
      <xdr:colOff>409575</xdr:colOff>
      <xdr:row>26</xdr:row>
      <xdr:rowOff>276225</xdr:rowOff>
    </xdr:to>
    <xdr:pic>
      <xdr:nvPicPr>
        <xdr:cNvPr id="12785" name="图片 314">
          <a:extLst>
            <a:ext uri="{FF2B5EF4-FFF2-40B4-BE49-F238E27FC236}">
              <a16:creationId xmlns:a16="http://schemas.microsoft.com/office/drawing/2014/main" id="{00000000-0008-0000-0400-0000F131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6334125" y="7305675"/>
          <a:ext cx="314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161925</xdr:colOff>
      <xdr:row>28</xdr:row>
      <xdr:rowOff>38100</xdr:rowOff>
    </xdr:from>
    <xdr:to>
      <xdr:col>17</xdr:col>
      <xdr:colOff>361950</xdr:colOff>
      <xdr:row>28</xdr:row>
      <xdr:rowOff>266700</xdr:rowOff>
    </xdr:to>
    <xdr:pic>
      <xdr:nvPicPr>
        <xdr:cNvPr id="12786" name="图片 315">
          <a:extLst>
            <a:ext uri="{FF2B5EF4-FFF2-40B4-BE49-F238E27FC236}">
              <a16:creationId xmlns:a16="http://schemas.microsoft.com/office/drawing/2014/main" id="{00000000-0008-0000-0400-0000F231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6400800" y="7905750"/>
          <a:ext cx="200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27</xdr:row>
      <xdr:rowOff>38100</xdr:rowOff>
    </xdr:from>
    <xdr:to>
      <xdr:col>17</xdr:col>
      <xdr:colOff>419100</xdr:colOff>
      <xdr:row>27</xdr:row>
      <xdr:rowOff>266700</xdr:rowOff>
    </xdr:to>
    <xdr:pic>
      <xdr:nvPicPr>
        <xdr:cNvPr id="12787" name="图片 316">
          <a:extLst>
            <a:ext uri="{FF2B5EF4-FFF2-40B4-BE49-F238E27FC236}">
              <a16:creationId xmlns:a16="http://schemas.microsoft.com/office/drawing/2014/main" id="{00000000-0008-0000-0400-0000F331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6334125" y="7600950"/>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30</xdr:row>
      <xdr:rowOff>38100</xdr:rowOff>
    </xdr:from>
    <xdr:to>
      <xdr:col>17</xdr:col>
      <xdr:colOff>495300</xdr:colOff>
      <xdr:row>30</xdr:row>
      <xdr:rowOff>257175</xdr:rowOff>
    </xdr:to>
    <xdr:pic>
      <xdr:nvPicPr>
        <xdr:cNvPr id="12788" name="图片 317">
          <a:extLst>
            <a:ext uri="{FF2B5EF4-FFF2-40B4-BE49-F238E27FC236}">
              <a16:creationId xmlns:a16="http://schemas.microsoft.com/office/drawing/2014/main" id="{00000000-0008-0000-0400-0000F431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6276975" y="8515350"/>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36</xdr:row>
      <xdr:rowOff>28575</xdr:rowOff>
    </xdr:from>
    <xdr:to>
      <xdr:col>17</xdr:col>
      <xdr:colOff>428625</xdr:colOff>
      <xdr:row>36</xdr:row>
      <xdr:rowOff>276225</xdr:rowOff>
    </xdr:to>
    <xdr:pic>
      <xdr:nvPicPr>
        <xdr:cNvPr id="12789" name="图片 318">
          <a:extLst>
            <a:ext uri="{FF2B5EF4-FFF2-40B4-BE49-F238E27FC236}">
              <a16:creationId xmlns:a16="http://schemas.microsoft.com/office/drawing/2014/main" id="{00000000-0008-0000-0400-0000F531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6334125" y="10334625"/>
          <a:ext cx="3333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33</xdr:row>
      <xdr:rowOff>0</xdr:rowOff>
    </xdr:from>
    <xdr:to>
      <xdr:col>17</xdr:col>
      <xdr:colOff>495300</xdr:colOff>
      <xdr:row>33</xdr:row>
      <xdr:rowOff>285750</xdr:rowOff>
    </xdr:to>
    <xdr:pic>
      <xdr:nvPicPr>
        <xdr:cNvPr id="12790" name="图片 319">
          <a:extLst>
            <a:ext uri="{FF2B5EF4-FFF2-40B4-BE49-F238E27FC236}">
              <a16:creationId xmlns:a16="http://schemas.microsoft.com/office/drawing/2014/main" id="{00000000-0008-0000-0400-0000F631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6276975" y="9391650"/>
          <a:ext cx="457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xdr:colOff>
      <xdr:row>47</xdr:row>
      <xdr:rowOff>19050</xdr:rowOff>
    </xdr:from>
    <xdr:to>
      <xdr:col>18</xdr:col>
      <xdr:colOff>0</xdr:colOff>
      <xdr:row>47</xdr:row>
      <xdr:rowOff>247650</xdr:rowOff>
    </xdr:to>
    <xdr:pic>
      <xdr:nvPicPr>
        <xdr:cNvPr id="12791" name="图片 320">
          <a:extLst>
            <a:ext uri="{FF2B5EF4-FFF2-40B4-BE49-F238E27FC236}">
              <a16:creationId xmlns:a16="http://schemas.microsoft.com/office/drawing/2014/main" id="{00000000-0008-0000-0400-0000F731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257925" y="13677900"/>
          <a:ext cx="5429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42</xdr:row>
      <xdr:rowOff>38100</xdr:rowOff>
    </xdr:from>
    <xdr:to>
      <xdr:col>17</xdr:col>
      <xdr:colOff>409575</xdr:colOff>
      <xdr:row>42</xdr:row>
      <xdr:rowOff>228600</xdr:rowOff>
    </xdr:to>
    <xdr:pic>
      <xdr:nvPicPr>
        <xdr:cNvPr id="12792" name="Picture 9">
          <a:extLst>
            <a:ext uri="{FF2B5EF4-FFF2-40B4-BE49-F238E27FC236}">
              <a16:creationId xmlns:a16="http://schemas.microsoft.com/office/drawing/2014/main" id="{00000000-0008-0000-0400-0000F83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719" b="-719"/>
        <a:stretch>
          <a:fillRect/>
        </a:stretch>
      </xdr:blipFill>
      <xdr:spPr>
        <a:xfrm>
          <a:off x="6372225" y="1217295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43</xdr:row>
      <xdr:rowOff>47625</xdr:rowOff>
    </xdr:from>
    <xdr:to>
      <xdr:col>17</xdr:col>
      <xdr:colOff>476250</xdr:colOff>
      <xdr:row>43</xdr:row>
      <xdr:rowOff>285750</xdr:rowOff>
    </xdr:to>
    <xdr:pic>
      <xdr:nvPicPr>
        <xdr:cNvPr id="12793" name="Picture 5">
          <a:extLst>
            <a:ext uri="{FF2B5EF4-FFF2-40B4-BE49-F238E27FC236}">
              <a16:creationId xmlns:a16="http://schemas.microsoft.com/office/drawing/2014/main" id="{00000000-0008-0000-0400-0000F93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91275" y="124872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41</xdr:row>
      <xdr:rowOff>38100</xdr:rowOff>
    </xdr:from>
    <xdr:to>
      <xdr:col>17</xdr:col>
      <xdr:colOff>409575</xdr:colOff>
      <xdr:row>41</xdr:row>
      <xdr:rowOff>285750</xdr:rowOff>
    </xdr:to>
    <xdr:pic>
      <xdr:nvPicPr>
        <xdr:cNvPr id="12794" name="图片 770">
          <a:extLst>
            <a:ext uri="{FF2B5EF4-FFF2-40B4-BE49-F238E27FC236}">
              <a16:creationId xmlns:a16="http://schemas.microsoft.com/office/drawing/2014/main" id="{00000000-0008-0000-0400-0000FA3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53175" y="11868150"/>
          <a:ext cx="29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29</xdr:row>
      <xdr:rowOff>38100</xdr:rowOff>
    </xdr:from>
    <xdr:to>
      <xdr:col>17</xdr:col>
      <xdr:colOff>457200</xdr:colOff>
      <xdr:row>29</xdr:row>
      <xdr:rowOff>228600</xdr:rowOff>
    </xdr:to>
    <xdr:pic>
      <xdr:nvPicPr>
        <xdr:cNvPr id="12795" name="图片 324">
          <a:extLst>
            <a:ext uri="{FF2B5EF4-FFF2-40B4-BE49-F238E27FC236}">
              <a16:creationId xmlns:a16="http://schemas.microsoft.com/office/drawing/2014/main" id="{00000000-0008-0000-0400-0000FB31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296025" y="8210550"/>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40</xdr:row>
      <xdr:rowOff>57150</xdr:rowOff>
    </xdr:from>
    <xdr:to>
      <xdr:col>17</xdr:col>
      <xdr:colOff>542925</xdr:colOff>
      <xdr:row>40</xdr:row>
      <xdr:rowOff>228600</xdr:rowOff>
    </xdr:to>
    <xdr:pic>
      <xdr:nvPicPr>
        <xdr:cNvPr id="12796" name="图片 325">
          <a:extLst>
            <a:ext uri="{FF2B5EF4-FFF2-40B4-BE49-F238E27FC236}">
              <a16:creationId xmlns:a16="http://schemas.microsoft.com/office/drawing/2014/main" id="{00000000-0008-0000-0400-0000FC31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276975" y="11582400"/>
          <a:ext cx="504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58</xdr:row>
      <xdr:rowOff>66675</xdr:rowOff>
    </xdr:from>
    <xdr:to>
      <xdr:col>17</xdr:col>
      <xdr:colOff>400050</xdr:colOff>
      <xdr:row>58</xdr:row>
      <xdr:rowOff>276225</xdr:rowOff>
    </xdr:to>
    <xdr:pic>
      <xdr:nvPicPr>
        <xdr:cNvPr id="12797" name="Picture 3">
          <a:extLst>
            <a:ext uri="{FF2B5EF4-FFF2-40B4-BE49-F238E27FC236}">
              <a16:creationId xmlns:a16="http://schemas.microsoft.com/office/drawing/2014/main" id="{00000000-0008-0000-0400-0000FD31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1566" b="-1566"/>
        <a:stretch>
          <a:fillRect/>
        </a:stretch>
      </xdr:blipFill>
      <xdr:spPr>
        <a:xfrm>
          <a:off x="6410325" y="17078325"/>
          <a:ext cx="228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59</xdr:row>
      <xdr:rowOff>19050</xdr:rowOff>
    </xdr:from>
    <xdr:to>
      <xdr:col>17</xdr:col>
      <xdr:colOff>466725</xdr:colOff>
      <xdr:row>59</xdr:row>
      <xdr:rowOff>304800</xdr:rowOff>
    </xdr:to>
    <xdr:pic>
      <xdr:nvPicPr>
        <xdr:cNvPr id="12798" name="Picture 4">
          <a:extLst>
            <a:ext uri="{FF2B5EF4-FFF2-40B4-BE49-F238E27FC236}">
              <a16:creationId xmlns:a16="http://schemas.microsoft.com/office/drawing/2014/main" id="{00000000-0008-0000-0400-0000FE31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t="-1566" b="-1566"/>
        <a:stretch>
          <a:fillRect/>
        </a:stretch>
      </xdr:blipFill>
      <xdr:spPr>
        <a:xfrm>
          <a:off x="6381750" y="17335500"/>
          <a:ext cx="3238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60</xdr:row>
      <xdr:rowOff>19050</xdr:rowOff>
    </xdr:from>
    <xdr:to>
      <xdr:col>17</xdr:col>
      <xdr:colOff>504825</xdr:colOff>
      <xdr:row>61</xdr:row>
      <xdr:rowOff>0</xdr:rowOff>
    </xdr:to>
    <xdr:pic>
      <xdr:nvPicPr>
        <xdr:cNvPr id="12799" name="Picture 5">
          <a:extLst>
            <a:ext uri="{FF2B5EF4-FFF2-40B4-BE49-F238E27FC236}">
              <a16:creationId xmlns:a16="http://schemas.microsoft.com/office/drawing/2014/main" id="{00000000-0008-0000-0400-0000FF31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t="-1498" b="-1498"/>
        <a:stretch>
          <a:fillRect/>
        </a:stretch>
      </xdr:blipFill>
      <xdr:spPr>
        <a:xfrm>
          <a:off x="6391275" y="17640300"/>
          <a:ext cx="3524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53</xdr:row>
      <xdr:rowOff>66675</xdr:rowOff>
    </xdr:from>
    <xdr:to>
      <xdr:col>17</xdr:col>
      <xdr:colOff>428625</xdr:colOff>
      <xdr:row>53</xdr:row>
      <xdr:rowOff>247650</xdr:rowOff>
    </xdr:to>
    <xdr:pic>
      <xdr:nvPicPr>
        <xdr:cNvPr id="12800" name="Picture 8">
          <a:extLst>
            <a:ext uri="{FF2B5EF4-FFF2-40B4-BE49-F238E27FC236}">
              <a16:creationId xmlns:a16="http://schemas.microsoft.com/office/drawing/2014/main" id="{00000000-0008-0000-0400-00000032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t="-719" b="-719"/>
        <a:stretch>
          <a:fillRect/>
        </a:stretch>
      </xdr:blipFill>
      <xdr:spPr>
        <a:xfrm>
          <a:off x="6410325" y="15554325"/>
          <a:ext cx="2571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54</xdr:row>
      <xdr:rowOff>47625</xdr:rowOff>
    </xdr:from>
    <xdr:to>
      <xdr:col>17</xdr:col>
      <xdr:colOff>457200</xdr:colOff>
      <xdr:row>54</xdr:row>
      <xdr:rowOff>285750</xdr:rowOff>
    </xdr:to>
    <xdr:pic>
      <xdr:nvPicPr>
        <xdr:cNvPr id="12801" name="Picture 5">
          <a:extLst>
            <a:ext uri="{FF2B5EF4-FFF2-40B4-BE49-F238E27FC236}">
              <a16:creationId xmlns:a16="http://schemas.microsoft.com/office/drawing/2014/main" id="{00000000-0008-0000-0400-0000013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72225" y="158400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67</xdr:row>
      <xdr:rowOff>66675</xdr:rowOff>
    </xdr:from>
    <xdr:to>
      <xdr:col>17</xdr:col>
      <xdr:colOff>476250</xdr:colOff>
      <xdr:row>67</xdr:row>
      <xdr:rowOff>276225</xdr:rowOff>
    </xdr:to>
    <xdr:pic>
      <xdr:nvPicPr>
        <xdr:cNvPr id="12802" name="Picture 15">
          <a:extLst>
            <a:ext uri="{FF2B5EF4-FFF2-40B4-BE49-F238E27FC236}">
              <a16:creationId xmlns:a16="http://schemas.microsoft.com/office/drawing/2014/main" id="{00000000-0008-0000-0400-00000232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t="-645" b="-645"/>
        <a:stretch>
          <a:fillRect/>
        </a:stretch>
      </xdr:blipFill>
      <xdr:spPr>
        <a:xfrm>
          <a:off x="6372225" y="19821525"/>
          <a:ext cx="342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68</xdr:row>
      <xdr:rowOff>28575</xdr:rowOff>
    </xdr:from>
    <xdr:to>
      <xdr:col>17</xdr:col>
      <xdr:colOff>457200</xdr:colOff>
      <xdr:row>68</xdr:row>
      <xdr:rowOff>276225</xdr:rowOff>
    </xdr:to>
    <xdr:pic>
      <xdr:nvPicPr>
        <xdr:cNvPr id="12803" name="Picture 1">
          <a:extLst>
            <a:ext uri="{FF2B5EF4-FFF2-40B4-BE49-F238E27FC236}">
              <a16:creationId xmlns:a16="http://schemas.microsoft.com/office/drawing/2014/main" id="{00000000-0008-0000-0400-00000332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t="-601" b="-601"/>
        <a:stretch>
          <a:fillRect/>
        </a:stretch>
      </xdr:blipFill>
      <xdr:spPr>
        <a:xfrm>
          <a:off x="6353175" y="2008822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56</xdr:row>
      <xdr:rowOff>28575</xdr:rowOff>
    </xdr:from>
    <xdr:to>
      <xdr:col>17</xdr:col>
      <xdr:colOff>504825</xdr:colOff>
      <xdr:row>56</xdr:row>
      <xdr:rowOff>276225</xdr:rowOff>
    </xdr:to>
    <xdr:pic>
      <xdr:nvPicPr>
        <xdr:cNvPr id="12804" name="图片 353">
          <a:extLst>
            <a:ext uri="{FF2B5EF4-FFF2-40B4-BE49-F238E27FC236}">
              <a16:creationId xmlns:a16="http://schemas.microsoft.com/office/drawing/2014/main" id="{00000000-0008-0000-0400-00000432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276975" y="16430625"/>
          <a:ext cx="4667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57</xdr:row>
      <xdr:rowOff>38100</xdr:rowOff>
    </xdr:from>
    <xdr:to>
      <xdr:col>17</xdr:col>
      <xdr:colOff>485775</xdr:colOff>
      <xdr:row>57</xdr:row>
      <xdr:rowOff>276225</xdr:rowOff>
    </xdr:to>
    <xdr:pic>
      <xdr:nvPicPr>
        <xdr:cNvPr id="12805" name="图片 354">
          <a:extLst>
            <a:ext uri="{FF2B5EF4-FFF2-40B4-BE49-F238E27FC236}">
              <a16:creationId xmlns:a16="http://schemas.microsoft.com/office/drawing/2014/main" id="{00000000-0008-0000-0400-00000532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286500" y="16744950"/>
          <a:ext cx="4381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61</xdr:row>
      <xdr:rowOff>76200</xdr:rowOff>
    </xdr:from>
    <xdr:to>
      <xdr:col>17</xdr:col>
      <xdr:colOff>533400</xdr:colOff>
      <xdr:row>61</xdr:row>
      <xdr:rowOff>247650</xdr:rowOff>
    </xdr:to>
    <xdr:pic>
      <xdr:nvPicPr>
        <xdr:cNvPr id="12806" name="图片 355">
          <a:extLst>
            <a:ext uri="{FF2B5EF4-FFF2-40B4-BE49-F238E27FC236}">
              <a16:creationId xmlns:a16="http://schemas.microsoft.com/office/drawing/2014/main" id="{00000000-0008-0000-0400-00000632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a:xfrm>
          <a:off x="6257925" y="18002250"/>
          <a:ext cx="514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63</xdr:row>
      <xdr:rowOff>38100</xdr:rowOff>
    </xdr:from>
    <xdr:to>
      <xdr:col>17</xdr:col>
      <xdr:colOff>485775</xdr:colOff>
      <xdr:row>63</xdr:row>
      <xdr:rowOff>266700</xdr:rowOff>
    </xdr:to>
    <xdr:pic>
      <xdr:nvPicPr>
        <xdr:cNvPr id="12807" name="图片 357">
          <a:extLst>
            <a:ext uri="{FF2B5EF4-FFF2-40B4-BE49-F238E27FC236}">
              <a16:creationId xmlns:a16="http://schemas.microsoft.com/office/drawing/2014/main" id="{00000000-0008-0000-0400-00000732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353175" y="18573750"/>
          <a:ext cx="3714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66</xdr:row>
      <xdr:rowOff>38100</xdr:rowOff>
    </xdr:from>
    <xdr:to>
      <xdr:col>17</xdr:col>
      <xdr:colOff>428625</xdr:colOff>
      <xdr:row>66</xdr:row>
      <xdr:rowOff>266700</xdr:rowOff>
    </xdr:to>
    <xdr:pic>
      <xdr:nvPicPr>
        <xdr:cNvPr id="12808" name="图片 359">
          <a:extLst>
            <a:ext uri="{FF2B5EF4-FFF2-40B4-BE49-F238E27FC236}">
              <a16:creationId xmlns:a16="http://schemas.microsoft.com/office/drawing/2014/main" id="{00000000-0008-0000-0400-00000832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6353175" y="19488150"/>
          <a:ext cx="314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65</xdr:row>
      <xdr:rowOff>28575</xdr:rowOff>
    </xdr:from>
    <xdr:to>
      <xdr:col>17</xdr:col>
      <xdr:colOff>485775</xdr:colOff>
      <xdr:row>65</xdr:row>
      <xdr:rowOff>295275</xdr:rowOff>
    </xdr:to>
    <xdr:pic>
      <xdr:nvPicPr>
        <xdr:cNvPr id="12809" name="Picture 16">
          <a:extLst>
            <a:ext uri="{FF2B5EF4-FFF2-40B4-BE49-F238E27FC236}">
              <a16:creationId xmlns:a16="http://schemas.microsoft.com/office/drawing/2014/main" id="{00000000-0008-0000-0400-00000932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t="-755" b="-755"/>
        <a:stretch>
          <a:fillRect/>
        </a:stretch>
      </xdr:blipFill>
      <xdr:spPr>
        <a:xfrm>
          <a:off x="6448425" y="19173825"/>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64</xdr:row>
      <xdr:rowOff>38100</xdr:rowOff>
    </xdr:from>
    <xdr:to>
      <xdr:col>17</xdr:col>
      <xdr:colOff>466725</xdr:colOff>
      <xdr:row>65</xdr:row>
      <xdr:rowOff>28575</xdr:rowOff>
    </xdr:to>
    <xdr:pic>
      <xdr:nvPicPr>
        <xdr:cNvPr id="12810" name="Picture 7">
          <a:extLst>
            <a:ext uri="{FF2B5EF4-FFF2-40B4-BE49-F238E27FC236}">
              <a16:creationId xmlns:a16="http://schemas.microsoft.com/office/drawing/2014/main" id="{00000000-0008-0000-0400-00000A32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t="-1895" b="-1895"/>
        <a:stretch>
          <a:fillRect/>
        </a:stretch>
      </xdr:blipFill>
      <xdr:spPr>
        <a:xfrm>
          <a:off x="6362700" y="18878550"/>
          <a:ext cx="3429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50</xdr:row>
      <xdr:rowOff>0</xdr:rowOff>
    </xdr:from>
    <xdr:to>
      <xdr:col>17</xdr:col>
      <xdr:colOff>495300</xdr:colOff>
      <xdr:row>50</xdr:row>
      <xdr:rowOff>276225</xdr:rowOff>
    </xdr:to>
    <xdr:pic>
      <xdr:nvPicPr>
        <xdr:cNvPr id="12811" name="Picture 13522">
          <a:extLst>
            <a:ext uri="{FF2B5EF4-FFF2-40B4-BE49-F238E27FC236}">
              <a16:creationId xmlns:a16="http://schemas.microsoft.com/office/drawing/2014/main" id="{00000000-0008-0000-0400-00000B32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t="-214" b="-214"/>
        <a:stretch>
          <a:fillRect/>
        </a:stretch>
      </xdr:blipFill>
      <xdr:spPr>
        <a:xfrm flipV="1">
          <a:off x="6400800" y="14573250"/>
          <a:ext cx="333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50</xdr:row>
      <xdr:rowOff>228600</xdr:rowOff>
    </xdr:from>
    <xdr:to>
      <xdr:col>17</xdr:col>
      <xdr:colOff>171450</xdr:colOff>
      <xdr:row>50</xdr:row>
      <xdr:rowOff>228600</xdr:rowOff>
    </xdr:to>
    <xdr:pic>
      <xdr:nvPicPr>
        <xdr:cNvPr id="12812" name="Picture 13522">
          <a:extLst>
            <a:ext uri="{FF2B5EF4-FFF2-40B4-BE49-F238E27FC236}">
              <a16:creationId xmlns:a16="http://schemas.microsoft.com/office/drawing/2014/main" id="{00000000-0008-0000-0400-00000C32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t="-214" b="-214"/>
        <a:stretch>
          <a:fillRect/>
        </a:stretch>
      </xdr:blipFill>
      <xdr:spPr>
        <a:xfrm>
          <a:off x="6410325" y="14801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55</xdr:row>
      <xdr:rowOff>47625</xdr:rowOff>
    </xdr:from>
    <xdr:to>
      <xdr:col>17</xdr:col>
      <xdr:colOff>438150</xdr:colOff>
      <xdr:row>55</xdr:row>
      <xdr:rowOff>266700</xdr:rowOff>
    </xdr:to>
    <xdr:pic>
      <xdr:nvPicPr>
        <xdr:cNvPr id="12813" name="Picture 6">
          <a:extLst>
            <a:ext uri="{FF2B5EF4-FFF2-40B4-BE49-F238E27FC236}">
              <a16:creationId xmlns:a16="http://schemas.microsoft.com/office/drawing/2014/main" id="{00000000-0008-0000-0400-00000D32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a:xfrm>
          <a:off x="6372225" y="16144875"/>
          <a:ext cx="304800" cy="219075"/>
        </a:xfrm>
        <a:prstGeom prst="rect">
          <a:avLst/>
        </a:prstGeom>
        <a:noFill/>
        <a:ln>
          <a:noFill/>
        </a:ln>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200025</xdr:colOff>
      <xdr:row>52</xdr:row>
      <xdr:rowOff>28575</xdr:rowOff>
    </xdr:from>
    <xdr:to>
      <xdr:col>17</xdr:col>
      <xdr:colOff>390525</xdr:colOff>
      <xdr:row>52</xdr:row>
      <xdr:rowOff>247650</xdr:rowOff>
    </xdr:to>
    <xdr:pic>
      <xdr:nvPicPr>
        <xdr:cNvPr id="12814" name="图片 774">
          <a:extLst>
            <a:ext uri="{FF2B5EF4-FFF2-40B4-BE49-F238E27FC236}">
              <a16:creationId xmlns:a16="http://schemas.microsoft.com/office/drawing/2014/main" id="{00000000-0008-0000-0400-00000E32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38900" y="15211425"/>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180975</xdr:colOff>
      <xdr:row>62</xdr:row>
      <xdr:rowOff>38100</xdr:rowOff>
    </xdr:from>
    <xdr:to>
      <xdr:col>17</xdr:col>
      <xdr:colOff>457200</xdr:colOff>
      <xdr:row>63</xdr:row>
      <xdr:rowOff>0</xdr:rowOff>
    </xdr:to>
    <xdr:pic>
      <xdr:nvPicPr>
        <xdr:cNvPr id="12815" name="Picture 16">
          <a:extLst>
            <a:ext uri="{FF2B5EF4-FFF2-40B4-BE49-F238E27FC236}">
              <a16:creationId xmlns:a16="http://schemas.microsoft.com/office/drawing/2014/main" id="{00000000-0008-0000-0400-00000F32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t="-755" b="-755"/>
        <a:stretch>
          <a:fillRect/>
        </a:stretch>
      </xdr:blipFill>
      <xdr:spPr>
        <a:xfrm>
          <a:off x="6419850" y="18268950"/>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49</xdr:row>
      <xdr:rowOff>19050</xdr:rowOff>
    </xdr:from>
    <xdr:to>
      <xdr:col>17</xdr:col>
      <xdr:colOff>438150</xdr:colOff>
      <xdr:row>49</xdr:row>
      <xdr:rowOff>276225</xdr:rowOff>
    </xdr:to>
    <xdr:pic>
      <xdr:nvPicPr>
        <xdr:cNvPr id="12816" name="图片 345">
          <a:extLst>
            <a:ext uri="{FF2B5EF4-FFF2-40B4-BE49-F238E27FC236}">
              <a16:creationId xmlns:a16="http://schemas.microsoft.com/office/drawing/2014/main" id="{00000000-0008-0000-0400-00001032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334125" y="14287500"/>
          <a:ext cx="3429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51</xdr:row>
      <xdr:rowOff>66675</xdr:rowOff>
    </xdr:from>
    <xdr:to>
      <xdr:col>17</xdr:col>
      <xdr:colOff>514350</xdr:colOff>
      <xdr:row>51</xdr:row>
      <xdr:rowOff>276225</xdr:rowOff>
    </xdr:to>
    <xdr:pic>
      <xdr:nvPicPr>
        <xdr:cNvPr id="12817" name="图片 346">
          <a:extLst>
            <a:ext uri="{FF2B5EF4-FFF2-40B4-BE49-F238E27FC236}">
              <a16:creationId xmlns:a16="http://schemas.microsoft.com/office/drawing/2014/main" id="{00000000-0008-0000-0400-00001132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a:xfrm>
          <a:off x="6267450" y="14944725"/>
          <a:ext cx="485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69</xdr:row>
      <xdr:rowOff>47625</xdr:rowOff>
    </xdr:from>
    <xdr:to>
      <xdr:col>17</xdr:col>
      <xdr:colOff>504825</xdr:colOff>
      <xdr:row>69</xdr:row>
      <xdr:rowOff>285750</xdr:rowOff>
    </xdr:to>
    <xdr:pic>
      <xdr:nvPicPr>
        <xdr:cNvPr id="12818" name="图片 362">
          <a:extLst>
            <a:ext uri="{FF2B5EF4-FFF2-40B4-BE49-F238E27FC236}">
              <a16:creationId xmlns:a16="http://schemas.microsoft.com/office/drawing/2014/main" id="{00000000-0008-0000-0400-00001232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6257925" y="20412075"/>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74</xdr:row>
      <xdr:rowOff>19050</xdr:rowOff>
    </xdr:from>
    <xdr:to>
      <xdr:col>17</xdr:col>
      <xdr:colOff>466725</xdr:colOff>
      <xdr:row>75</xdr:row>
      <xdr:rowOff>9525</xdr:rowOff>
    </xdr:to>
    <xdr:pic>
      <xdr:nvPicPr>
        <xdr:cNvPr id="12819" name="Picture 19">
          <a:extLst>
            <a:ext uri="{FF2B5EF4-FFF2-40B4-BE49-F238E27FC236}">
              <a16:creationId xmlns:a16="http://schemas.microsoft.com/office/drawing/2014/main" id="{00000000-0008-0000-0400-00001332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t="-674" b="-674"/>
        <a:stretch>
          <a:fillRect/>
        </a:stretch>
      </xdr:blipFill>
      <xdr:spPr>
        <a:xfrm>
          <a:off x="6324600" y="21907500"/>
          <a:ext cx="3810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72</xdr:row>
      <xdr:rowOff>38100</xdr:rowOff>
    </xdr:from>
    <xdr:to>
      <xdr:col>17</xdr:col>
      <xdr:colOff>523875</xdr:colOff>
      <xdr:row>73</xdr:row>
      <xdr:rowOff>0</xdr:rowOff>
    </xdr:to>
    <xdr:pic>
      <xdr:nvPicPr>
        <xdr:cNvPr id="12820" name="Picture 1">
          <a:extLst>
            <a:ext uri="{FF2B5EF4-FFF2-40B4-BE49-F238E27FC236}">
              <a16:creationId xmlns:a16="http://schemas.microsoft.com/office/drawing/2014/main" id="{00000000-0008-0000-0400-00001432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296025" y="21316950"/>
          <a:ext cx="466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71</xdr:row>
      <xdr:rowOff>0</xdr:rowOff>
    </xdr:from>
    <xdr:to>
      <xdr:col>17</xdr:col>
      <xdr:colOff>533400</xdr:colOff>
      <xdr:row>71</xdr:row>
      <xdr:rowOff>295275</xdr:rowOff>
    </xdr:to>
    <xdr:pic>
      <xdr:nvPicPr>
        <xdr:cNvPr id="12821" name="Picture 2">
          <a:extLst>
            <a:ext uri="{FF2B5EF4-FFF2-40B4-BE49-F238E27FC236}">
              <a16:creationId xmlns:a16="http://schemas.microsoft.com/office/drawing/2014/main" id="{00000000-0008-0000-0400-00001532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267450" y="20974050"/>
          <a:ext cx="5048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73</xdr:row>
      <xdr:rowOff>28575</xdr:rowOff>
    </xdr:from>
    <xdr:to>
      <xdr:col>17</xdr:col>
      <xdr:colOff>504825</xdr:colOff>
      <xdr:row>73</xdr:row>
      <xdr:rowOff>266700</xdr:rowOff>
    </xdr:to>
    <xdr:pic>
      <xdr:nvPicPr>
        <xdr:cNvPr id="12822" name="Picture 3">
          <a:extLst>
            <a:ext uri="{FF2B5EF4-FFF2-40B4-BE49-F238E27FC236}">
              <a16:creationId xmlns:a16="http://schemas.microsoft.com/office/drawing/2014/main" id="{00000000-0008-0000-0400-00001632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296025" y="21612225"/>
          <a:ext cx="4476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70</xdr:row>
      <xdr:rowOff>47625</xdr:rowOff>
    </xdr:from>
    <xdr:to>
      <xdr:col>17</xdr:col>
      <xdr:colOff>542925</xdr:colOff>
      <xdr:row>70</xdr:row>
      <xdr:rowOff>276225</xdr:rowOff>
    </xdr:to>
    <xdr:pic>
      <xdr:nvPicPr>
        <xdr:cNvPr id="12823" name="Picture 22">
          <a:extLst>
            <a:ext uri="{FF2B5EF4-FFF2-40B4-BE49-F238E27FC236}">
              <a16:creationId xmlns:a16="http://schemas.microsoft.com/office/drawing/2014/main" id="{00000000-0008-0000-0400-00001732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276975" y="20716875"/>
          <a:ext cx="504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75</xdr:row>
      <xdr:rowOff>28575</xdr:rowOff>
    </xdr:from>
    <xdr:to>
      <xdr:col>17</xdr:col>
      <xdr:colOff>514350</xdr:colOff>
      <xdr:row>75</xdr:row>
      <xdr:rowOff>276225</xdr:rowOff>
    </xdr:to>
    <xdr:pic>
      <xdr:nvPicPr>
        <xdr:cNvPr id="12824" name="Picture 20">
          <a:extLst>
            <a:ext uri="{FF2B5EF4-FFF2-40B4-BE49-F238E27FC236}">
              <a16:creationId xmlns:a16="http://schemas.microsoft.com/office/drawing/2014/main" id="{00000000-0008-0000-0400-00001832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t="-674" b="-674"/>
        <a:stretch>
          <a:fillRect/>
        </a:stretch>
      </xdr:blipFill>
      <xdr:spPr>
        <a:xfrm>
          <a:off x="6353175" y="22221825"/>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76</xdr:row>
      <xdr:rowOff>28575</xdr:rowOff>
    </xdr:from>
    <xdr:to>
      <xdr:col>17</xdr:col>
      <xdr:colOff>542925</xdr:colOff>
      <xdr:row>76</xdr:row>
      <xdr:rowOff>238125</xdr:rowOff>
    </xdr:to>
    <xdr:pic>
      <xdr:nvPicPr>
        <xdr:cNvPr id="12825" name="Picture 21">
          <a:extLst>
            <a:ext uri="{FF2B5EF4-FFF2-40B4-BE49-F238E27FC236}">
              <a16:creationId xmlns:a16="http://schemas.microsoft.com/office/drawing/2014/main" id="{00000000-0008-0000-0400-00001932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t="-674" b="-674"/>
        <a:stretch>
          <a:fillRect/>
        </a:stretch>
      </xdr:blipFill>
      <xdr:spPr>
        <a:xfrm>
          <a:off x="6324600" y="22526625"/>
          <a:ext cx="457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77</xdr:row>
      <xdr:rowOff>28575</xdr:rowOff>
    </xdr:from>
    <xdr:to>
      <xdr:col>17</xdr:col>
      <xdr:colOff>504825</xdr:colOff>
      <xdr:row>77</xdr:row>
      <xdr:rowOff>276225</xdr:rowOff>
    </xdr:to>
    <xdr:pic>
      <xdr:nvPicPr>
        <xdr:cNvPr id="12826" name="Picture 22">
          <a:extLst>
            <a:ext uri="{FF2B5EF4-FFF2-40B4-BE49-F238E27FC236}">
              <a16:creationId xmlns:a16="http://schemas.microsoft.com/office/drawing/2014/main" id="{00000000-0008-0000-0400-00001A32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t="-674" b="-674"/>
        <a:stretch>
          <a:fillRect/>
        </a:stretch>
      </xdr:blipFill>
      <xdr:spPr>
        <a:xfrm>
          <a:off x="6362700" y="22831425"/>
          <a:ext cx="3810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78</xdr:row>
      <xdr:rowOff>38100</xdr:rowOff>
    </xdr:from>
    <xdr:to>
      <xdr:col>17</xdr:col>
      <xdr:colOff>466725</xdr:colOff>
      <xdr:row>78</xdr:row>
      <xdr:rowOff>266700</xdr:rowOff>
    </xdr:to>
    <xdr:pic>
      <xdr:nvPicPr>
        <xdr:cNvPr id="12827" name="Picture 23">
          <a:extLst>
            <a:ext uri="{FF2B5EF4-FFF2-40B4-BE49-F238E27FC236}">
              <a16:creationId xmlns:a16="http://schemas.microsoft.com/office/drawing/2014/main" id="{00000000-0008-0000-0400-00001B32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t="-674" b="-674"/>
        <a:stretch>
          <a:fillRect/>
        </a:stretch>
      </xdr:blipFill>
      <xdr:spPr>
        <a:xfrm>
          <a:off x="6324600" y="2314575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86</xdr:row>
      <xdr:rowOff>38100</xdr:rowOff>
    </xdr:from>
    <xdr:to>
      <xdr:col>17</xdr:col>
      <xdr:colOff>428625</xdr:colOff>
      <xdr:row>86</xdr:row>
      <xdr:rowOff>266700</xdr:rowOff>
    </xdr:to>
    <xdr:pic>
      <xdr:nvPicPr>
        <xdr:cNvPr id="12828" name="Picture 30">
          <a:extLst>
            <a:ext uri="{FF2B5EF4-FFF2-40B4-BE49-F238E27FC236}">
              <a16:creationId xmlns:a16="http://schemas.microsoft.com/office/drawing/2014/main" id="{00000000-0008-0000-0400-00001C32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t="-687" b="-687"/>
        <a:stretch>
          <a:fillRect/>
        </a:stretch>
      </xdr:blipFill>
      <xdr:spPr>
        <a:xfrm>
          <a:off x="6362700" y="25584150"/>
          <a:ext cx="30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85</xdr:row>
      <xdr:rowOff>38100</xdr:rowOff>
    </xdr:from>
    <xdr:to>
      <xdr:col>17</xdr:col>
      <xdr:colOff>466725</xdr:colOff>
      <xdr:row>85</xdr:row>
      <xdr:rowOff>257175</xdr:rowOff>
    </xdr:to>
    <xdr:pic>
      <xdr:nvPicPr>
        <xdr:cNvPr id="12829" name="Picture 15">
          <a:extLst>
            <a:ext uri="{FF2B5EF4-FFF2-40B4-BE49-F238E27FC236}">
              <a16:creationId xmlns:a16="http://schemas.microsoft.com/office/drawing/2014/main" id="{00000000-0008-0000-0400-00001D32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t="-1157" b="-1157"/>
        <a:stretch>
          <a:fillRect/>
        </a:stretch>
      </xdr:blipFill>
      <xdr:spPr>
        <a:xfrm>
          <a:off x="6400800" y="25279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79</xdr:row>
      <xdr:rowOff>47625</xdr:rowOff>
    </xdr:from>
    <xdr:to>
      <xdr:col>17</xdr:col>
      <xdr:colOff>447675</xdr:colOff>
      <xdr:row>79</xdr:row>
      <xdr:rowOff>257175</xdr:rowOff>
    </xdr:to>
    <xdr:pic>
      <xdr:nvPicPr>
        <xdr:cNvPr id="12830" name="Picture 16">
          <a:extLst>
            <a:ext uri="{FF2B5EF4-FFF2-40B4-BE49-F238E27FC236}">
              <a16:creationId xmlns:a16="http://schemas.microsoft.com/office/drawing/2014/main" id="{00000000-0008-0000-0400-00001E32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t="-755" b="-755"/>
        <a:stretch>
          <a:fillRect/>
        </a:stretch>
      </xdr:blipFill>
      <xdr:spPr>
        <a:xfrm>
          <a:off x="6410325" y="23460075"/>
          <a:ext cx="2762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81</xdr:row>
      <xdr:rowOff>47625</xdr:rowOff>
    </xdr:from>
    <xdr:to>
      <xdr:col>17</xdr:col>
      <xdr:colOff>476250</xdr:colOff>
      <xdr:row>81</xdr:row>
      <xdr:rowOff>276225</xdr:rowOff>
    </xdr:to>
    <xdr:pic>
      <xdr:nvPicPr>
        <xdr:cNvPr id="12831" name="Picture 24">
          <a:extLst>
            <a:ext uri="{FF2B5EF4-FFF2-40B4-BE49-F238E27FC236}">
              <a16:creationId xmlns:a16="http://schemas.microsoft.com/office/drawing/2014/main" id="{00000000-0008-0000-0400-00001F32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t="-687" b="-687"/>
        <a:stretch>
          <a:fillRect/>
        </a:stretch>
      </xdr:blipFill>
      <xdr:spPr>
        <a:xfrm>
          <a:off x="6400800" y="24069675"/>
          <a:ext cx="314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171450</xdr:colOff>
      <xdr:row>84</xdr:row>
      <xdr:rowOff>57150</xdr:rowOff>
    </xdr:from>
    <xdr:to>
      <xdr:col>17</xdr:col>
      <xdr:colOff>400050</xdr:colOff>
      <xdr:row>84</xdr:row>
      <xdr:rowOff>285750</xdr:rowOff>
    </xdr:to>
    <xdr:pic>
      <xdr:nvPicPr>
        <xdr:cNvPr id="12832" name="图片 381">
          <a:extLst>
            <a:ext uri="{FF2B5EF4-FFF2-40B4-BE49-F238E27FC236}">
              <a16:creationId xmlns:a16="http://schemas.microsoft.com/office/drawing/2014/main" id="{00000000-0008-0000-0400-00002032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l="51411" t="29170" r="44370" b="63235"/>
        <a:stretch>
          <a:fillRect/>
        </a:stretch>
      </xdr:blipFill>
      <xdr:spPr>
        <a:xfrm>
          <a:off x="6410325" y="24993600"/>
          <a:ext cx="228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66675</xdr:colOff>
      <xdr:row>82</xdr:row>
      <xdr:rowOff>28575</xdr:rowOff>
    </xdr:from>
    <xdr:to>
      <xdr:col>17</xdr:col>
      <xdr:colOff>514350</xdr:colOff>
      <xdr:row>82</xdr:row>
      <xdr:rowOff>276225</xdr:rowOff>
    </xdr:to>
    <xdr:pic>
      <xdr:nvPicPr>
        <xdr:cNvPr id="12833" name="图片 382">
          <a:extLst>
            <a:ext uri="{FF2B5EF4-FFF2-40B4-BE49-F238E27FC236}">
              <a16:creationId xmlns:a16="http://schemas.microsoft.com/office/drawing/2014/main" id="{00000000-0008-0000-0400-00002132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6305550" y="24355425"/>
          <a:ext cx="4476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83</xdr:row>
      <xdr:rowOff>28575</xdr:rowOff>
    </xdr:from>
    <xdr:to>
      <xdr:col>17</xdr:col>
      <xdr:colOff>428625</xdr:colOff>
      <xdr:row>83</xdr:row>
      <xdr:rowOff>295275</xdr:rowOff>
    </xdr:to>
    <xdr:pic>
      <xdr:nvPicPr>
        <xdr:cNvPr id="12834" name="图片 383">
          <a:extLst>
            <a:ext uri="{FF2B5EF4-FFF2-40B4-BE49-F238E27FC236}">
              <a16:creationId xmlns:a16="http://schemas.microsoft.com/office/drawing/2014/main" id="{00000000-0008-0000-0400-00002232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6372225" y="24660225"/>
          <a:ext cx="295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89</xdr:row>
      <xdr:rowOff>19050</xdr:rowOff>
    </xdr:from>
    <xdr:to>
      <xdr:col>17</xdr:col>
      <xdr:colOff>381000</xdr:colOff>
      <xdr:row>89</xdr:row>
      <xdr:rowOff>276225</xdr:rowOff>
    </xdr:to>
    <xdr:pic>
      <xdr:nvPicPr>
        <xdr:cNvPr id="12835" name="图片 384">
          <a:extLst>
            <a:ext uri="{FF2B5EF4-FFF2-40B4-BE49-F238E27FC236}">
              <a16:creationId xmlns:a16="http://schemas.microsoft.com/office/drawing/2014/main" id="{00000000-0008-0000-0400-00002332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a:xfrm>
          <a:off x="6343650" y="264795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88</xdr:row>
      <xdr:rowOff>28575</xdr:rowOff>
    </xdr:from>
    <xdr:to>
      <xdr:col>17</xdr:col>
      <xdr:colOff>381000</xdr:colOff>
      <xdr:row>88</xdr:row>
      <xdr:rowOff>295275</xdr:rowOff>
    </xdr:to>
    <xdr:pic>
      <xdr:nvPicPr>
        <xdr:cNvPr id="12836" name="图片 385">
          <a:extLst>
            <a:ext uri="{FF2B5EF4-FFF2-40B4-BE49-F238E27FC236}">
              <a16:creationId xmlns:a16="http://schemas.microsoft.com/office/drawing/2014/main" id="{00000000-0008-0000-0400-00002432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6343650" y="26184225"/>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87</xdr:row>
      <xdr:rowOff>28575</xdr:rowOff>
    </xdr:from>
    <xdr:to>
      <xdr:col>17</xdr:col>
      <xdr:colOff>447675</xdr:colOff>
      <xdr:row>87</xdr:row>
      <xdr:rowOff>276225</xdr:rowOff>
    </xdr:to>
    <xdr:pic>
      <xdr:nvPicPr>
        <xdr:cNvPr id="12837" name="图片 386">
          <a:extLst>
            <a:ext uri="{FF2B5EF4-FFF2-40B4-BE49-F238E27FC236}">
              <a16:creationId xmlns:a16="http://schemas.microsoft.com/office/drawing/2014/main" id="{00000000-0008-0000-0400-00002532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6429375" y="25879425"/>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80</xdr:row>
      <xdr:rowOff>38100</xdr:rowOff>
    </xdr:from>
    <xdr:to>
      <xdr:col>17</xdr:col>
      <xdr:colOff>447675</xdr:colOff>
      <xdr:row>80</xdr:row>
      <xdr:rowOff>257175</xdr:rowOff>
    </xdr:to>
    <xdr:pic>
      <xdr:nvPicPr>
        <xdr:cNvPr id="12838" name="Picture 77">
          <a:extLst>
            <a:ext uri="{FF2B5EF4-FFF2-40B4-BE49-F238E27FC236}">
              <a16:creationId xmlns:a16="http://schemas.microsoft.com/office/drawing/2014/main" id="{00000000-0008-0000-0400-00002632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6381750" y="23755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93</xdr:row>
      <xdr:rowOff>38100</xdr:rowOff>
    </xdr:from>
    <xdr:to>
      <xdr:col>17</xdr:col>
      <xdr:colOff>419100</xdr:colOff>
      <xdr:row>94</xdr:row>
      <xdr:rowOff>0</xdr:rowOff>
    </xdr:to>
    <xdr:pic>
      <xdr:nvPicPr>
        <xdr:cNvPr id="12839" name="Picture 36">
          <a:extLst>
            <a:ext uri="{FF2B5EF4-FFF2-40B4-BE49-F238E27FC236}">
              <a16:creationId xmlns:a16="http://schemas.microsoft.com/office/drawing/2014/main" id="{00000000-0008-0000-0400-00002732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t="-655" b="-655"/>
        <a:stretch>
          <a:fillRect/>
        </a:stretch>
      </xdr:blipFill>
      <xdr:spPr>
        <a:xfrm>
          <a:off x="6362700" y="27717750"/>
          <a:ext cx="295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109</xdr:row>
      <xdr:rowOff>38100</xdr:rowOff>
    </xdr:from>
    <xdr:to>
      <xdr:col>17</xdr:col>
      <xdr:colOff>476250</xdr:colOff>
      <xdr:row>110</xdr:row>
      <xdr:rowOff>0</xdr:rowOff>
    </xdr:to>
    <xdr:pic>
      <xdr:nvPicPr>
        <xdr:cNvPr id="12840" name="Picture 38">
          <a:extLst>
            <a:ext uri="{FF2B5EF4-FFF2-40B4-BE49-F238E27FC236}">
              <a16:creationId xmlns:a16="http://schemas.microsoft.com/office/drawing/2014/main" id="{00000000-0008-0000-0400-00002832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t="-655" b="-655"/>
        <a:stretch>
          <a:fillRect/>
        </a:stretch>
      </xdr:blipFill>
      <xdr:spPr>
        <a:xfrm>
          <a:off x="6334125" y="32594550"/>
          <a:ext cx="381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91</xdr:row>
      <xdr:rowOff>38100</xdr:rowOff>
    </xdr:from>
    <xdr:to>
      <xdr:col>17</xdr:col>
      <xdr:colOff>485775</xdr:colOff>
      <xdr:row>91</xdr:row>
      <xdr:rowOff>276225</xdr:rowOff>
    </xdr:to>
    <xdr:pic>
      <xdr:nvPicPr>
        <xdr:cNvPr id="12841" name="Picture 6">
          <a:extLst>
            <a:ext uri="{FF2B5EF4-FFF2-40B4-BE49-F238E27FC236}">
              <a16:creationId xmlns:a16="http://schemas.microsoft.com/office/drawing/2014/main" id="{00000000-0008-0000-0400-00002932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t="-687" b="-687"/>
        <a:stretch>
          <a:fillRect/>
        </a:stretch>
      </xdr:blipFill>
      <xdr:spPr>
        <a:xfrm>
          <a:off x="6400800" y="27108150"/>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101</xdr:row>
      <xdr:rowOff>38100</xdr:rowOff>
    </xdr:from>
    <xdr:to>
      <xdr:col>17</xdr:col>
      <xdr:colOff>533400</xdr:colOff>
      <xdr:row>101</xdr:row>
      <xdr:rowOff>238125</xdr:rowOff>
    </xdr:to>
    <xdr:pic>
      <xdr:nvPicPr>
        <xdr:cNvPr id="12842" name="Picture 12">
          <a:extLst>
            <a:ext uri="{FF2B5EF4-FFF2-40B4-BE49-F238E27FC236}">
              <a16:creationId xmlns:a16="http://schemas.microsoft.com/office/drawing/2014/main" id="{00000000-0008-0000-0400-00002A320000}"/>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t="-1437" b="-1437"/>
        <a:stretch>
          <a:fillRect/>
        </a:stretch>
      </xdr:blipFill>
      <xdr:spPr>
        <a:xfrm>
          <a:off x="6286500" y="30156150"/>
          <a:ext cx="485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102</xdr:row>
      <xdr:rowOff>66675</xdr:rowOff>
    </xdr:from>
    <xdr:to>
      <xdr:col>17</xdr:col>
      <xdr:colOff>523875</xdr:colOff>
      <xdr:row>102</xdr:row>
      <xdr:rowOff>276225</xdr:rowOff>
    </xdr:to>
    <xdr:pic>
      <xdr:nvPicPr>
        <xdr:cNvPr id="12843" name="Picture 13">
          <a:extLst>
            <a:ext uri="{FF2B5EF4-FFF2-40B4-BE49-F238E27FC236}">
              <a16:creationId xmlns:a16="http://schemas.microsoft.com/office/drawing/2014/main" id="{00000000-0008-0000-0400-00002B32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t="-2180" b="-2179"/>
        <a:stretch>
          <a:fillRect/>
        </a:stretch>
      </xdr:blipFill>
      <xdr:spPr>
        <a:xfrm>
          <a:off x="6276975" y="30489525"/>
          <a:ext cx="485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95</xdr:row>
      <xdr:rowOff>57150</xdr:rowOff>
    </xdr:from>
    <xdr:to>
      <xdr:col>17</xdr:col>
      <xdr:colOff>476250</xdr:colOff>
      <xdr:row>96</xdr:row>
      <xdr:rowOff>0</xdr:rowOff>
    </xdr:to>
    <xdr:pic>
      <xdr:nvPicPr>
        <xdr:cNvPr id="12844" name="Picture 39">
          <a:extLst>
            <a:ext uri="{FF2B5EF4-FFF2-40B4-BE49-F238E27FC236}">
              <a16:creationId xmlns:a16="http://schemas.microsoft.com/office/drawing/2014/main" id="{00000000-0008-0000-0400-00002C32000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t="-655" b="-655"/>
        <a:stretch>
          <a:fillRect/>
        </a:stretch>
      </xdr:blipFill>
      <xdr:spPr>
        <a:xfrm>
          <a:off x="6400800" y="28346400"/>
          <a:ext cx="3143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100</xdr:row>
      <xdr:rowOff>66675</xdr:rowOff>
    </xdr:from>
    <xdr:to>
      <xdr:col>17</xdr:col>
      <xdr:colOff>400050</xdr:colOff>
      <xdr:row>101</xdr:row>
      <xdr:rowOff>28575</xdr:rowOff>
    </xdr:to>
    <xdr:pic>
      <xdr:nvPicPr>
        <xdr:cNvPr id="12845" name="Picture 9">
          <a:extLst>
            <a:ext uri="{FF2B5EF4-FFF2-40B4-BE49-F238E27FC236}">
              <a16:creationId xmlns:a16="http://schemas.microsoft.com/office/drawing/2014/main" id="{00000000-0008-0000-0400-00002D3200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t="-1326" b="-1326"/>
        <a:stretch>
          <a:fillRect/>
        </a:stretch>
      </xdr:blipFill>
      <xdr:spPr>
        <a:xfrm>
          <a:off x="6467475" y="29879925"/>
          <a:ext cx="1714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96</xdr:row>
      <xdr:rowOff>47625</xdr:rowOff>
    </xdr:from>
    <xdr:to>
      <xdr:col>17</xdr:col>
      <xdr:colOff>438150</xdr:colOff>
      <xdr:row>96</xdr:row>
      <xdr:rowOff>276225</xdr:rowOff>
    </xdr:to>
    <xdr:pic>
      <xdr:nvPicPr>
        <xdr:cNvPr id="12846" name="Picture 1152">
          <a:extLst>
            <a:ext uri="{FF2B5EF4-FFF2-40B4-BE49-F238E27FC236}">
              <a16:creationId xmlns:a16="http://schemas.microsoft.com/office/drawing/2014/main" id="{00000000-0008-0000-0400-00002E32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t="-1056" b="-1056"/>
        <a:stretch>
          <a:fillRect/>
        </a:stretch>
      </xdr:blipFill>
      <xdr:spPr>
        <a:xfrm>
          <a:off x="6391275" y="28641675"/>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97</xdr:row>
      <xdr:rowOff>66675</xdr:rowOff>
    </xdr:from>
    <xdr:to>
      <xdr:col>17</xdr:col>
      <xdr:colOff>504825</xdr:colOff>
      <xdr:row>98</xdr:row>
      <xdr:rowOff>9525</xdr:rowOff>
    </xdr:to>
    <xdr:pic>
      <xdr:nvPicPr>
        <xdr:cNvPr id="12847" name="Picture 91" descr="888">
          <a:extLst>
            <a:ext uri="{FF2B5EF4-FFF2-40B4-BE49-F238E27FC236}">
              <a16:creationId xmlns:a16="http://schemas.microsoft.com/office/drawing/2014/main" id="{00000000-0008-0000-0400-00002F32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t="-7545" b="-7545"/>
        <a:stretch>
          <a:fillRect/>
        </a:stretch>
      </xdr:blipFill>
      <xdr:spPr>
        <a:xfrm>
          <a:off x="6334125" y="28965525"/>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98</xdr:row>
      <xdr:rowOff>85725</xdr:rowOff>
    </xdr:from>
    <xdr:to>
      <xdr:col>17</xdr:col>
      <xdr:colOff>438150</xdr:colOff>
      <xdr:row>99</xdr:row>
      <xdr:rowOff>38100</xdr:rowOff>
    </xdr:to>
    <xdr:pic>
      <xdr:nvPicPr>
        <xdr:cNvPr id="12848" name="Picture 92" descr="888">
          <a:extLst>
            <a:ext uri="{FF2B5EF4-FFF2-40B4-BE49-F238E27FC236}">
              <a16:creationId xmlns:a16="http://schemas.microsoft.com/office/drawing/2014/main" id="{00000000-0008-0000-0400-00003032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t="-1627" b="-1627"/>
        <a:stretch>
          <a:fillRect/>
        </a:stretch>
      </xdr:blipFill>
      <xdr:spPr>
        <a:xfrm>
          <a:off x="6372225" y="292893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99</xdr:row>
      <xdr:rowOff>47625</xdr:rowOff>
    </xdr:from>
    <xdr:to>
      <xdr:col>17</xdr:col>
      <xdr:colOff>457200</xdr:colOff>
      <xdr:row>100</xdr:row>
      <xdr:rowOff>38100</xdr:rowOff>
    </xdr:to>
    <xdr:pic>
      <xdr:nvPicPr>
        <xdr:cNvPr id="12849" name="Picture 118" descr="888">
          <a:extLst>
            <a:ext uri="{FF2B5EF4-FFF2-40B4-BE49-F238E27FC236}">
              <a16:creationId xmlns:a16="http://schemas.microsoft.com/office/drawing/2014/main" id="{00000000-0008-0000-0400-00003132000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t="-6451" b="-6451"/>
        <a:stretch>
          <a:fillRect/>
        </a:stretch>
      </xdr:blipFill>
      <xdr:spPr>
        <a:xfrm>
          <a:off x="6362700" y="29556075"/>
          <a:ext cx="3333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107</xdr:row>
      <xdr:rowOff>38100</xdr:rowOff>
    </xdr:from>
    <xdr:to>
      <xdr:col>17</xdr:col>
      <xdr:colOff>390525</xdr:colOff>
      <xdr:row>107</xdr:row>
      <xdr:rowOff>266700</xdr:rowOff>
    </xdr:to>
    <xdr:pic>
      <xdr:nvPicPr>
        <xdr:cNvPr id="12850" name="Picture 34">
          <a:extLst>
            <a:ext uri="{FF2B5EF4-FFF2-40B4-BE49-F238E27FC236}">
              <a16:creationId xmlns:a16="http://schemas.microsoft.com/office/drawing/2014/main" id="{00000000-0008-0000-0400-00003232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t="-655" b="-655"/>
        <a:stretch>
          <a:fillRect/>
        </a:stretch>
      </xdr:blipFill>
      <xdr:spPr>
        <a:xfrm>
          <a:off x="6381750" y="3198495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111</xdr:row>
      <xdr:rowOff>0</xdr:rowOff>
    </xdr:from>
    <xdr:to>
      <xdr:col>17</xdr:col>
      <xdr:colOff>457200</xdr:colOff>
      <xdr:row>111</xdr:row>
      <xdr:rowOff>295275</xdr:rowOff>
    </xdr:to>
    <xdr:pic>
      <xdr:nvPicPr>
        <xdr:cNvPr id="12851" name="Picture 1">
          <a:extLst>
            <a:ext uri="{FF2B5EF4-FFF2-40B4-BE49-F238E27FC236}">
              <a16:creationId xmlns:a16="http://schemas.microsoft.com/office/drawing/2014/main" id="{00000000-0008-0000-0400-00003332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t="-1656" b="-1656"/>
        <a:stretch>
          <a:fillRect/>
        </a:stretch>
      </xdr:blipFill>
      <xdr:spPr>
        <a:xfrm>
          <a:off x="6410325" y="3316605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112</xdr:row>
      <xdr:rowOff>66675</xdr:rowOff>
    </xdr:from>
    <xdr:to>
      <xdr:col>17</xdr:col>
      <xdr:colOff>533400</xdr:colOff>
      <xdr:row>112</xdr:row>
      <xdr:rowOff>276225</xdr:rowOff>
    </xdr:to>
    <xdr:pic>
      <xdr:nvPicPr>
        <xdr:cNvPr id="12852" name="Picture 6">
          <a:extLst>
            <a:ext uri="{FF2B5EF4-FFF2-40B4-BE49-F238E27FC236}">
              <a16:creationId xmlns:a16="http://schemas.microsoft.com/office/drawing/2014/main" id="{00000000-0008-0000-0400-000034320000}"/>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t="-3963" b="-3963"/>
        <a:stretch>
          <a:fillRect/>
        </a:stretch>
      </xdr:blipFill>
      <xdr:spPr>
        <a:xfrm>
          <a:off x="6257925" y="33537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112</xdr:row>
      <xdr:rowOff>295275</xdr:rowOff>
    </xdr:from>
    <xdr:to>
      <xdr:col>17</xdr:col>
      <xdr:colOff>447675</xdr:colOff>
      <xdr:row>113</xdr:row>
      <xdr:rowOff>285750</xdr:rowOff>
    </xdr:to>
    <xdr:pic>
      <xdr:nvPicPr>
        <xdr:cNvPr id="12853" name="Picture 7">
          <a:extLst>
            <a:ext uri="{FF2B5EF4-FFF2-40B4-BE49-F238E27FC236}">
              <a16:creationId xmlns:a16="http://schemas.microsoft.com/office/drawing/2014/main" id="{00000000-0008-0000-0400-00003532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t="-1895" b="-1895"/>
        <a:stretch>
          <a:fillRect/>
        </a:stretch>
      </xdr:blipFill>
      <xdr:spPr>
        <a:xfrm>
          <a:off x="6343650" y="33766125"/>
          <a:ext cx="3429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114</xdr:row>
      <xdr:rowOff>66675</xdr:rowOff>
    </xdr:from>
    <xdr:to>
      <xdr:col>17</xdr:col>
      <xdr:colOff>447675</xdr:colOff>
      <xdr:row>115</xdr:row>
      <xdr:rowOff>19050</xdr:rowOff>
    </xdr:to>
    <xdr:pic>
      <xdr:nvPicPr>
        <xdr:cNvPr id="12854" name="Picture 8">
          <a:extLst>
            <a:ext uri="{FF2B5EF4-FFF2-40B4-BE49-F238E27FC236}">
              <a16:creationId xmlns:a16="http://schemas.microsoft.com/office/drawing/2014/main" id="{00000000-0008-0000-0400-00003632000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t="-2293" b="-2293"/>
        <a:stretch>
          <a:fillRect/>
        </a:stretch>
      </xdr:blipFill>
      <xdr:spPr>
        <a:xfrm>
          <a:off x="6372225" y="34147125"/>
          <a:ext cx="3143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92</xdr:row>
      <xdr:rowOff>85725</xdr:rowOff>
    </xdr:from>
    <xdr:to>
      <xdr:col>17</xdr:col>
      <xdr:colOff>514350</xdr:colOff>
      <xdr:row>92</xdr:row>
      <xdr:rowOff>266700</xdr:rowOff>
    </xdr:to>
    <xdr:pic>
      <xdr:nvPicPr>
        <xdr:cNvPr id="12855" name="Picture 1">
          <a:extLst>
            <a:ext uri="{FF2B5EF4-FFF2-40B4-BE49-F238E27FC236}">
              <a16:creationId xmlns:a16="http://schemas.microsoft.com/office/drawing/2014/main" id="{00000000-0008-0000-0400-00003732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t="-1202" b="-1202"/>
        <a:stretch>
          <a:fillRect/>
        </a:stretch>
      </xdr:blipFill>
      <xdr:spPr>
        <a:xfrm>
          <a:off x="6305550" y="27460575"/>
          <a:ext cx="447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106</xdr:row>
      <xdr:rowOff>38100</xdr:rowOff>
    </xdr:from>
    <xdr:to>
      <xdr:col>17</xdr:col>
      <xdr:colOff>447675</xdr:colOff>
      <xdr:row>106</xdr:row>
      <xdr:rowOff>257175</xdr:rowOff>
    </xdr:to>
    <xdr:pic>
      <xdr:nvPicPr>
        <xdr:cNvPr id="12856" name="Picture 8">
          <a:extLst>
            <a:ext uri="{FF2B5EF4-FFF2-40B4-BE49-F238E27FC236}">
              <a16:creationId xmlns:a16="http://schemas.microsoft.com/office/drawing/2014/main" id="{00000000-0008-0000-0400-00003832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t="-1326" b="-1326"/>
        <a:stretch>
          <a:fillRect/>
        </a:stretch>
      </xdr:blipFill>
      <xdr:spPr>
        <a:xfrm rot="-5400000">
          <a:off x="6395720" y="31608395"/>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104</xdr:row>
      <xdr:rowOff>123825</xdr:rowOff>
    </xdr:from>
    <xdr:to>
      <xdr:col>17</xdr:col>
      <xdr:colOff>552450</xdr:colOff>
      <xdr:row>104</xdr:row>
      <xdr:rowOff>228600</xdr:rowOff>
    </xdr:to>
    <xdr:pic>
      <xdr:nvPicPr>
        <xdr:cNvPr id="12857" name="Picture 14">
          <a:extLst>
            <a:ext uri="{FF2B5EF4-FFF2-40B4-BE49-F238E27FC236}">
              <a16:creationId xmlns:a16="http://schemas.microsoft.com/office/drawing/2014/main" id="{00000000-0008-0000-0400-00003932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6267450" y="31156275"/>
          <a:ext cx="5238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103</xdr:row>
      <xdr:rowOff>47625</xdr:rowOff>
    </xdr:from>
    <xdr:to>
      <xdr:col>17</xdr:col>
      <xdr:colOff>542925</xdr:colOff>
      <xdr:row>103</xdr:row>
      <xdr:rowOff>257175</xdr:rowOff>
    </xdr:to>
    <xdr:pic>
      <xdr:nvPicPr>
        <xdr:cNvPr id="12858" name="Picture 13">
          <a:extLst>
            <a:ext uri="{FF2B5EF4-FFF2-40B4-BE49-F238E27FC236}">
              <a16:creationId xmlns:a16="http://schemas.microsoft.com/office/drawing/2014/main" id="{00000000-0008-0000-0400-00003A32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a:xfrm>
          <a:off x="6296025" y="30775275"/>
          <a:ext cx="485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104</xdr:row>
      <xdr:rowOff>123825</xdr:rowOff>
    </xdr:from>
    <xdr:to>
      <xdr:col>17</xdr:col>
      <xdr:colOff>552450</xdr:colOff>
      <xdr:row>104</xdr:row>
      <xdr:rowOff>228600</xdr:rowOff>
    </xdr:to>
    <xdr:pic>
      <xdr:nvPicPr>
        <xdr:cNvPr id="12859" name="Picture 14">
          <a:extLst>
            <a:ext uri="{FF2B5EF4-FFF2-40B4-BE49-F238E27FC236}">
              <a16:creationId xmlns:a16="http://schemas.microsoft.com/office/drawing/2014/main" id="{00000000-0008-0000-0400-00003B32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6267450" y="31156275"/>
          <a:ext cx="5238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110</xdr:row>
      <xdr:rowOff>57150</xdr:rowOff>
    </xdr:from>
    <xdr:to>
      <xdr:col>17</xdr:col>
      <xdr:colOff>523875</xdr:colOff>
      <xdr:row>111</xdr:row>
      <xdr:rowOff>0</xdr:rowOff>
    </xdr:to>
    <xdr:pic>
      <xdr:nvPicPr>
        <xdr:cNvPr id="12860" name="Picture 38">
          <a:extLst>
            <a:ext uri="{FF2B5EF4-FFF2-40B4-BE49-F238E27FC236}">
              <a16:creationId xmlns:a16="http://schemas.microsoft.com/office/drawing/2014/main" id="{00000000-0008-0000-0400-00003C32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t="-655" b="-655"/>
        <a:stretch>
          <a:fillRect/>
        </a:stretch>
      </xdr:blipFill>
      <xdr:spPr>
        <a:xfrm>
          <a:off x="6381750" y="32918400"/>
          <a:ext cx="3810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110</xdr:row>
      <xdr:rowOff>38100</xdr:rowOff>
    </xdr:from>
    <xdr:to>
      <xdr:col>17</xdr:col>
      <xdr:colOff>476250</xdr:colOff>
      <xdr:row>111</xdr:row>
      <xdr:rowOff>0</xdr:rowOff>
    </xdr:to>
    <xdr:pic>
      <xdr:nvPicPr>
        <xdr:cNvPr id="12861" name="Picture 38">
          <a:extLst>
            <a:ext uri="{FF2B5EF4-FFF2-40B4-BE49-F238E27FC236}">
              <a16:creationId xmlns:a16="http://schemas.microsoft.com/office/drawing/2014/main" id="{00000000-0008-0000-0400-00003D32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t="-655" b="-655"/>
        <a:stretch>
          <a:fillRect/>
        </a:stretch>
      </xdr:blipFill>
      <xdr:spPr>
        <a:xfrm>
          <a:off x="6334125" y="32899350"/>
          <a:ext cx="381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94</xdr:row>
      <xdr:rowOff>19050</xdr:rowOff>
    </xdr:from>
    <xdr:to>
      <xdr:col>17</xdr:col>
      <xdr:colOff>447675</xdr:colOff>
      <xdr:row>94</xdr:row>
      <xdr:rowOff>276225</xdr:rowOff>
    </xdr:to>
    <xdr:pic>
      <xdr:nvPicPr>
        <xdr:cNvPr id="12862" name="Picture 92" descr="888">
          <a:extLst>
            <a:ext uri="{FF2B5EF4-FFF2-40B4-BE49-F238E27FC236}">
              <a16:creationId xmlns:a16="http://schemas.microsoft.com/office/drawing/2014/main" id="{00000000-0008-0000-0400-00003E32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t="-1627" b="-1627"/>
        <a:stretch>
          <a:fillRect/>
        </a:stretch>
      </xdr:blipFill>
      <xdr:spPr>
        <a:xfrm>
          <a:off x="6381750" y="28003500"/>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115</xdr:row>
      <xdr:rowOff>47625</xdr:rowOff>
    </xdr:from>
    <xdr:to>
      <xdr:col>17</xdr:col>
      <xdr:colOff>447675</xdr:colOff>
      <xdr:row>115</xdr:row>
      <xdr:rowOff>285750</xdr:rowOff>
    </xdr:to>
    <xdr:pic>
      <xdr:nvPicPr>
        <xdr:cNvPr id="12863" name="图片 439">
          <a:extLst>
            <a:ext uri="{FF2B5EF4-FFF2-40B4-BE49-F238E27FC236}">
              <a16:creationId xmlns:a16="http://schemas.microsoft.com/office/drawing/2014/main" id="{00000000-0008-0000-0400-00003F3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a:xfrm>
          <a:off x="6381750" y="34432875"/>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116</xdr:row>
      <xdr:rowOff>66675</xdr:rowOff>
    </xdr:from>
    <xdr:to>
      <xdr:col>17</xdr:col>
      <xdr:colOff>504825</xdr:colOff>
      <xdr:row>116</xdr:row>
      <xdr:rowOff>247650</xdr:rowOff>
    </xdr:to>
    <xdr:pic>
      <xdr:nvPicPr>
        <xdr:cNvPr id="12864" name="图片 440">
          <a:extLst>
            <a:ext uri="{FF2B5EF4-FFF2-40B4-BE49-F238E27FC236}">
              <a16:creationId xmlns:a16="http://schemas.microsoft.com/office/drawing/2014/main" id="{00000000-0008-0000-0400-00004032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a:xfrm>
          <a:off x="6324600" y="34756725"/>
          <a:ext cx="4191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108</xdr:row>
      <xdr:rowOff>28575</xdr:rowOff>
    </xdr:from>
    <xdr:to>
      <xdr:col>17</xdr:col>
      <xdr:colOff>400050</xdr:colOff>
      <xdr:row>108</xdr:row>
      <xdr:rowOff>257175</xdr:rowOff>
    </xdr:to>
    <xdr:pic>
      <xdr:nvPicPr>
        <xdr:cNvPr id="12865" name="Picture 34">
          <a:extLst>
            <a:ext uri="{FF2B5EF4-FFF2-40B4-BE49-F238E27FC236}">
              <a16:creationId xmlns:a16="http://schemas.microsoft.com/office/drawing/2014/main" id="{00000000-0008-0000-0400-00004132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t="-655" b="-655"/>
        <a:stretch>
          <a:fillRect/>
        </a:stretch>
      </xdr:blipFill>
      <xdr:spPr>
        <a:xfrm>
          <a:off x="6391275" y="32280225"/>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121</xdr:row>
      <xdr:rowOff>57150</xdr:rowOff>
    </xdr:from>
    <xdr:to>
      <xdr:col>17</xdr:col>
      <xdr:colOff>495300</xdr:colOff>
      <xdr:row>122</xdr:row>
      <xdr:rowOff>0</xdr:rowOff>
    </xdr:to>
    <xdr:pic>
      <xdr:nvPicPr>
        <xdr:cNvPr id="12866" name="Picture 52">
          <a:extLst>
            <a:ext uri="{FF2B5EF4-FFF2-40B4-BE49-F238E27FC236}">
              <a16:creationId xmlns:a16="http://schemas.microsoft.com/office/drawing/2014/main" id="{00000000-0008-0000-0400-000042320000}"/>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t="-929" b="-929"/>
        <a:stretch>
          <a:fillRect/>
        </a:stretch>
      </xdr:blipFill>
      <xdr:spPr>
        <a:xfrm>
          <a:off x="6334125" y="36271200"/>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123</xdr:row>
      <xdr:rowOff>9525</xdr:rowOff>
    </xdr:from>
    <xdr:to>
      <xdr:col>17</xdr:col>
      <xdr:colOff>457200</xdr:colOff>
      <xdr:row>123</xdr:row>
      <xdr:rowOff>276225</xdr:rowOff>
    </xdr:to>
    <xdr:pic>
      <xdr:nvPicPr>
        <xdr:cNvPr id="12867" name="Picture 53">
          <a:extLst>
            <a:ext uri="{FF2B5EF4-FFF2-40B4-BE49-F238E27FC236}">
              <a16:creationId xmlns:a16="http://schemas.microsoft.com/office/drawing/2014/main" id="{00000000-0008-0000-0400-00004332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t="-780" b="-780"/>
        <a:stretch>
          <a:fillRect/>
        </a:stretch>
      </xdr:blipFill>
      <xdr:spPr>
        <a:xfrm>
          <a:off x="6353175" y="36833175"/>
          <a:ext cx="3429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122</xdr:row>
      <xdr:rowOff>38100</xdr:rowOff>
    </xdr:from>
    <xdr:to>
      <xdr:col>17</xdr:col>
      <xdr:colOff>476250</xdr:colOff>
      <xdr:row>123</xdr:row>
      <xdr:rowOff>9525</xdr:rowOff>
    </xdr:to>
    <xdr:pic>
      <xdr:nvPicPr>
        <xdr:cNvPr id="12868" name="Picture 8">
          <a:extLst>
            <a:ext uri="{FF2B5EF4-FFF2-40B4-BE49-F238E27FC236}">
              <a16:creationId xmlns:a16="http://schemas.microsoft.com/office/drawing/2014/main" id="{00000000-0008-0000-0400-00004432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t="-1636" b="-1636"/>
        <a:stretch>
          <a:fillRect/>
        </a:stretch>
      </xdr:blipFill>
      <xdr:spPr>
        <a:xfrm>
          <a:off x="6381750" y="36556950"/>
          <a:ext cx="333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125</xdr:row>
      <xdr:rowOff>38100</xdr:rowOff>
    </xdr:from>
    <xdr:to>
      <xdr:col>17</xdr:col>
      <xdr:colOff>438150</xdr:colOff>
      <xdr:row>125</xdr:row>
      <xdr:rowOff>276225</xdr:rowOff>
    </xdr:to>
    <xdr:pic>
      <xdr:nvPicPr>
        <xdr:cNvPr id="12869" name="Picture 54">
          <a:extLst>
            <a:ext uri="{FF2B5EF4-FFF2-40B4-BE49-F238E27FC236}">
              <a16:creationId xmlns:a16="http://schemas.microsoft.com/office/drawing/2014/main" id="{00000000-0008-0000-0400-00004532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t="-780" b="-780"/>
        <a:stretch>
          <a:fillRect/>
        </a:stretch>
      </xdr:blipFill>
      <xdr:spPr>
        <a:xfrm>
          <a:off x="6381750" y="37471350"/>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127</xdr:row>
      <xdr:rowOff>47625</xdr:rowOff>
    </xdr:from>
    <xdr:to>
      <xdr:col>17</xdr:col>
      <xdr:colOff>457200</xdr:colOff>
      <xdr:row>127</xdr:row>
      <xdr:rowOff>266700</xdr:rowOff>
    </xdr:to>
    <xdr:pic>
      <xdr:nvPicPr>
        <xdr:cNvPr id="12870" name="Picture 53">
          <a:extLst>
            <a:ext uri="{FF2B5EF4-FFF2-40B4-BE49-F238E27FC236}">
              <a16:creationId xmlns:a16="http://schemas.microsoft.com/office/drawing/2014/main" id="{00000000-0008-0000-0400-00004632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t="-780" b="-780"/>
        <a:stretch>
          <a:fillRect/>
        </a:stretch>
      </xdr:blipFill>
      <xdr:spPr>
        <a:xfrm>
          <a:off x="6353175" y="38090475"/>
          <a:ext cx="342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126</xdr:row>
      <xdr:rowOff>38100</xdr:rowOff>
    </xdr:from>
    <xdr:to>
      <xdr:col>17</xdr:col>
      <xdr:colOff>457200</xdr:colOff>
      <xdr:row>126</xdr:row>
      <xdr:rowOff>238125</xdr:rowOff>
    </xdr:to>
    <xdr:pic>
      <xdr:nvPicPr>
        <xdr:cNvPr id="12871" name="Picture 8">
          <a:extLst>
            <a:ext uri="{FF2B5EF4-FFF2-40B4-BE49-F238E27FC236}">
              <a16:creationId xmlns:a16="http://schemas.microsoft.com/office/drawing/2014/main" id="{00000000-0008-0000-0400-00004732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t="-1636" b="-1636"/>
        <a:stretch>
          <a:fillRect/>
        </a:stretch>
      </xdr:blipFill>
      <xdr:spPr>
        <a:xfrm>
          <a:off x="6372225" y="37776150"/>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136</xdr:row>
      <xdr:rowOff>19050</xdr:rowOff>
    </xdr:from>
    <xdr:to>
      <xdr:col>17</xdr:col>
      <xdr:colOff>438150</xdr:colOff>
      <xdr:row>136</xdr:row>
      <xdr:rowOff>285750</xdr:rowOff>
    </xdr:to>
    <xdr:pic>
      <xdr:nvPicPr>
        <xdr:cNvPr id="12872" name="Picture 3640">
          <a:extLst>
            <a:ext uri="{FF2B5EF4-FFF2-40B4-BE49-F238E27FC236}">
              <a16:creationId xmlns:a16="http://schemas.microsoft.com/office/drawing/2014/main" id="{00000000-0008-0000-0400-00004832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a:xfrm>
          <a:off x="6362700" y="40805100"/>
          <a:ext cx="3143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137</xdr:row>
      <xdr:rowOff>0</xdr:rowOff>
    </xdr:from>
    <xdr:to>
      <xdr:col>17</xdr:col>
      <xdr:colOff>504825</xdr:colOff>
      <xdr:row>137</xdr:row>
      <xdr:rowOff>247650</xdr:rowOff>
    </xdr:to>
    <xdr:pic>
      <xdr:nvPicPr>
        <xdr:cNvPr id="12873" name="Picture 4">
          <a:extLst>
            <a:ext uri="{FF2B5EF4-FFF2-40B4-BE49-F238E27FC236}">
              <a16:creationId xmlns:a16="http://schemas.microsoft.com/office/drawing/2014/main" id="{00000000-0008-0000-0400-000049320000}"/>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a:xfrm>
          <a:off x="6305550" y="41090850"/>
          <a:ext cx="4381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132</xdr:row>
      <xdr:rowOff>9525</xdr:rowOff>
    </xdr:from>
    <xdr:to>
      <xdr:col>17</xdr:col>
      <xdr:colOff>495300</xdr:colOff>
      <xdr:row>132</xdr:row>
      <xdr:rowOff>285750</xdr:rowOff>
    </xdr:to>
    <xdr:pic>
      <xdr:nvPicPr>
        <xdr:cNvPr id="12874" name="Picture 5">
          <a:extLst>
            <a:ext uri="{FF2B5EF4-FFF2-40B4-BE49-F238E27FC236}">
              <a16:creationId xmlns:a16="http://schemas.microsoft.com/office/drawing/2014/main" id="{00000000-0008-0000-0400-00004A32000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a:xfrm>
          <a:off x="6362700" y="39576375"/>
          <a:ext cx="3714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133</xdr:row>
      <xdr:rowOff>95250</xdr:rowOff>
    </xdr:from>
    <xdr:to>
      <xdr:col>18</xdr:col>
      <xdr:colOff>0</xdr:colOff>
      <xdr:row>133</xdr:row>
      <xdr:rowOff>266700</xdr:rowOff>
    </xdr:to>
    <xdr:pic>
      <xdr:nvPicPr>
        <xdr:cNvPr id="12875" name="Picture 6">
          <a:extLst>
            <a:ext uri="{FF2B5EF4-FFF2-40B4-BE49-F238E27FC236}">
              <a16:creationId xmlns:a16="http://schemas.microsoft.com/office/drawing/2014/main" id="{00000000-0008-0000-0400-00004B320000}"/>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a:xfrm>
          <a:off x="6276975" y="39966900"/>
          <a:ext cx="5238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134</xdr:row>
      <xdr:rowOff>9525</xdr:rowOff>
    </xdr:from>
    <xdr:to>
      <xdr:col>17</xdr:col>
      <xdr:colOff>457200</xdr:colOff>
      <xdr:row>134</xdr:row>
      <xdr:rowOff>257175</xdr:rowOff>
    </xdr:to>
    <xdr:pic>
      <xdr:nvPicPr>
        <xdr:cNvPr id="12876" name="Picture 7">
          <a:extLst>
            <a:ext uri="{FF2B5EF4-FFF2-40B4-BE49-F238E27FC236}">
              <a16:creationId xmlns:a16="http://schemas.microsoft.com/office/drawing/2014/main" id="{00000000-0008-0000-0400-00004C320000}"/>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a:xfrm>
          <a:off x="6343650" y="40185975"/>
          <a:ext cx="352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135</xdr:row>
      <xdr:rowOff>38100</xdr:rowOff>
    </xdr:from>
    <xdr:to>
      <xdr:col>18</xdr:col>
      <xdr:colOff>0</xdr:colOff>
      <xdr:row>135</xdr:row>
      <xdr:rowOff>276225</xdr:rowOff>
    </xdr:to>
    <xdr:pic>
      <xdr:nvPicPr>
        <xdr:cNvPr id="12877" name="Picture 8">
          <a:extLst>
            <a:ext uri="{FF2B5EF4-FFF2-40B4-BE49-F238E27FC236}">
              <a16:creationId xmlns:a16="http://schemas.microsoft.com/office/drawing/2014/main" id="{00000000-0008-0000-0400-00004D320000}"/>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a:xfrm>
          <a:off x="6315075" y="40519350"/>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131</xdr:row>
      <xdr:rowOff>38100</xdr:rowOff>
    </xdr:from>
    <xdr:to>
      <xdr:col>17</xdr:col>
      <xdr:colOff>485775</xdr:colOff>
      <xdr:row>131</xdr:row>
      <xdr:rowOff>266700</xdr:rowOff>
    </xdr:to>
    <xdr:pic>
      <xdr:nvPicPr>
        <xdr:cNvPr id="12878" name="Picture 9">
          <a:extLst>
            <a:ext uri="{FF2B5EF4-FFF2-40B4-BE49-F238E27FC236}">
              <a16:creationId xmlns:a16="http://schemas.microsoft.com/office/drawing/2014/main" id="{00000000-0008-0000-0400-00004E320000}"/>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a:xfrm>
          <a:off x="6334125" y="39300150"/>
          <a:ext cx="390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150</xdr:row>
      <xdr:rowOff>47625</xdr:rowOff>
    </xdr:from>
    <xdr:to>
      <xdr:col>17</xdr:col>
      <xdr:colOff>466725</xdr:colOff>
      <xdr:row>150</xdr:row>
      <xdr:rowOff>266700</xdr:rowOff>
    </xdr:to>
    <xdr:pic>
      <xdr:nvPicPr>
        <xdr:cNvPr id="12879" name="Picture 67">
          <a:extLst>
            <a:ext uri="{FF2B5EF4-FFF2-40B4-BE49-F238E27FC236}">
              <a16:creationId xmlns:a16="http://schemas.microsoft.com/office/drawing/2014/main" id="{00000000-0008-0000-0400-00004F320000}"/>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t="-710" b="-710"/>
        <a:stretch>
          <a:fillRect/>
        </a:stretch>
      </xdr:blipFill>
      <xdr:spPr>
        <a:xfrm>
          <a:off x="6324600" y="45100875"/>
          <a:ext cx="3810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151</xdr:row>
      <xdr:rowOff>38100</xdr:rowOff>
    </xdr:from>
    <xdr:to>
      <xdr:col>17</xdr:col>
      <xdr:colOff>533400</xdr:colOff>
      <xdr:row>151</xdr:row>
      <xdr:rowOff>266700</xdr:rowOff>
    </xdr:to>
    <xdr:pic>
      <xdr:nvPicPr>
        <xdr:cNvPr id="12880" name="图片 383">
          <a:extLst>
            <a:ext uri="{FF2B5EF4-FFF2-40B4-BE49-F238E27FC236}">
              <a16:creationId xmlns:a16="http://schemas.microsoft.com/office/drawing/2014/main" id="{00000000-0008-0000-0400-000050320000}"/>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a:xfrm>
          <a:off x="6343650" y="45396150"/>
          <a:ext cx="428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153</xdr:row>
      <xdr:rowOff>38100</xdr:rowOff>
    </xdr:from>
    <xdr:to>
      <xdr:col>17</xdr:col>
      <xdr:colOff>533400</xdr:colOff>
      <xdr:row>153</xdr:row>
      <xdr:rowOff>285750</xdr:rowOff>
    </xdr:to>
    <xdr:pic>
      <xdr:nvPicPr>
        <xdr:cNvPr id="12881" name="Picture 45">
          <a:extLst>
            <a:ext uri="{FF2B5EF4-FFF2-40B4-BE49-F238E27FC236}">
              <a16:creationId xmlns:a16="http://schemas.microsoft.com/office/drawing/2014/main" id="{00000000-0008-0000-0400-000051320000}"/>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t="-708" b="-708"/>
        <a:stretch>
          <a:fillRect/>
        </a:stretch>
      </xdr:blipFill>
      <xdr:spPr>
        <a:xfrm>
          <a:off x="6410325" y="46005750"/>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154</xdr:row>
      <xdr:rowOff>28575</xdr:rowOff>
    </xdr:from>
    <xdr:to>
      <xdr:col>17</xdr:col>
      <xdr:colOff>476250</xdr:colOff>
      <xdr:row>154</xdr:row>
      <xdr:rowOff>257175</xdr:rowOff>
    </xdr:to>
    <xdr:pic>
      <xdr:nvPicPr>
        <xdr:cNvPr id="12882" name="Picture 46">
          <a:extLst>
            <a:ext uri="{FF2B5EF4-FFF2-40B4-BE49-F238E27FC236}">
              <a16:creationId xmlns:a16="http://schemas.microsoft.com/office/drawing/2014/main" id="{00000000-0008-0000-0400-000052320000}"/>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t="-708" b="-708"/>
        <a:stretch>
          <a:fillRect/>
        </a:stretch>
      </xdr:blipFill>
      <xdr:spPr>
        <a:xfrm>
          <a:off x="6372225" y="46301025"/>
          <a:ext cx="342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11</xdr:row>
      <xdr:rowOff>9525</xdr:rowOff>
    </xdr:from>
    <xdr:to>
      <xdr:col>17</xdr:col>
      <xdr:colOff>485775</xdr:colOff>
      <xdr:row>11</xdr:row>
      <xdr:rowOff>266700</xdr:rowOff>
    </xdr:to>
    <xdr:pic>
      <xdr:nvPicPr>
        <xdr:cNvPr id="12883" name="图片 130">
          <a:extLst>
            <a:ext uri="{FF2B5EF4-FFF2-40B4-BE49-F238E27FC236}">
              <a16:creationId xmlns:a16="http://schemas.microsoft.com/office/drawing/2014/main" id="{00000000-0008-0000-0400-000053320000}"/>
            </a:ext>
          </a:extLst>
        </xdr:cNvPr>
        <xdr:cNvPicPr>
          <a:picLocks noChangeAspect="1" noChangeArrowheads="1"/>
        </xdr:cNvPicPr>
      </xdr:nvPicPr>
      <xdr:blipFill>
        <a:blip xmlns:r="http://schemas.openxmlformats.org/officeDocument/2006/relationships" r:embed="rId99" cstate="print">
          <a:extLst>
            <a:ext uri="{28A0092B-C50C-407E-A947-70E740481C1C}">
              <a14:useLocalDpi xmlns:a14="http://schemas.microsoft.com/office/drawing/2010/main" val="0"/>
            </a:ext>
          </a:extLst>
        </a:blip>
        <a:srcRect/>
        <a:stretch>
          <a:fillRect/>
        </a:stretch>
      </xdr:blipFill>
      <xdr:spPr>
        <a:xfrm>
          <a:off x="6353175" y="2695575"/>
          <a:ext cx="371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12</xdr:row>
      <xdr:rowOff>47625</xdr:rowOff>
    </xdr:from>
    <xdr:to>
      <xdr:col>17</xdr:col>
      <xdr:colOff>400050</xdr:colOff>
      <xdr:row>12</xdr:row>
      <xdr:rowOff>257175</xdr:rowOff>
    </xdr:to>
    <xdr:pic>
      <xdr:nvPicPr>
        <xdr:cNvPr id="12884" name="图片 131">
          <a:extLst>
            <a:ext uri="{FF2B5EF4-FFF2-40B4-BE49-F238E27FC236}">
              <a16:creationId xmlns:a16="http://schemas.microsoft.com/office/drawing/2014/main" id="{00000000-0008-0000-0400-000054320000}"/>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a:xfrm>
          <a:off x="6276975" y="3038475"/>
          <a:ext cx="3619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13</xdr:row>
      <xdr:rowOff>0</xdr:rowOff>
    </xdr:from>
    <xdr:to>
      <xdr:col>17</xdr:col>
      <xdr:colOff>314325</xdr:colOff>
      <xdr:row>13</xdr:row>
      <xdr:rowOff>257175</xdr:rowOff>
    </xdr:to>
    <xdr:pic>
      <xdr:nvPicPr>
        <xdr:cNvPr id="12885" name="图片 132">
          <a:extLst>
            <a:ext uri="{FF2B5EF4-FFF2-40B4-BE49-F238E27FC236}">
              <a16:creationId xmlns:a16="http://schemas.microsoft.com/office/drawing/2014/main" id="{00000000-0008-0000-0400-00005532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a:xfrm>
          <a:off x="6324600" y="32956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15</xdr:row>
      <xdr:rowOff>76200</xdr:rowOff>
    </xdr:from>
    <xdr:to>
      <xdr:col>17</xdr:col>
      <xdr:colOff>390525</xdr:colOff>
      <xdr:row>15</xdr:row>
      <xdr:rowOff>247650</xdr:rowOff>
    </xdr:to>
    <xdr:pic>
      <xdr:nvPicPr>
        <xdr:cNvPr id="12886" name="图片 133">
          <a:extLst>
            <a:ext uri="{FF2B5EF4-FFF2-40B4-BE49-F238E27FC236}">
              <a16:creationId xmlns:a16="http://schemas.microsoft.com/office/drawing/2014/main" id="{00000000-0008-0000-0400-000056320000}"/>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a:xfrm>
          <a:off x="6362700" y="3981450"/>
          <a:ext cx="2667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16</xdr:row>
      <xdr:rowOff>47625</xdr:rowOff>
    </xdr:from>
    <xdr:to>
      <xdr:col>17</xdr:col>
      <xdr:colOff>323850</xdr:colOff>
      <xdr:row>17</xdr:row>
      <xdr:rowOff>0</xdr:rowOff>
    </xdr:to>
    <xdr:pic>
      <xdr:nvPicPr>
        <xdr:cNvPr id="12887" name="图片 134">
          <a:extLst>
            <a:ext uri="{FF2B5EF4-FFF2-40B4-BE49-F238E27FC236}">
              <a16:creationId xmlns:a16="http://schemas.microsoft.com/office/drawing/2014/main" id="{00000000-0008-0000-0400-00005732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a:xfrm>
          <a:off x="6334125" y="4257675"/>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90</xdr:row>
      <xdr:rowOff>28575</xdr:rowOff>
    </xdr:from>
    <xdr:to>
      <xdr:col>17</xdr:col>
      <xdr:colOff>533400</xdr:colOff>
      <xdr:row>90</xdr:row>
      <xdr:rowOff>276225</xdr:rowOff>
    </xdr:to>
    <xdr:pic>
      <xdr:nvPicPr>
        <xdr:cNvPr id="12888" name="图片 135">
          <a:extLst>
            <a:ext uri="{FF2B5EF4-FFF2-40B4-BE49-F238E27FC236}">
              <a16:creationId xmlns:a16="http://schemas.microsoft.com/office/drawing/2014/main" id="{00000000-0008-0000-0400-000058320000}"/>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a:xfrm>
          <a:off x="6276975" y="26793825"/>
          <a:ext cx="495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117</xdr:row>
      <xdr:rowOff>76200</xdr:rowOff>
    </xdr:from>
    <xdr:to>
      <xdr:col>17</xdr:col>
      <xdr:colOff>457200</xdr:colOff>
      <xdr:row>117</xdr:row>
      <xdr:rowOff>238125</xdr:rowOff>
    </xdr:to>
    <xdr:pic>
      <xdr:nvPicPr>
        <xdr:cNvPr id="12889" name="图片 136">
          <a:extLst>
            <a:ext uri="{FF2B5EF4-FFF2-40B4-BE49-F238E27FC236}">
              <a16:creationId xmlns:a16="http://schemas.microsoft.com/office/drawing/2014/main" id="{00000000-0008-0000-0400-000059320000}"/>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a:xfrm>
          <a:off x="6296025" y="35071050"/>
          <a:ext cx="400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118</xdr:row>
      <xdr:rowOff>28575</xdr:rowOff>
    </xdr:from>
    <xdr:to>
      <xdr:col>17</xdr:col>
      <xdr:colOff>409575</xdr:colOff>
      <xdr:row>118</xdr:row>
      <xdr:rowOff>285750</xdr:rowOff>
    </xdr:to>
    <xdr:pic>
      <xdr:nvPicPr>
        <xdr:cNvPr id="12890" name="图片 137">
          <a:extLst>
            <a:ext uri="{FF2B5EF4-FFF2-40B4-BE49-F238E27FC236}">
              <a16:creationId xmlns:a16="http://schemas.microsoft.com/office/drawing/2014/main" id="{00000000-0008-0000-0400-00005A320000}"/>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a:xfrm>
          <a:off x="6343650" y="353282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119</xdr:row>
      <xdr:rowOff>0</xdr:rowOff>
    </xdr:from>
    <xdr:to>
      <xdr:col>17</xdr:col>
      <xdr:colOff>400050</xdr:colOff>
      <xdr:row>119</xdr:row>
      <xdr:rowOff>247650</xdr:rowOff>
    </xdr:to>
    <xdr:pic>
      <xdr:nvPicPr>
        <xdr:cNvPr id="12891" name="图片 138">
          <a:extLst>
            <a:ext uri="{FF2B5EF4-FFF2-40B4-BE49-F238E27FC236}">
              <a16:creationId xmlns:a16="http://schemas.microsoft.com/office/drawing/2014/main" id="{00000000-0008-0000-0400-00005B320000}"/>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a:xfrm>
          <a:off x="6238875" y="35604450"/>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120</xdr:row>
      <xdr:rowOff>28575</xdr:rowOff>
    </xdr:from>
    <xdr:to>
      <xdr:col>17</xdr:col>
      <xdr:colOff>390525</xdr:colOff>
      <xdr:row>120</xdr:row>
      <xdr:rowOff>247650</xdr:rowOff>
    </xdr:to>
    <xdr:pic>
      <xdr:nvPicPr>
        <xdr:cNvPr id="12892" name="图片 139">
          <a:extLst>
            <a:ext uri="{FF2B5EF4-FFF2-40B4-BE49-F238E27FC236}">
              <a16:creationId xmlns:a16="http://schemas.microsoft.com/office/drawing/2014/main" id="{00000000-0008-0000-0400-00005C320000}"/>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a:xfrm>
          <a:off x="6286500" y="35937825"/>
          <a:ext cx="342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124</xdr:row>
      <xdr:rowOff>28575</xdr:rowOff>
    </xdr:from>
    <xdr:to>
      <xdr:col>17</xdr:col>
      <xdr:colOff>400050</xdr:colOff>
      <xdr:row>124</xdr:row>
      <xdr:rowOff>276225</xdr:rowOff>
    </xdr:to>
    <xdr:pic>
      <xdr:nvPicPr>
        <xdr:cNvPr id="12893" name="图片 140">
          <a:extLst>
            <a:ext uri="{FF2B5EF4-FFF2-40B4-BE49-F238E27FC236}">
              <a16:creationId xmlns:a16="http://schemas.microsoft.com/office/drawing/2014/main" id="{00000000-0008-0000-0400-00005D320000}"/>
            </a:ext>
          </a:extLst>
        </xdr:cNvPr>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a:xfrm>
          <a:off x="6324600" y="37157025"/>
          <a:ext cx="3143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128</xdr:row>
      <xdr:rowOff>0</xdr:rowOff>
    </xdr:from>
    <xdr:to>
      <xdr:col>17</xdr:col>
      <xdr:colOff>466725</xdr:colOff>
      <xdr:row>129</xdr:row>
      <xdr:rowOff>19050</xdr:rowOff>
    </xdr:to>
    <xdr:pic>
      <xdr:nvPicPr>
        <xdr:cNvPr id="12894" name="图片 141">
          <a:extLst>
            <a:ext uri="{FF2B5EF4-FFF2-40B4-BE49-F238E27FC236}">
              <a16:creationId xmlns:a16="http://schemas.microsoft.com/office/drawing/2014/main" id="{00000000-0008-0000-0400-00005E320000}"/>
            </a:ext>
          </a:extLst>
        </xdr:cNvPr>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a:xfrm>
          <a:off x="6276975" y="38347650"/>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139</xdr:row>
      <xdr:rowOff>28575</xdr:rowOff>
    </xdr:from>
    <xdr:to>
      <xdr:col>17</xdr:col>
      <xdr:colOff>476250</xdr:colOff>
      <xdr:row>139</xdr:row>
      <xdr:rowOff>285750</xdr:rowOff>
    </xdr:to>
    <xdr:pic>
      <xdr:nvPicPr>
        <xdr:cNvPr id="12895" name="图片 142">
          <a:extLst>
            <a:ext uri="{FF2B5EF4-FFF2-40B4-BE49-F238E27FC236}">
              <a16:creationId xmlns:a16="http://schemas.microsoft.com/office/drawing/2014/main" id="{00000000-0008-0000-0400-00005F32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a:xfrm>
          <a:off x="6267450" y="41729025"/>
          <a:ext cx="447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142</xdr:row>
      <xdr:rowOff>28575</xdr:rowOff>
    </xdr:from>
    <xdr:to>
      <xdr:col>17</xdr:col>
      <xdr:colOff>495300</xdr:colOff>
      <xdr:row>142</xdr:row>
      <xdr:rowOff>266700</xdr:rowOff>
    </xdr:to>
    <xdr:pic>
      <xdr:nvPicPr>
        <xdr:cNvPr id="12896" name="图片 143">
          <a:extLst>
            <a:ext uri="{FF2B5EF4-FFF2-40B4-BE49-F238E27FC236}">
              <a16:creationId xmlns:a16="http://schemas.microsoft.com/office/drawing/2014/main" id="{00000000-0008-0000-0400-00006032000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a:xfrm>
          <a:off x="6315075" y="42643425"/>
          <a:ext cx="4191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140</xdr:row>
      <xdr:rowOff>19050</xdr:rowOff>
    </xdr:from>
    <xdr:to>
      <xdr:col>17</xdr:col>
      <xdr:colOff>409575</xdr:colOff>
      <xdr:row>140</xdr:row>
      <xdr:rowOff>228600</xdr:rowOff>
    </xdr:to>
    <xdr:pic>
      <xdr:nvPicPr>
        <xdr:cNvPr id="12897" name="图片 144">
          <a:extLst>
            <a:ext uri="{FF2B5EF4-FFF2-40B4-BE49-F238E27FC236}">
              <a16:creationId xmlns:a16="http://schemas.microsoft.com/office/drawing/2014/main" id="{00000000-0008-0000-0400-000061320000}"/>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a:xfrm>
          <a:off x="6276975" y="42024300"/>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129</xdr:row>
      <xdr:rowOff>0</xdr:rowOff>
    </xdr:from>
    <xdr:to>
      <xdr:col>17</xdr:col>
      <xdr:colOff>342900</xdr:colOff>
      <xdr:row>129</xdr:row>
      <xdr:rowOff>276225</xdr:rowOff>
    </xdr:to>
    <xdr:pic>
      <xdr:nvPicPr>
        <xdr:cNvPr id="12898" name="图片 145">
          <a:extLst>
            <a:ext uri="{FF2B5EF4-FFF2-40B4-BE49-F238E27FC236}">
              <a16:creationId xmlns:a16="http://schemas.microsoft.com/office/drawing/2014/main" id="{00000000-0008-0000-0400-00006232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a:xfrm>
          <a:off x="6324600" y="38652450"/>
          <a:ext cx="2571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141</xdr:row>
      <xdr:rowOff>47625</xdr:rowOff>
    </xdr:from>
    <xdr:to>
      <xdr:col>17</xdr:col>
      <xdr:colOff>342900</xdr:colOff>
      <xdr:row>141</xdr:row>
      <xdr:rowOff>285750</xdr:rowOff>
    </xdr:to>
    <xdr:pic>
      <xdr:nvPicPr>
        <xdr:cNvPr id="12899" name="图片 146">
          <a:extLst>
            <a:ext uri="{FF2B5EF4-FFF2-40B4-BE49-F238E27FC236}">
              <a16:creationId xmlns:a16="http://schemas.microsoft.com/office/drawing/2014/main" id="{00000000-0008-0000-0400-00006332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a:xfrm>
          <a:off x="6315075" y="42357675"/>
          <a:ext cx="2667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143</xdr:row>
      <xdr:rowOff>28575</xdr:rowOff>
    </xdr:from>
    <xdr:to>
      <xdr:col>17</xdr:col>
      <xdr:colOff>495300</xdr:colOff>
      <xdr:row>143</xdr:row>
      <xdr:rowOff>228600</xdr:rowOff>
    </xdr:to>
    <xdr:pic>
      <xdr:nvPicPr>
        <xdr:cNvPr id="12900" name="图片 147">
          <a:extLst>
            <a:ext uri="{FF2B5EF4-FFF2-40B4-BE49-F238E27FC236}">
              <a16:creationId xmlns:a16="http://schemas.microsoft.com/office/drawing/2014/main" id="{00000000-0008-0000-0400-000064320000}"/>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a:xfrm>
          <a:off x="6296025" y="42948225"/>
          <a:ext cx="438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146</xdr:row>
      <xdr:rowOff>47625</xdr:rowOff>
    </xdr:from>
    <xdr:to>
      <xdr:col>17</xdr:col>
      <xdr:colOff>533400</xdr:colOff>
      <xdr:row>146</xdr:row>
      <xdr:rowOff>266700</xdr:rowOff>
    </xdr:to>
    <xdr:pic>
      <xdr:nvPicPr>
        <xdr:cNvPr id="12901" name="图片 148">
          <a:extLst>
            <a:ext uri="{FF2B5EF4-FFF2-40B4-BE49-F238E27FC236}">
              <a16:creationId xmlns:a16="http://schemas.microsoft.com/office/drawing/2014/main" id="{00000000-0008-0000-0400-000065320000}"/>
            </a:ext>
          </a:extLst>
        </xdr:cNvPr>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a:xfrm>
          <a:off x="6286500" y="43881675"/>
          <a:ext cx="485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66675</xdr:colOff>
      <xdr:row>144</xdr:row>
      <xdr:rowOff>38100</xdr:rowOff>
    </xdr:from>
    <xdr:to>
      <xdr:col>17</xdr:col>
      <xdr:colOff>504825</xdr:colOff>
      <xdr:row>144</xdr:row>
      <xdr:rowOff>238125</xdr:rowOff>
    </xdr:to>
    <xdr:pic>
      <xdr:nvPicPr>
        <xdr:cNvPr id="12902" name="图片 149">
          <a:extLst>
            <a:ext uri="{FF2B5EF4-FFF2-40B4-BE49-F238E27FC236}">
              <a16:creationId xmlns:a16="http://schemas.microsoft.com/office/drawing/2014/main" id="{00000000-0008-0000-0400-000066320000}"/>
            </a:ext>
          </a:extLst>
        </xdr:cNvPr>
        <xdr:cNvPicPr>
          <a:picLocks noChangeAspect="1" noChangeArrowheads="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a:xfrm>
          <a:off x="6305550" y="43262550"/>
          <a:ext cx="438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130</xdr:row>
      <xdr:rowOff>28575</xdr:rowOff>
    </xdr:from>
    <xdr:to>
      <xdr:col>17</xdr:col>
      <xdr:colOff>314325</xdr:colOff>
      <xdr:row>130</xdr:row>
      <xdr:rowOff>276225</xdr:rowOff>
    </xdr:to>
    <xdr:pic>
      <xdr:nvPicPr>
        <xdr:cNvPr id="12903" name="图片 150">
          <a:extLst>
            <a:ext uri="{FF2B5EF4-FFF2-40B4-BE49-F238E27FC236}">
              <a16:creationId xmlns:a16="http://schemas.microsoft.com/office/drawing/2014/main" id="{00000000-0008-0000-0400-000067320000}"/>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a:xfrm>
          <a:off x="6315075" y="38985825"/>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145</xdr:row>
      <xdr:rowOff>38100</xdr:rowOff>
    </xdr:from>
    <xdr:to>
      <xdr:col>17</xdr:col>
      <xdr:colOff>361950</xdr:colOff>
      <xdr:row>145</xdr:row>
      <xdr:rowOff>276225</xdr:rowOff>
    </xdr:to>
    <xdr:pic>
      <xdr:nvPicPr>
        <xdr:cNvPr id="12904" name="图片 151">
          <a:extLst>
            <a:ext uri="{FF2B5EF4-FFF2-40B4-BE49-F238E27FC236}">
              <a16:creationId xmlns:a16="http://schemas.microsoft.com/office/drawing/2014/main" id="{00000000-0008-0000-0400-00006832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a:xfrm>
          <a:off x="6334125" y="43567350"/>
          <a:ext cx="2667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147</xdr:row>
      <xdr:rowOff>57150</xdr:rowOff>
    </xdr:from>
    <xdr:to>
      <xdr:col>17</xdr:col>
      <xdr:colOff>552450</xdr:colOff>
      <xdr:row>147</xdr:row>
      <xdr:rowOff>219075</xdr:rowOff>
    </xdr:to>
    <xdr:pic>
      <xdr:nvPicPr>
        <xdr:cNvPr id="12905" name="图片 152">
          <a:extLst>
            <a:ext uri="{FF2B5EF4-FFF2-40B4-BE49-F238E27FC236}">
              <a16:creationId xmlns:a16="http://schemas.microsoft.com/office/drawing/2014/main" id="{00000000-0008-0000-0400-000069320000}"/>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a:xfrm>
          <a:off x="6267450" y="44196000"/>
          <a:ext cx="5238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148</xdr:row>
      <xdr:rowOff>47625</xdr:rowOff>
    </xdr:from>
    <xdr:to>
      <xdr:col>17</xdr:col>
      <xdr:colOff>476250</xdr:colOff>
      <xdr:row>148</xdr:row>
      <xdr:rowOff>238125</xdr:rowOff>
    </xdr:to>
    <xdr:pic>
      <xdr:nvPicPr>
        <xdr:cNvPr id="12906" name="图片 153">
          <a:extLst>
            <a:ext uri="{FF2B5EF4-FFF2-40B4-BE49-F238E27FC236}">
              <a16:creationId xmlns:a16="http://schemas.microsoft.com/office/drawing/2014/main" id="{00000000-0008-0000-0400-00006A32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a:xfrm>
          <a:off x="6324600" y="44491275"/>
          <a:ext cx="3905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149</xdr:row>
      <xdr:rowOff>57150</xdr:rowOff>
    </xdr:from>
    <xdr:to>
      <xdr:col>17</xdr:col>
      <xdr:colOff>476250</xdr:colOff>
      <xdr:row>149</xdr:row>
      <xdr:rowOff>238125</xdr:rowOff>
    </xdr:to>
    <xdr:pic>
      <xdr:nvPicPr>
        <xdr:cNvPr id="12907" name="图片 154">
          <a:extLst>
            <a:ext uri="{FF2B5EF4-FFF2-40B4-BE49-F238E27FC236}">
              <a16:creationId xmlns:a16="http://schemas.microsoft.com/office/drawing/2014/main" id="{00000000-0008-0000-0400-00006B320000}"/>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a:xfrm>
          <a:off x="6334125" y="44805600"/>
          <a:ext cx="3810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152</xdr:row>
      <xdr:rowOff>28575</xdr:rowOff>
    </xdr:from>
    <xdr:to>
      <xdr:col>17</xdr:col>
      <xdr:colOff>457200</xdr:colOff>
      <xdr:row>152</xdr:row>
      <xdr:rowOff>276225</xdr:rowOff>
    </xdr:to>
    <xdr:pic>
      <xdr:nvPicPr>
        <xdr:cNvPr id="12908" name="图片 155">
          <a:extLst>
            <a:ext uri="{FF2B5EF4-FFF2-40B4-BE49-F238E27FC236}">
              <a16:creationId xmlns:a16="http://schemas.microsoft.com/office/drawing/2014/main" id="{00000000-0008-0000-0400-00006C320000}"/>
            </a:ext>
          </a:extLst>
        </xdr:cNvPr>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a:xfrm>
          <a:off x="6276975" y="45691425"/>
          <a:ext cx="419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25</xdr:row>
      <xdr:rowOff>47625</xdr:rowOff>
    </xdr:from>
    <xdr:to>
      <xdr:col>17</xdr:col>
      <xdr:colOff>438150</xdr:colOff>
      <xdr:row>25</xdr:row>
      <xdr:rowOff>266700</xdr:rowOff>
    </xdr:to>
    <xdr:pic>
      <xdr:nvPicPr>
        <xdr:cNvPr id="12909" name="图片 441">
          <a:extLst>
            <a:ext uri="{FF2B5EF4-FFF2-40B4-BE49-F238E27FC236}">
              <a16:creationId xmlns:a16="http://schemas.microsoft.com/office/drawing/2014/main" id="{00000000-0008-0000-0400-00006D320000}"/>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a:xfrm>
          <a:off x="6467475" y="7000875"/>
          <a:ext cx="2095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23</xdr:row>
      <xdr:rowOff>104775</xdr:rowOff>
    </xdr:from>
    <xdr:to>
      <xdr:col>17</xdr:col>
      <xdr:colOff>419100</xdr:colOff>
      <xdr:row>23</xdr:row>
      <xdr:rowOff>276225</xdr:rowOff>
    </xdr:to>
    <xdr:pic>
      <xdr:nvPicPr>
        <xdr:cNvPr id="12910" name="图片 442">
          <a:extLst>
            <a:ext uri="{FF2B5EF4-FFF2-40B4-BE49-F238E27FC236}">
              <a16:creationId xmlns:a16="http://schemas.microsoft.com/office/drawing/2014/main" id="{00000000-0008-0000-0400-00006E320000}"/>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a:xfrm>
          <a:off x="6334125" y="6448425"/>
          <a:ext cx="3238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24</xdr:row>
      <xdr:rowOff>114300</xdr:rowOff>
    </xdr:from>
    <xdr:to>
      <xdr:col>17</xdr:col>
      <xdr:colOff>428625</xdr:colOff>
      <xdr:row>24</xdr:row>
      <xdr:rowOff>295275</xdr:rowOff>
    </xdr:to>
    <xdr:pic>
      <xdr:nvPicPr>
        <xdr:cNvPr id="12911" name="图片 443">
          <a:extLst>
            <a:ext uri="{FF2B5EF4-FFF2-40B4-BE49-F238E27FC236}">
              <a16:creationId xmlns:a16="http://schemas.microsoft.com/office/drawing/2014/main" id="{00000000-0008-0000-0400-00006F320000}"/>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a:xfrm>
          <a:off x="6353175" y="6762750"/>
          <a:ext cx="314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66675</xdr:colOff>
      <xdr:row>19</xdr:row>
      <xdr:rowOff>47625</xdr:rowOff>
    </xdr:from>
    <xdr:to>
      <xdr:col>17</xdr:col>
      <xdr:colOff>438150</xdr:colOff>
      <xdr:row>19</xdr:row>
      <xdr:rowOff>257175</xdr:rowOff>
    </xdr:to>
    <xdr:pic>
      <xdr:nvPicPr>
        <xdr:cNvPr id="12912" name="图片 162">
          <a:extLst>
            <a:ext uri="{FF2B5EF4-FFF2-40B4-BE49-F238E27FC236}">
              <a16:creationId xmlns:a16="http://schemas.microsoft.com/office/drawing/2014/main" id="{00000000-0008-0000-0400-000070320000}"/>
            </a:ext>
          </a:extLst>
        </xdr:cNvPr>
        <xdr:cNvPicPr>
          <a:picLocks noChangeAspect="1" noChangeArrowheads="1"/>
        </xdr:cNvPicPr>
      </xdr:nvPicPr>
      <xdr:blipFill>
        <a:blip xmlns:r="http://schemas.openxmlformats.org/officeDocument/2006/relationships" r:embed="rId126" cstate="print">
          <a:extLst>
            <a:ext uri="{28A0092B-C50C-407E-A947-70E740481C1C}">
              <a14:useLocalDpi xmlns:a14="http://schemas.microsoft.com/office/drawing/2010/main" val="0"/>
            </a:ext>
          </a:extLst>
        </a:blip>
        <a:srcRect/>
        <a:stretch>
          <a:fillRect/>
        </a:stretch>
      </xdr:blipFill>
      <xdr:spPr>
        <a:xfrm>
          <a:off x="6305550" y="5172075"/>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48</xdr:row>
      <xdr:rowOff>47625</xdr:rowOff>
    </xdr:from>
    <xdr:to>
      <xdr:col>17</xdr:col>
      <xdr:colOff>447675</xdr:colOff>
      <xdr:row>49</xdr:row>
      <xdr:rowOff>0</xdr:rowOff>
    </xdr:to>
    <xdr:pic>
      <xdr:nvPicPr>
        <xdr:cNvPr id="12913" name="图片 345">
          <a:extLst>
            <a:ext uri="{FF2B5EF4-FFF2-40B4-BE49-F238E27FC236}">
              <a16:creationId xmlns:a16="http://schemas.microsoft.com/office/drawing/2014/main" id="{00000000-0008-0000-0400-00007132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343650" y="14011275"/>
          <a:ext cx="3429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158</xdr:row>
      <xdr:rowOff>38100</xdr:rowOff>
    </xdr:from>
    <xdr:to>
      <xdr:col>17</xdr:col>
      <xdr:colOff>485775</xdr:colOff>
      <xdr:row>158</xdr:row>
      <xdr:rowOff>238125</xdr:rowOff>
    </xdr:to>
    <xdr:pic>
      <xdr:nvPicPr>
        <xdr:cNvPr id="12914" name="Picture 452">
          <a:extLst>
            <a:ext uri="{FF2B5EF4-FFF2-40B4-BE49-F238E27FC236}">
              <a16:creationId xmlns:a16="http://schemas.microsoft.com/office/drawing/2014/main" id="{00000000-0008-0000-0400-000072320000}"/>
            </a:ext>
          </a:extLst>
        </xdr:cNvPr>
        <xdr:cNvPicPr>
          <a:picLocks noChangeAspect="1" noChangeArrowheads="1"/>
        </xdr:cNvPicPr>
      </xdr:nvPicPr>
      <xdr:blipFill>
        <a:blip xmlns:r="http://schemas.openxmlformats.org/officeDocument/2006/relationships" r:embed="rId127" cstate="print">
          <a:extLst>
            <a:ext uri="{28A0092B-C50C-407E-A947-70E740481C1C}">
              <a14:useLocalDpi xmlns:a14="http://schemas.microsoft.com/office/drawing/2010/main" val="0"/>
            </a:ext>
          </a:extLst>
        </a:blip>
        <a:srcRect t="-1945" b="-1945"/>
        <a:stretch>
          <a:fillRect/>
        </a:stretch>
      </xdr:blipFill>
      <xdr:spPr>
        <a:xfrm>
          <a:off x="6362700" y="47529750"/>
          <a:ext cx="3619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157</xdr:row>
      <xdr:rowOff>38100</xdr:rowOff>
    </xdr:from>
    <xdr:to>
      <xdr:col>17</xdr:col>
      <xdr:colOff>533400</xdr:colOff>
      <xdr:row>157</xdr:row>
      <xdr:rowOff>285750</xdr:rowOff>
    </xdr:to>
    <xdr:pic>
      <xdr:nvPicPr>
        <xdr:cNvPr id="12915" name="Picture 13630">
          <a:extLst>
            <a:ext uri="{FF2B5EF4-FFF2-40B4-BE49-F238E27FC236}">
              <a16:creationId xmlns:a16="http://schemas.microsoft.com/office/drawing/2014/main" id="{00000000-0008-0000-0400-000073320000}"/>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t="-301" b="-301"/>
        <a:stretch>
          <a:fillRect/>
        </a:stretch>
      </xdr:blipFill>
      <xdr:spPr>
        <a:xfrm>
          <a:off x="6257925" y="47224950"/>
          <a:ext cx="5143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138</xdr:row>
      <xdr:rowOff>38100</xdr:rowOff>
    </xdr:from>
    <xdr:to>
      <xdr:col>17</xdr:col>
      <xdr:colOff>438150</xdr:colOff>
      <xdr:row>138</xdr:row>
      <xdr:rowOff>257175</xdr:rowOff>
    </xdr:to>
    <xdr:pic>
      <xdr:nvPicPr>
        <xdr:cNvPr id="12916" name="图片 2">
          <a:extLst>
            <a:ext uri="{FF2B5EF4-FFF2-40B4-BE49-F238E27FC236}">
              <a16:creationId xmlns:a16="http://schemas.microsoft.com/office/drawing/2014/main" id="{00000000-0008-0000-0400-000074320000}"/>
            </a:ext>
          </a:extLst>
        </xdr:cNvPr>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val="0"/>
            </a:ext>
          </a:extLst>
        </a:blip>
        <a:srcRect/>
        <a:stretch>
          <a:fillRect/>
        </a:stretch>
      </xdr:blipFill>
      <xdr:spPr>
        <a:xfrm>
          <a:off x="6334125" y="41433750"/>
          <a:ext cx="342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155</xdr:row>
      <xdr:rowOff>28575</xdr:rowOff>
    </xdr:from>
    <xdr:to>
      <xdr:col>17</xdr:col>
      <xdr:colOff>495300</xdr:colOff>
      <xdr:row>156</xdr:row>
      <xdr:rowOff>0</xdr:rowOff>
    </xdr:to>
    <xdr:pic>
      <xdr:nvPicPr>
        <xdr:cNvPr id="12917" name="图片 13">
          <a:extLst>
            <a:ext uri="{FF2B5EF4-FFF2-40B4-BE49-F238E27FC236}">
              <a16:creationId xmlns:a16="http://schemas.microsoft.com/office/drawing/2014/main" id="{00000000-0008-0000-0400-0000753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rcRect/>
        <a:stretch>
          <a:fillRect/>
        </a:stretch>
      </xdr:blipFill>
      <xdr:spPr>
        <a:xfrm>
          <a:off x="6429375" y="4660582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156</xdr:row>
      <xdr:rowOff>47625</xdr:rowOff>
    </xdr:from>
    <xdr:to>
      <xdr:col>17</xdr:col>
      <xdr:colOff>466725</xdr:colOff>
      <xdr:row>156</xdr:row>
      <xdr:rowOff>247650</xdr:rowOff>
    </xdr:to>
    <xdr:pic>
      <xdr:nvPicPr>
        <xdr:cNvPr id="12918" name="图片 17">
          <a:extLst>
            <a:ext uri="{FF2B5EF4-FFF2-40B4-BE49-F238E27FC236}">
              <a16:creationId xmlns:a16="http://schemas.microsoft.com/office/drawing/2014/main" id="{00000000-0008-0000-0400-00007632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rcRect/>
        <a:stretch>
          <a:fillRect/>
        </a:stretch>
      </xdr:blipFill>
      <xdr:spPr>
        <a:xfrm>
          <a:off x="6381750" y="4692967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238125</xdr:colOff>
      <xdr:row>158</xdr:row>
      <xdr:rowOff>57150</xdr:rowOff>
    </xdr:from>
    <xdr:to>
      <xdr:col>17</xdr:col>
      <xdr:colOff>247650</xdr:colOff>
      <xdr:row>158</xdr:row>
      <xdr:rowOff>209550</xdr:rowOff>
    </xdr:to>
    <xdr:pic>
      <xdr:nvPicPr>
        <xdr:cNvPr id="12919" name="Picture 50954">
          <a:extLst>
            <a:ext uri="{FF2B5EF4-FFF2-40B4-BE49-F238E27FC236}">
              <a16:creationId xmlns:a16="http://schemas.microsoft.com/office/drawing/2014/main" id="{00000000-0008-0000-0400-000077320000}"/>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a:xfrm>
          <a:off x="6477000" y="47548800"/>
          <a:ext cx="95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57150</xdr:colOff>
      <xdr:row>11</xdr:row>
      <xdr:rowOff>85725</xdr:rowOff>
    </xdr:from>
    <xdr:to>
      <xdr:col>17</xdr:col>
      <xdr:colOff>476250</xdr:colOff>
      <xdr:row>11</xdr:row>
      <xdr:rowOff>285750</xdr:rowOff>
    </xdr:to>
    <xdr:pic>
      <xdr:nvPicPr>
        <xdr:cNvPr id="20481" name="Picture 6">
          <a:extLst>
            <a:ext uri="{FF2B5EF4-FFF2-40B4-BE49-F238E27FC236}">
              <a16:creationId xmlns:a16="http://schemas.microsoft.com/office/drawing/2014/main" id="{00000000-0008-0000-0500-0000015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a:fillRect/>
        </a:stretch>
      </xdr:blipFill>
      <xdr:spPr>
        <a:xfrm>
          <a:off x="6296025" y="2876550"/>
          <a:ext cx="4191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15</xdr:row>
      <xdr:rowOff>19050</xdr:rowOff>
    </xdr:from>
    <xdr:to>
      <xdr:col>17</xdr:col>
      <xdr:colOff>495300</xdr:colOff>
      <xdr:row>15</xdr:row>
      <xdr:rowOff>304800</xdr:rowOff>
    </xdr:to>
    <xdr:pic>
      <xdr:nvPicPr>
        <xdr:cNvPr id="20482" name="Picture 13593">
          <a:extLst>
            <a:ext uri="{FF2B5EF4-FFF2-40B4-BE49-F238E27FC236}">
              <a16:creationId xmlns:a16="http://schemas.microsoft.com/office/drawing/2014/main" id="{00000000-0008-0000-0500-0000025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317" b="-317"/>
        <a:stretch>
          <a:fillRect/>
        </a:stretch>
      </xdr:blipFill>
      <xdr:spPr>
        <a:xfrm rot="5400000">
          <a:off x="6395720" y="3976370"/>
          <a:ext cx="2857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xdr:row>
      <xdr:rowOff>9525</xdr:rowOff>
    </xdr:from>
    <xdr:to>
      <xdr:col>17</xdr:col>
      <xdr:colOff>314325</xdr:colOff>
      <xdr:row>14</xdr:row>
      <xdr:rowOff>19050</xdr:rowOff>
    </xdr:to>
    <xdr:pic>
      <xdr:nvPicPr>
        <xdr:cNvPr id="20483" name="Picture 13591">
          <a:extLst>
            <a:ext uri="{FF2B5EF4-FFF2-40B4-BE49-F238E27FC236}">
              <a16:creationId xmlns:a16="http://schemas.microsoft.com/office/drawing/2014/main" id="{00000000-0008-0000-0500-0000035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243" b="-243"/>
        <a:stretch>
          <a:fillRect/>
        </a:stretch>
      </xdr:blipFill>
      <xdr:spPr>
        <a:xfrm>
          <a:off x="6362700" y="3409950"/>
          <a:ext cx="1905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18</xdr:row>
      <xdr:rowOff>66675</xdr:rowOff>
    </xdr:from>
    <xdr:to>
      <xdr:col>17</xdr:col>
      <xdr:colOff>342900</xdr:colOff>
      <xdr:row>18</xdr:row>
      <xdr:rowOff>247650</xdr:rowOff>
    </xdr:to>
    <xdr:pic>
      <xdr:nvPicPr>
        <xdr:cNvPr id="20484" name="Picture 13598">
          <a:extLst>
            <a:ext uri="{FF2B5EF4-FFF2-40B4-BE49-F238E27FC236}">
              <a16:creationId xmlns:a16="http://schemas.microsoft.com/office/drawing/2014/main" id="{00000000-0008-0000-0500-0000045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285" b="-285"/>
        <a:stretch>
          <a:fillRect/>
        </a:stretch>
      </xdr:blipFill>
      <xdr:spPr>
        <a:xfrm>
          <a:off x="6353175" y="4991100"/>
          <a:ext cx="228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17</xdr:row>
      <xdr:rowOff>47625</xdr:rowOff>
    </xdr:from>
    <xdr:to>
      <xdr:col>17</xdr:col>
      <xdr:colOff>390525</xdr:colOff>
      <xdr:row>17</xdr:row>
      <xdr:rowOff>257175</xdr:rowOff>
    </xdr:to>
    <xdr:pic>
      <xdr:nvPicPr>
        <xdr:cNvPr id="20485" name="Picture 13597">
          <a:extLst>
            <a:ext uri="{FF2B5EF4-FFF2-40B4-BE49-F238E27FC236}">
              <a16:creationId xmlns:a16="http://schemas.microsoft.com/office/drawing/2014/main" id="{00000000-0008-0000-0500-0000055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256" b="-256"/>
        <a:stretch>
          <a:fillRect/>
        </a:stretch>
      </xdr:blipFill>
      <xdr:spPr>
        <a:xfrm>
          <a:off x="6343650" y="4667250"/>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180975</xdr:colOff>
      <xdr:row>19</xdr:row>
      <xdr:rowOff>28575</xdr:rowOff>
    </xdr:from>
    <xdr:to>
      <xdr:col>17</xdr:col>
      <xdr:colOff>419100</xdr:colOff>
      <xdr:row>19</xdr:row>
      <xdr:rowOff>247650</xdr:rowOff>
    </xdr:to>
    <xdr:pic>
      <xdr:nvPicPr>
        <xdr:cNvPr id="20486" name="Picture 18700" descr="J)5YS357X@ZA`GLO%GGAFF2">
          <a:extLst>
            <a:ext uri="{FF2B5EF4-FFF2-40B4-BE49-F238E27FC236}">
              <a16:creationId xmlns:a16="http://schemas.microsoft.com/office/drawing/2014/main" id="{00000000-0008-0000-0500-0000065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5263" b="-5263"/>
        <a:stretch>
          <a:fillRect/>
        </a:stretch>
      </xdr:blipFill>
      <xdr:spPr>
        <a:xfrm>
          <a:off x="6419850" y="5257800"/>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25</xdr:row>
      <xdr:rowOff>57150</xdr:rowOff>
    </xdr:from>
    <xdr:to>
      <xdr:col>17</xdr:col>
      <xdr:colOff>495300</xdr:colOff>
      <xdr:row>26</xdr:row>
      <xdr:rowOff>0</xdr:rowOff>
    </xdr:to>
    <xdr:pic>
      <xdr:nvPicPr>
        <xdr:cNvPr id="20487" name="Picture 13592">
          <a:extLst>
            <a:ext uri="{FF2B5EF4-FFF2-40B4-BE49-F238E27FC236}">
              <a16:creationId xmlns:a16="http://schemas.microsoft.com/office/drawing/2014/main" id="{00000000-0008-0000-0500-0000075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86" b="-186"/>
        <a:stretch>
          <a:fillRect/>
        </a:stretch>
      </xdr:blipFill>
      <xdr:spPr>
        <a:xfrm>
          <a:off x="6315075" y="7115175"/>
          <a:ext cx="419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27</xdr:row>
      <xdr:rowOff>95250</xdr:rowOff>
    </xdr:from>
    <xdr:to>
      <xdr:col>17</xdr:col>
      <xdr:colOff>504825</xdr:colOff>
      <xdr:row>28</xdr:row>
      <xdr:rowOff>0</xdr:rowOff>
    </xdr:to>
    <xdr:pic>
      <xdr:nvPicPr>
        <xdr:cNvPr id="20488" name="Picture 13594">
          <a:extLst>
            <a:ext uri="{FF2B5EF4-FFF2-40B4-BE49-F238E27FC236}">
              <a16:creationId xmlns:a16="http://schemas.microsoft.com/office/drawing/2014/main" id="{00000000-0008-0000-0500-0000085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410" b="-410"/>
        <a:stretch>
          <a:fillRect/>
        </a:stretch>
      </xdr:blipFill>
      <xdr:spPr>
        <a:xfrm>
          <a:off x="6362700" y="7762875"/>
          <a:ext cx="3810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29</xdr:row>
      <xdr:rowOff>133350</xdr:rowOff>
    </xdr:from>
    <xdr:to>
      <xdr:col>17</xdr:col>
      <xdr:colOff>390525</xdr:colOff>
      <xdr:row>29</xdr:row>
      <xdr:rowOff>276225</xdr:rowOff>
    </xdr:to>
    <xdr:pic>
      <xdr:nvPicPr>
        <xdr:cNvPr id="20489" name="Picture 13597">
          <a:extLst>
            <a:ext uri="{FF2B5EF4-FFF2-40B4-BE49-F238E27FC236}">
              <a16:creationId xmlns:a16="http://schemas.microsoft.com/office/drawing/2014/main" id="{00000000-0008-0000-0500-0000095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256" b="-256"/>
        <a:stretch>
          <a:fillRect/>
        </a:stretch>
      </xdr:blipFill>
      <xdr:spPr>
        <a:xfrm>
          <a:off x="6381750" y="8410575"/>
          <a:ext cx="2476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30</xdr:row>
      <xdr:rowOff>114300</xdr:rowOff>
    </xdr:from>
    <xdr:to>
      <xdr:col>17</xdr:col>
      <xdr:colOff>409575</xdr:colOff>
      <xdr:row>30</xdr:row>
      <xdr:rowOff>285750</xdr:rowOff>
    </xdr:to>
    <xdr:pic>
      <xdr:nvPicPr>
        <xdr:cNvPr id="20490" name="Picture 13598">
          <a:extLst>
            <a:ext uri="{FF2B5EF4-FFF2-40B4-BE49-F238E27FC236}">
              <a16:creationId xmlns:a16="http://schemas.microsoft.com/office/drawing/2014/main" id="{00000000-0008-0000-0500-00000A5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285" b="-285"/>
        <a:stretch>
          <a:fillRect/>
        </a:stretch>
      </xdr:blipFill>
      <xdr:spPr>
        <a:xfrm>
          <a:off x="6381750" y="8696325"/>
          <a:ext cx="2667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31</xdr:row>
      <xdr:rowOff>47625</xdr:rowOff>
    </xdr:from>
    <xdr:to>
      <xdr:col>17</xdr:col>
      <xdr:colOff>476250</xdr:colOff>
      <xdr:row>31</xdr:row>
      <xdr:rowOff>266700</xdr:rowOff>
    </xdr:to>
    <xdr:pic>
      <xdr:nvPicPr>
        <xdr:cNvPr id="20491" name="Picture 18699" descr="J)5YS357X@ZA`GLO%GGAFF2">
          <a:extLst>
            <a:ext uri="{FF2B5EF4-FFF2-40B4-BE49-F238E27FC236}">
              <a16:creationId xmlns:a16="http://schemas.microsoft.com/office/drawing/2014/main" id="{00000000-0008-0000-0500-00000B5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6248" b="-6248"/>
        <a:stretch>
          <a:fillRect/>
        </a:stretch>
      </xdr:blipFill>
      <xdr:spPr>
        <a:xfrm>
          <a:off x="6353175" y="8934450"/>
          <a:ext cx="3619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22</xdr:row>
      <xdr:rowOff>19050</xdr:rowOff>
    </xdr:from>
    <xdr:to>
      <xdr:col>17</xdr:col>
      <xdr:colOff>390525</xdr:colOff>
      <xdr:row>22</xdr:row>
      <xdr:rowOff>257175</xdr:rowOff>
    </xdr:to>
    <xdr:pic>
      <xdr:nvPicPr>
        <xdr:cNvPr id="20492" name="Picture 6202">
          <a:extLst>
            <a:ext uri="{FF2B5EF4-FFF2-40B4-BE49-F238E27FC236}">
              <a16:creationId xmlns:a16="http://schemas.microsoft.com/office/drawing/2014/main" id="{00000000-0008-0000-0500-00000C5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885" b="-885"/>
        <a:stretch>
          <a:fillRect/>
        </a:stretch>
      </xdr:blipFill>
      <xdr:spPr>
        <a:xfrm>
          <a:off x="6305550" y="61626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12</xdr:row>
      <xdr:rowOff>57150</xdr:rowOff>
    </xdr:from>
    <xdr:to>
      <xdr:col>17</xdr:col>
      <xdr:colOff>419100</xdr:colOff>
      <xdr:row>12</xdr:row>
      <xdr:rowOff>266700</xdr:rowOff>
    </xdr:to>
    <xdr:pic>
      <xdr:nvPicPr>
        <xdr:cNvPr id="20493" name="Picture 13">
          <a:extLst>
            <a:ext uri="{FF2B5EF4-FFF2-40B4-BE49-F238E27FC236}">
              <a16:creationId xmlns:a16="http://schemas.microsoft.com/office/drawing/2014/main" id="{00000000-0008-0000-0500-00000D5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1073" b="-1073"/>
        <a:stretch>
          <a:fillRect/>
        </a:stretch>
      </xdr:blipFill>
      <xdr:spPr>
        <a:xfrm>
          <a:off x="6362700" y="3152775"/>
          <a:ext cx="295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28</xdr:row>
      <xdr:rowOff>47625</xdr:rowOff>
    </xdr:from>
    <xdr:to>
      <xdr:col>17</xdr:col>
      <xdr:colOff>495300</xdr:colOff>
      <xdr:row>29</xdr:row>
      <xdr:rowOff>0</xdr:rowOff>
    </xdr:to>
    <xdr:pic>
      <xdr:nvPicPr>
        <xdr:cNvPr id="20494" name="Picture 10883">
          <a:extLst>
            <a:ext uri="{FF2B5EF4-FFF2-40B4-BE49-F238E27FC236}">
              <a16:creationId xmlns:a16="http://schemas.microsoft.com/office/drawing/2014/main" id="{00000000-0008-0000-0500-00000E5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256" b="-256"/>
        <a:stretch>
          <a:fillRect/>
        </a:stretch>
      </xdr:blipFill>
      <xdr:spPr>
        <a:xfrm>
          <a:off x="6372225" y="8020050"/>
          <a:ext cx="36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23</xdr:row>
      <xdr:rowOff>9525</xdr:rowOff>
    </xdr:from>
    <xdr:to>
      <xdr:col>17</xdr:col>
      <xdr:colOff>409575</xdr:colOff>
      <xdr:row>24</xdr:row>
      <xdr:rowOff>19050</xdr:rowOff>
    </xdr:to>
    <xdr:pic>
      <xdr:nvPicPr>
        <xdr:cNvPr id="20495" name="Picture 13595">
          <a:extLst>
            <a:ext uri="{FF2B5EF4-FFF2-40B4-BE49-F238E27FC236}">
              <a16:creationId xmlns:a16="http://schemas.microsoft.com/office/drawing/2014/main" id="{00000000-0008-0000-0500-00000F5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400800" y="6457950"/>
          <a:ext cx="2476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24</xdr:row>
      <xdr:rowOff>57150</xdr:rowOff>
    </xdr:from>
    <xdr:to>
      <xdr:col>17</xdr:col>
      <xdr:colOff>457200</xdr:colOff>
      <xdr:row>24</xdr:row>
      <xdr:rowOff>257175</xdr:rowOff>
    </xdr:to>
    <xdr:pic>
      <xdr:nvPicPr>
        <xdr:cNvPr id="20496" name="Picture 1">
          <a:extLst>
            <a:ext uri="{FF2B5EF4-FFF2-40B4-BE49-F238E27FC236}">
              <a16:creationId xmlns:a16="http://schemas.microsoft.com/office/drawing/2014/main" id="{00000000-0008-0000-0500-0000105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29375" y="6810375"/>
          <a:ext cx="2667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20</xdr:row>
      <xdr:rowOff>57150</xdr:rowOff>
    </xdr:from>
    <xdr:to>
      <xdr:col>17</xdr:col>
      <xdr:colOff>523875</xdr:colOff>
      <xdr:row>20</xdr:row>
      <xdr:rowOff>285750</xdr:rowOff>
    </xdr:to>
    <xdr:pic>
      <xdr:nvPicPr>
        <xdr:cNvPr id="20497" name="Picture 18743">
          <a:extLst>
            <a:ext uri="{FF2B5EF4-FFF2-40B4-BE49-F238E27FC236}">
              <a16:creationId xmlns:a16="http://schemas.microsoft.com/office/drawing/2014/main" id="{00000000-0008-0000-0500-0000115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267450" y="5591175"/>
          <a:ext cx="495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32</xdr:row>
      <xdr:rowOff>57150</xdr:rowOff>
    </xdr:from>
    <xdr:to>
      <xdr:col>17</xdr:col>
      <xdr:colOff>523875</xdr:colOff>
      <xdr:row>32</xdr:row>
      <xdr:rowOff>285750</xdr:rowOff>
    </xdr:to>
    <xdr:pic>
      <xdr:nvPicPr>
        <xdr:cNvPr id="20498" name="Picture 18743">
          <a:extLst>
            <a:ext uri="{FF2B5EF4-FFF2-40B4-BE49-F238E27FC236}">
              <a16:creationId xmlns:a16="http://schemas.microsoft.com/office/drawing/2014/main" id="{00000000-0008-0000-0500-0000125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267450" y="9248775"/>
          <a:ext cx="495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16</xdr:row>
      <xdr:rowOff>28575</xdr:rowOff>
    </xdr:from>
    <xdr:to>
      <xdr:col>17</xdr:col>
      <xdr:colOff>457200</xdr:colOff>
      <xdr:row>16</xdr:row>
      <xdr:rowOff>285750</xdr:rowOff>
    </xdr:to>
    <xdr:pic>
      <xdr:nvPicPr>
        <xdr:cNvPr id="20499" name="Picture 10883">
          <a:extLst>
            <a:ext uri="{FF2B5EF4-FFF2-40B4-BE49-F238E27FC236}">
              <a16:creationId xmlns:a16="http://schemas.microsoft.com/office/drawing/2014/main" id="{00000000-0008-0000-0500-0000135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256" b="-256"/>
        <a:stretch>
          <a:fillRect/>
        </a:stretch>
      </xdr:blipFill>
      <xdr:spPr>
        <a:xfrm>
          <a:off x="6334125" y="4343400"/>
          <a:ext cx="36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14</xdr:row>
      <xdr:rowOff>28575</xdr:rowOff>
    </xdr:from>
    <xdr:to>
      <xdr:col>17</xdr:col>
      <xdr:colOff>371475</xdr:colOff>
      <xdr:row>14</xdr:row>
      <xdr:rowOff>285750</xdr:rowOff>
    </xdr:to>
    <xdr:pic>
      <xdr:nvPicPr>
        <xdr:cNvPr id="20500" name="图片 2">
          <a:extLst>
            <a:ext uri="{FF2B5EF4-FFF2-40B4-BE49-F238E27FC236}">
              <a16:creationId xmlns:a16="http://schemas.microsoft.com/office/drawing/2014/main" id="{00000000-0008-0000-0500-0000145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391275" y="373380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15</xdr:row>
      <xdr:rowOff>0</xdr:rowOff>
    </xdr:from>
    <xdr:to>
      <xdr:col>17</xdr:col>
      <xdr:colOff>495300</xdr:colOff>
      <xdr:row>15</xdr:row>
      <xdr:rowOff>0</xdr:rowOff>
    </xdr:to>
    <xdr:pic>
      <xdr:nvPicPr>
        <xdr:cNvPr id="20501" name="Picture 13593">
          <a:extLst>
            <a:ext uri="{FF2B5EF4-FFF2-40B4-BE49-F238E27FC236}">
              <a16:creationId xmlns:a16="http://schemas.microsoft.com/office/drawing/2014/main" id="{00000000-0008-0000-0500-000015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317" b="-317"/>
        <a:stretch>
          <a:fillRect/>
        </a:stretch>
      </xdr:blipFill>
      <xdr:spPr>
        <a:xfrm rot="5400000">
          <a:off x="6538595" y="381444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14</xdr:row>
      <xdr:rowOff>0</xdr:rowOff>
    </xdr:from>
    <xdr:to>
      <xdr:col>17</xdr:col>
      <xdr:colOff>314325</xdr:colOff>
      <xdr:row>14</xdr:row>
      <xdr:rowOff>19050</xdr:rowOff>
    </xdr:to>
    <xdr:pic>
      <xdr:nvPicPr>
        <xdr:cNvPr id="20502" name="Picture 13591">
          <a:extLst>
            <a:ext uri="{FF2B5EF4-FFF2-40B4-BE49-F238E27FC236}">
              <a16:creationId xmlns:a16="http://schemas.microsoft.com/office/drawing/2014/main" id="{00000000-0008-0000-0500-0000165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243" b="-243"/>
        <a:stretch>
          <a:fillRect/>
        </a:stretch>
      </xdr:blipFill>
      <xdr:spPr>
        <a:xfrm>
          <a:off x="6362700" y="3705225"/>
          <a:ext cx="1905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14</xdr:row>
      <xdr:rowOff>28575</xdr:rowOff>
    </xdr:from>
    <xdr:to>
      <xdr:col>17</xdr:col>
      <xdr:colOff>371475</xdr:colOff>
      <xdr:row>14</xdr:row>
      <xdr:rowOff>285750</xdr:rowOff>
    </xdr:to>
    <xdr:pic>
      <xdr:nvPicPr>
        <xdr:cNvPr id="20503" name="图片 277">
          <a:extLst>
            <a:ext uri="{FF2B5EF4-FFF2-40B4-BE49-F238E27FC236}">
              <a16:creationId xmlns:a16="http://schemas.microsoft.com/office/drawing/2014/main" id="{00000000-0008-0000-0500-0000175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391275" y="373380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26</xdr:row>
      <xdr:rowOff>38100</xdr:rowOff>
    </xdr:from>
    <xdr:to>
      <xdr:col>17</xdr:col>
      <xdr:colOff>390525</xdr:colOff>
      <xdr:row>26</xdr:row>
      <xdr:rowOff>295275</xdr:rowOff>
    </xdr:to>
    <xdr:pic>
      <xdr:nvPicPr>
        <xdr:cNvPr id="20504" name="图片 279">
          <a:extLst>
            <a:ext uri="{FF2B5EF4-FFF2-40B4-BE49-F238E27FC236}">
              <a16:creationId xmlns:a16="http://schemas.microsoft.com/office/drawing/2014/main" id="{00000000-0008-0000-0500-0000185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rot="10530326">
          <a:off x="6400800" y="7400925"/>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76200</xdr:colOff>
      <xdr:row>13</xdr:row>
      <xdr:rowOff>76200</xdr:rowOff>
    </xdr:from>
    <xdr:to>
      <xdr:col>17</xdr:col>
      <xdr:colOff>514350</xdr:colOff>
      <xdr:row>13</xdr:row>
      <xdr:rowOff>276225</xdr:rowOff>
    </xdr:to>
    <xdr:pic>
      <xdr:nvPicPr>
        <xdr:cNvPr id="23553" name="Picture 7">
          <a:extLst>
            <a:ext uri="{FF2B5EF4-FFF2-40B4-BE49-F238E27FC236}">
              <a16:creationId xmlns:a16="http://schemas.microsoft.com/office/drawing/2014/main" id="{00000000-0008-0000-0600-000001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1765" b="-11765"/>
        <a:stretch>
          <a:fillRect/>
        </a:stretch>
      </xdr:blipFill>
      <xdr:spPr>
        <a:xfrm>
          <a:off x="6315075" y="3486785"/>
          <a:ext cx="438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12</xdr:row>
      <xdr:rowOff>95250</xdr:rowOff>
    </xdr:from>
    <xdr:to>
      <xdr:col>17</xdr:col>
      <xdr:colOff>523875</xdr:colOff>
      <xdr:row>12</xdr:row>
      <xdr:rowOff>257175</xdr:rowOff>
    </xdr:to>
    <xdr:pic>
      <xdr:nvPicPr>
        <xdr:cNvPr id="23554" name="Picture 7">
          <a:extLst>
            <a:ext uri="{FF2B5EF4-FFF2-40B4-BE49-F238E27FC236}">
              <a16:creationId xmlns:a16="http://schemas.microsoft.com/office/drawing/2014/main" id="{00000000-0008-0000-0600-0000025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999" b="-15999"/>
        <a:stretch>
          <a:fillRect/>
        </a:stretch>
      </xdr:blipFill>
      <xdr:spPr>
        <a:xfrm>
          <a:off x="6334125" y="3188970"/>
          <a:ext cx="428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15</xdr:row>
      <xdr:rowOff>0</xdr:rowOff>
    </xdr:from>
    <xdr:to>
      <xdr:col>17</xdr:col>
      <xdr:colOff>466725</xdr:colOff>
      <xdr:row>15</xdr:row>
      <xdr:rowOff>0</xdr:rowOff>
    </xdr:to>
    <xdr:pic>
      <xdr:nvPicPr>
        <xdr:cNvPr id="23555" name="Picture 2441">
          <a:extLst>
            <a:ext uri="{FF2B5EF4-FFF2-40B4-BE49-F238E27FC236}">
              <a16:creationId xmlns:a16="http://schemas.microsoft.com/office/drawing/2014/main" id="{00000000-0008-0000-0600-0000035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807" b="-807"/>
        <a:stretch>
          <a:fillRect/>
        </a:stretch>
      </xdr:blipFill>
      <xdr:spPr>
        <a:xfrm rot="5400000">
          <a:off x="6538595" y="387731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14</xdr:row>
      <xdr:rowOff>66675</xdr:rowOff>
    </xdr:from>
    <xdr:to>
      <xdr:col>17</xdr:col>
      <xdr:colOff>447675</xdr:colOff>
      <xdr:row>14</xdr:row>
      <xdr:rowOff>266700</xdr:rowOff>
    </xdr:to>
    <xdr:pic>
      <xdr:nvPicPr>
        <xdr:cNvPr id="23556" name="Picture 217">
          <a:extLst>
            <a:ext uri="{FF2B5EF4-FFF2-40B4-BE49-F238E27FC236}">
              <a16:creationId xmlns:a16="http://schemas.microsoft.com/office/drawing/2014/main" id="{00000000-0008-0000-0600-0000045C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7272" b="-7272"/>
        <a:stretch>
          <a:fillRect/>
        </a:stretch>
      </xdr:blipFill>
      <xdr:spPr>
        <a:xfrm>
          <a:off x="6467475" y="3794125"/>
          <a:ext cx="219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11</xdr:row>
      <xdr:rowOff>76200</xdr:rowOff>
    </xdr:from>
    <xdr:to>
      <xdr:col>17</xdr:col>
      <xdr:colOff>514350</xdr:colOff>
      <xdr:row>11</xdr:row>
      <xdr:rowOff>247650</xdr:rowOff>
    </xdr:to>
    <xdr:pic>
      <xdr:nvPicPr>
        <xdr:cNvPr id="23557" name="图片 237">
          <a:extLst>
            <a:ext uri="{FF2B5EF4-FFF2-40B4-BE49-F238E27FC236}">
              <a16:creationId xmlns:a16="http://schemas.microsoft.com/office/drawing/2014/main" id="{00000000-0008-0000-0600-0000055C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6381750" y="2853055"/>
          <a:ext cx="3714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9</xdr:row>
      <xdr:rowOff>47625</xdr:rowOff>
    </xdr:from>
    <xdr:to>
      <xdr:col>17</xdr:col>
      <xdr:colOff>514350</xdr:colOff>
      <xdr:row>10</xdr:row>
      <xdr:rowOff>0</xdr:rowOff>
    </xdr:to>
    <xdr:pic>
      <xdr:nvPicPr>
        <xdr:cNvPr id="23558" name="图片 254">
          <a:extLst>
            <a:ext uri="{FF2B5EF4-FFF2-40B4-BE49-F238E27FC236}">
              <a16:creationId xmlns:a16="http://schemas.microsoft.com/office/drawing/2014/main" id="{00000000-0008-0000-0600-0000065C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6486525" y="2190750"/>
          <a:ext cx="26670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10</xdr:row>
      <xdr:rowOff>47625</xdr:rowOff>
    </xdr:from>
    <xdr:to>
      <xdr:col>17</xdr:col>
      <xdr:colOff>514350</xdr:colOff>
      <xdr:row>11</xdr:row>
      <xdr:rowOff>0</xdr:rowOff>
    </xdr:to>
    <xdr:pic>
      <xdr:nvPicPr>
        <xdr:cNvPr id="23559" name="图片 254">
          <a:extLst>
            <a:ext uri="{FF2B5EF4-FFF2-40B4-BE49-F238E27FC236}">
              <a16:creationId xmlns:a16="http://schemas.microsoft.com/office/drawing/2014/main" id="{00000000-0008-0000-0600-0000075C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6486525" y="2507615"/>
          <a:ext cx="26670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200025</xdr:colOff>
      <xdr:row>19</xdr:row>
      <xdr:rowOff>152400</xdr:rowOff>
    </xdr:from>
    <xdr:to>
      <xdr:col>17</xdr:col>
      <xdr:colOff>561975</xdr:colOff>
      <xdr:row>19</xdr:row>
      <xdr:rowOff>238125</xdr:rowOff>
    </xdr:to>
    <xdr:pic>
      <xdr:nvPicPr>
        <xdr:cNvPr id="23560" name="Picture 221">
          <a:extLst>
            <a:ext uri="{FF2B5EF4-FFF2-40B4-BE49-F238E27FC236}">
              <a16:creationId xmlns:a16="http://schemas.microsoft.com/office/drawing/2014/main" id="{00000000-0008-0000-0600-0000085C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4594" b="-4594"/>
        <a:stretch>
          <a:fillRect/>
        </a:stretch>
      </xdr:blipFill>
      <xdr:spPr>
        <a:xfrm>
          <a:off x="6438900" y="5464175"/>
          <a:ext cx="3619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18</xdr:row>
      <xdr:rowOff>152400</xdr:rowOff>
    </xdr:from>
    <xdr:to>
      <xdr:col>17</xdr:col>
      <xdr:colOff>561975</xdr:colOff>
      <xdr:row>18</xdr:row>
      <xdr:rowOff>228600</xdr:rowOff>
    </xdr:to>
    <xdr:pic>
      <xdr:nvPicPr>
        <xdr:cNvPr id="23561" name="Picture 221">
          <a:extLst>
            <a:ext uri="{FF2B5EF4-FFF2-40B4-BE49-F238E27FC236}">
              <a16:creationId xmlns:a16="http://schemas.microsoft.com/office/drawing/2014/main" id="{00000000-0008-0000-0600-0000095C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4594" b="-4594"/>
        <a:stretch>
          <a:fillRect/>
        </a:stretch>
      </xdr:blipFill>
      <xdr:spPr>
        <a:xfrm>
          <a:off x="6400800" y="5147310"/>
          <a:ext cx="4000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15</xdr:row>
      <xdr:rowOff>95250</xdr:rowOff>
    </xdr:from>
    <xdr:to>
      <xdr:col>17</xdr:col>
      <xdr:colOff>561975</xdr:colOff>
      <xdr:row>15</xdr:row>
      <xdr:rowOff>342900</xdr:rowOff>
    </xdr:to>
    <xdr:pic>
      <xdr:nvPicPr>
        <xdr:cNvPr id="23562" name="Picture 2441">
          <a:extLst>
            <a:ext uri="{FF2B5EF4-FFF2-40B4-BE49-F238E27FC236}">
              <a16:creationId xmlns:a16="http://schemas.microsoft.com/office/drawing/2014/main" id="{00000000-0008-0000-0600-00000A5C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807" b="-807"/>
        <a:stretch>
          <a:fillRect/>
        </a:stretch>
      </xdr:blipFill>
      <xdr:spPr>
        <a:xfrm rot="5400000">
          <a:off x="6523355" y="4083685"/>
          <a:ext cx="22161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16</xdr:row>
      <xdr:rowOff>57150</xdr:rowOff>
    </xdr:from>
    <xdr:to>
      <xdr:col>17</xdr:col>
      <xdr:colOff>561975</xdr:colOff>
      <xdr:row>16</xdr:row>
      <xdr:rowOff>342900</xdr:rowOff>
    </xdr:to>
    <xdr:pic>
      <xdr:nvPicPr>
        <xdr:cNvPr id="23563" name="Picture 2442">
          <a:extLst>
            <a:ext uri="{FF2B5EF4-FFF2-40B4-BE49-F238E27FC236}">
              <a16:creationId xmlns:a16="http://schemas.microsoft.com/office/drawing/2014/main" id="{00000000-0008-0000-0600-00000B5C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807" b="-807"/>
        <a:stretch>
          <a:fillRect/>
        </a:stretch>
      </xdr:blipFill>
      <xdr:spPr>
        <a:xfrm rot="5400000">
          <a:off x="6513830" y="4391025"/>
          <a:ext cx="25971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21</xdr:row>
      <xdr:rowOff>209550</xdr:rowOff>
    </xdr:from>
    <xdr:to>
      <xdr:col>17</xdr:col>
      <xdr:colOff>476250</xdr:colOff>
      <xdr:row>21</xdr:row>
      <xdr:rowOff>276225</xdr:rowOff>
    </xdr:to>
    <xdr:pic>
      <xdr:nvPicPr>
        <xdr:cNvPr id="23564" name="Picture 2502">
          <a:extLst>
            <a:ext uri="{FF2B5EF4-FFF2-40B4-BE49-F238E27FC236}">
              <a16:creationId xmlns:a16="http://schemas.microsoft.com/office/drawing/2014/main" id="{00000000-0008-0000-0600-00000C5C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361" b="-1361"/>
        <a:stretch>
          <a:fillRect/>
        </a:stretch>
      </xdr:blipFill>
      <xdr:spPr>
        <a:xfrm>
          <a:off x="6315075" y="6155055"/>
          <a:ext cx="400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257175</xdr:colOff>
      <xdr:row>23</xdr:row>
      <xdr:rowOff>95250</xdr:rowOff>
    </xdr:from>
    <xdr:to>
      <xdr:col>17</xdr:col>
      <xdr:colOff>561975</xdr:colOff>
      <xdr:row>23</xdr:row>
      <xdr:rowOff>447675</xdr:rowOff>
    </xdr:to>
    <xdr:pic>
      <xdr:nvPicPr>
        <xdr:cNvPr id="23565" name="Picture 7368">
          <a:extLst>
            <a:ext uri="{FF2B5EF4-FFF2-40B4-BE49-F238E27FC236}">
              <a16:creationId xmlns:a16="http://schemas.microsoft.com/office/drawing/2014/main" id="{00000000-0008-0000-0600-00000D5C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990" b="-990"/>
        <a:stretch>
          <a:fillRect/>
        </a:stretch>
      </xdr:blipFill>
      <xdr:spPr>
        <a:xfrm>
          <a:off x="6496050" y="6674485"/>
          <a:ext cx="304800" cy="221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219075</xdr:colOff>
      <xdr:row>28</xdr:row>
      <xdr:rowOff>76200</xdr:rowOff>
    </xdr:from>
    <xdr:to>
      <xdr:col>17</xdr:col>
      <xdr:colOff>552450</xdr:colOff>
      <xdr:row>28</xdr:row>
      <xdr:rowOff>352425</xdr:rowOff>
    </xdr:to>
    <xdr:pic>
      <xdr:nvPicPr>
        <xdr:cNvPr id="23566" name="Picture 13522">
          <a:extLst>
            <a:ext uri="{FF2B5EF4-FFF2-40B4-BE49-F238E27FC236}">
              <a16:creationId xmlns:a16="http://schemas.microsoft.com/office/drawing/2014/main" id="{00000000-0008-0000-0600-00000E5C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214" b="-214"/>
        <a:stretch>
          <a:fillRect/>
        </a:stretch>
      </xdr:blipFill>
      <xdr:spPr>
        <a:xfrm flipV="1">
          <a:off x="6457950" y="8239760"/>
          <a:ext cx="333375" cy="240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31</xdr:row>
      <xdr:rowOff>66675</xdr:rowOff>
    </xdr:from>
    <xdr:to>
      <xdr:col>17</xdr:col>
      <xdr:colOff>561975</xdr:colOff>
      <xdr:row>31</xdr:row>
      <xdr:rowOff>323850</xdr:rowOff>
    </xdr:to>
    <xdr:pic>
      <xdr:nvPicPr>
        <xdr:cNvPr id="23567" name="Picture 5">
          <a:extLst>
            <a:ext uri="{FF2B5EF4-FFF2-40B4-BE49-F238E27FC236}">
              <a16:creationId xmlns:a16="http://schemas.microsoft.com/office/drawing/2014/main" id="{00000000-0008-0000-0600-00000F5C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803" b="-803"/>
        <a:stretch>
          <a:fillRect/>
        </a:stretch>
      </xdr:blipFill>
      <xdr:spPr>
        <a:xfrm rot="-5400000">
          <a:off x="6499225" y="9129395"/>
          <a:ext cx="25019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35</xdr:row>
      <xdr:rowOff>85725</xdr:rowOff>
    </xdr:from>
    <xdr:to>
      <xdr:col>17</xdr:col>
      <xdr:colOff>523875</xdr:colOff>
      <xdr:row>35</xdr:row>
      <xdr:rowOff>209550</xdr:rowOff>
    </xdr:to>
    <xdr:pic>
      <xdr:nvPicPr>
        <xdr:cNvPr id="23568" name="Picture 99">
          <a:extLst>
            <a:ext uri="{FF2B5EF4-FFF2-40B4-BE49-F238E27FC236}">
              <a16:creationId xmlns:a16="http://schemas.microsoft.com/office/drawing/2014/main" id="{00000000-0008-0000-0600-0000105C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t="-658" b="-658"/>
        <a:stretch>
          <a:fillRect/>
        </a:stretch>
      </xdr:blipFill>
      <xdr:spPr>
        <a:xfrm>
          <a:off x="6286500" y="10467340"/>
          <a:ext cx="4762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24</xdr:row>
      <xdr:rowOff>152400</xdr:rowOff>
    </xdr:from>
    <xdr:to>
      <xdr:col>17</xdr:col>
      <xdr:colOff>561975</xdr:colOff>
      <xdr:row>24</xdr:row>
      <xdr:rowOff>304800</xdr:rowOff>
    </xdr:to>
    <xdr:pic>
      <xdr:nvPicPr>
        <xdr:cNvPr id="23569" name="图片 305">
          <a:extLst>
            <a:ext uri="{FF2B5EF4-FFF2-40B4-BE49-F238E27FC236}">
              <a16:creationId xmlns:a16="http://schemas.microsoft.com/office/drawing/2014/main" id="{00000000-0008-0000-0600-0000115C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372225" y="70485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27</xdr:row>
      <xdr:rowOff>190500</xdr:rowOff>
    </xdr:from>
    <xdr:to>
      <xdr:col>18</xdr:col>
      <xdr:colOff>0</xdr:colOff>
      <xdr:row>28</xdr:row>
      <xdr:rowOff>0</xdr:rowOff>
    </xdr:to>
    <xdr:pic>
      <xdr:nvPicPr>
        <xdr:cNvPr id="23570" name="图片 306">
          <a:extLst>
            <a:ext uri="{FF2B5EF4-FFF2-40B4-BE49-F238E27FC236}">
              <a16:creationId xmlns:a16="http://schemas.microsoft.com/office/drawing/2014/main" id="{00000000-0008-0000-0600-0000125C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296025" y="8037195"/>
          <a:ext cx="504825" cy="12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30</xdr:row>
      <xdr:rowOff>171450</xdr:rowOff>
    </xdr:from>
    <xdr:to>
      <xdr:col>17</xdr:col>
      <xdr:colOff>561975</xdr:colOff>
      <xdr:row>31</xdr:row>
      <xdr:rowOff>0</xdr:rowOff>
    </xdr:to>
    <xdr:pic>
      <xdr:nvPicPr>
        <xdr:cNvPr id="23571" name="图片 307">
          <a:extLst>
            <a:ext uri="{FF2B5EF4-FFF2-40B4-BE49-F238E27FC236}">
              <a16:creationId xmlns:a16="http://schemas.microsoft.com/office/drawing/2014/main" id="{00000000-0008-0000-0600-0000135C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448425" y="8968740"/>
          <a:ext cx="352425" cy="145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32</xdr:row>
      <xdr:rowOff>114300</xdr:rowOff>
    </xdr:from>
    <xdr:to>
      <xdr:col>17</xdr:col>
      <xdr:colOff>561975</xdr:colOff>
      <xdr:row>32</xdr:row>
      <xdr:rowOff>238125</xdr:rowOff>
    </xdr:to>
    <xdr:pic>
      <xdr:nvPicPr>
        <xdr:cNvPr id="23572" name="图片 308">
          <a:extLst>
            <a:ext uri="{FF2B5EF4-FFF2-40B4-BE49-F238E27FC236}">
              <a16:creationId xmlns:a16="http://schemas.microsoft.com/office/drawing/2014/main" id="{00000000-0008-0000-0600-0000145C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flipH="1">
          <a:off x="6467475" y="9545320"/>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17</xdr:row>
      <xdr:rowOff>219075</xdr:rowOff>
    </xdr:from>
    <xdr:to>
      <xdr:col>17</xdr:col>
      <xdr:colOff>561975</xdr:colOff>
      <xdr:row>17</xdr:row>
      <xdr:rowOff>285750</xdr:rowOff>
    </xdr:to>
    <xdr:pic>
      <xdr:nvPicPr>
        <xdr:cNvPr id="23573" name="Picture 2502">
          <a:extLst>
            <a:ext uri="{FF2B5EF4-FFF2-40B4-BE49-F238E27FC236}">
              <a16:creationId xmlns:a16="http://schemas.microsoft.com/office/drawing/2014/main" id="{00000000-0008-0000-0600-0000155C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361" b="-1361"/>
        <a:stretch>
          <a:fillRect/>
        </a:stretch>
      </xdr:blipFill>
      <xdr:spPr>
        <a:xfrm>
          <a:off x="6429375" y="4897120"/>
          <a:ext cx="3714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20</xdr:row>
      <xdr:rowOff>238125</xdr:rowOff>
    </xdr:from>
    <xdr:to>
      <xdr:col>17</xdr:col>
      <xdr:colOff>514350</xdr:colOff>
      <xdr:row>20</xdr:row>
      <xdr:rowOff>304800</xdr:rowOff>
    </xdr:to>
    <xdr:pic>
      <xdr:nvPicPr>
        <xdr:cNvPr id="23574" name="Picture 2502">
          <a:extLst>
            <a:ext uri="{FF2B5EF4-FFF2-40B4-BE49-F238E27FC236}">
              <a16:creationId xmlns:a16="http://schemas.microsoft.com/office/drawing/2014/main" id="{00000000-0008-0000-0600-0000165C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361" b="-1361"/>
        <a:stretch>
          <a:fillRect/>
        </a:stretch>
      </xdr:blipFill>
      <xdr:spPr>
        <a:xfrm>
          <a:off x="6353175" y="5866765"/>
          <a:ext cx="400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33</xdr:row>
      <xdr:rowOff>47625</xdr:rowOff>
    </xdr:from>
    <xdr:to>
      <xdr:col>17</xdr:col>
      <xdr:colOff>409575</xdr:colOff>
      <xdr:row>33</xdr:row>
      <xdr:rowOff>228600</xdr:rowOff>
    </xdr:to>
    <xdr:pic>
      <xdr:nvPicPr>
        <xdr:cNvPr id="23575" name="Picture 13522">
          <a:extLst>
            <a:ext uri="{FF2B5EF4-FFF2-40B4-BE49-F238E27FC236}">
              <a16:creationId xmlns:a16="http://schemas.microsoft.com/office/drawing/2014/main" id="{00000000-0008-0000-0600-0000175C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214" b="-214"/>
        <a:stretch>
          <a:fillRect/>
        </a:stretch>
      </xdr:blipFill>
      <xdr:spPr>
        <a:xfrm flipV="1">
          <a:off x="6429375" y="9795510"/>
          <a:ext cx="219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34</xdr:row>
      <xdr:rowOff>114300</xdr:rowOff>
    </xdr:from>
    <xdr:to>
      <xdr:col>17</xdr:col>
      <xdr:colOff>561975</xdr:colOff>
      <xdr:row>34</xdr:row>
      <xdr:rowOff>228600</xdr:rowOff>
    </xdr:to>
    <xdr:pic>
      <xdr:nvPicPr>
        <xdr:cNvPr id="23576" name="图片 314">
          <a:extLst>
            <a:ext uri="{FF2B5EF4-FFF2-40B4-BE49-F238E27FC236}">
              <a16:creationId xmlns:a16="http://schemas.microsoft.com/office/drawing/2014/main" id="{00000000-0008-0000-0600-0000185C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a:off x="6324600" y="10179050"/>
          <a:ext cx="476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22</xdr:row>
      <xdr:rowOff>95250</xdr:rowOff>
    </xdr:from>
    <xdr:to>
      <xdr:col>17</xdr:col>
      <xdr:colOff>533400</xdr:colOff>
      <xdr:row>22</xdr:row>
      <xdr:rowOff>276225</xdr:rowOff>
    </xdr:to>
    <xdr:pic>
      <xdr:nvPicPr>
        <xdr:cNvPr id="23577" name="图片 317">
          <a:extLst>
            <a:ext uri="{FF2B5EF4-FFF2-40B4-BE49-F238E27FC236}">
              <a16:creationId xmlns:a16="http://schemas.microsoft.com/office/drawing/2014/main" id="{00000000-0008-0000-0600-0000195C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6305550" y="6357620"/>
          <a:ext cx="4667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25</xdr:row>
      <xdr:rowOff>76200</xdr:rowOff>
    </xdr:from>
    <xdr:to>
      <xdr:col>17</xdr:col>
      <xdr:colOff>485775</xdr:colOff>
      <xdr:row>25</xdr:row>
      <xdr:rowOff>304800</xdr:rowOff>
    </xdr:to>
    <xdr:pic>
      <xdr:nvPicPr>
        <xdr:cNvPr id="23578" name="图片 318">
          <a:extLst>
            <a:ext uri="{FF2B5EF4-FFF2-40B4-BE49-F238E27FC236}">
              <a16:creationId xmlns:a16="http://schemas.microsoft.com/office/drawing/2014/main" id="{00000000-0008-0000-0600-00001A5C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296025" y="7289165"/>
          <a:ext cx="428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26</xdr:row>
      <xdr:rowOff>85725</xdr:rowOff>
    </xdr:from>
    <xdr:to>
      <xdr:col>18</xdr:col>
      <xdr:colOff>0</xdr:colOff>
      <xdr:row>26</xdr:row>
      <xdr:rowOff>304800</xdr:rowOff>
    </xdr:to>
    <xdr:pic>
      <xdr:nvPicPr>
        <xdr:cNvPr id="23579" name="图片 319">
          <a:extLst>
            <a:ext uri="{FF2B5EF4-FFF2-40B4-BE49-F238E27FC236}">
              <a16:creationId xmlns:a16="http://schemas.microsoft.com/office/drawing/2014/main" id="{00000000-0008-0000-0600-00001B5C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a:xfrm>
          <a:off x="6276975" y="7615555"/>
          <a:ext cx="5238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29</xdr:row>
      <xdr:rowOff>180975</xdr:rowOff>
    </xdr:from>
    <xdr:to>
      <xdr:col>18</xdr:col>
      <xdr:colOff>0</xdr:colOff>
      <xdr:row>30</xdr:row>
      <xdr:rowOff>0</xdr:rowOff>
    </xdr:to>
    <xdr:pic>
      <xdr:nvPicPr>
        <xdr:cNvPr id="23580" name="图片 321">
          <a:extLst>
            <a:ext uri="{FF2B5EF4-FFF2-40B4-BE49-F238E27FC236}">
              <a16:creationId xmlns:a16="http://schemas.microsoft.com/office/drawing/2014/main" id="{00000000-0008-0000-0600-00001C5C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00800" y="8661400"/>
          <a:ext cx="400050" cy="135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104775</xdr:colOff>
      <xdr:row>9</xdr:row>
      <xdr:rowOff>28575</xdr:rowOff>
    </xdr:from>
    <xdr:to>
      <xdr:col>17</xdr:col>
      <xdr:colOff>419100</xdr:colOff>
      <xdr:row>9</xdr:row>
      <xdr:rowOff>266700</xdr:rowOff>
    </xdr:to>
    <xdr:pic>
      <xdr:nvPicPr>
        <xdr:cNvPr id="17413" name="图片 457">
          <a:extLst>
            <a:ext uri="{FF2B5EF4-FFF2-40B4-BE49-F238E27FC236}">
              <a16:creationId xmlns:a16="http://schemas.microsoft.com/office/drawing/2014/main" id="{00000000-0008-0000-0700-000005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43650" y="2105025"/>
          <a:ext cx="3143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10</xdr:row>
      <xdr:rowOff>66675</xdr:rowOff>
    </xdr:from>
    <xdr:to>
      <xdr:col>17</xdr:col>
      <xdr:colOff>476250</xdr:colOff>
      <xdr:row>10</xdr:row>
      <xdr:rowOff>266700</xdr:rowOff>
    </xdr:to>
    <xdr:pic>
      <xdr:nvPicPr>
        <xdr:cNvPr id="17414" name="Picture 2654">
          <a:extLst>
            <a:ext uri="{FF2B5EF4-FFF2-40B4-BE49-F238E27FC236}">
              <a16:creationId xmlns:a16="http://schemas.microsoft.com/office/drawing/2014/main" id="{00000000-0008-0000-0700-0000064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353" b="-1353"/>
        <a:stretch>
          <a:fillRect/>
        </a:stretch>
      </xdr:blipFill>
      <xdr:spPr>
        <a:xfrm>
          <a:off x="6286500" y="2447925"/>
          <a:ext cx="4286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14</xdr:row>
      <xdr:rowOff>47625</xdr:rowOff>
    </xdr:from>
    <xdr:to>
      <xdr:col>17</xdr:col>
      <xdr:colOff>428625</xdr:colOff>
      <xdr:row>14</xdr:row>
      <xdr:rowOff>257175</xdr:rowOff>
    </xdr:to>
    <xdr:pic>
      <xdr:nvPicPr>
        <xdr:cNvPr id="17415" name="Picture 2655">
          <a:extLst>
            <a:ext uri="{FF2B5EF4-FFF2-40B4-BE49-F238E27FC236}">
              <a16:creationId xmlns:a16="http://schemas.microsoft.com/office/drawing/2014/main" id="{00000000-0008-0000-0700-0000074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353" b="-1353"/>
        <a:stretch>
          <a:fillRect/>
        </a:stretch>
      </xdr:blipFill>
      <xdr:spPr>
        <a:xfrm>
          <a:off x="6334125" y="3648075"/>
          <a:ext cx="3333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11</xdr:row>
      <xdr:rowOff>47625</xdr:rowOff>
    </xdr:from>
    <xdr:to>
      <xdr:col>17</xdr:col>
      <xdr:colOff>495300</xdr:colOff>
      <xdr:row>12</xdr:row>
      <xdr:rowOff>9525</xdr:rowOff>
    </xdr:to>
    <xdr:pic>
      <xdr:nvPicPr>
        <xdr:cNvPr id="17416" name="Picture 2656">
          <a:extLst>
            <a:ext uri="{FF2B5EF4-FFF2-40B4-BE49-F238E27FC236}">
              <a16:creationId xmlns:a16="http://schemas.microsoft.com/office/drawing/2014/main" id="{00000000-0008-0000-0700-0000084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353" b="-1353"/>
        <a:stretch>
          <a:fillRect/>
        </a:stretch>
      </xdr:blipFill>
      <xdr:spPr>
        <a:xfrm>
          <a:off x="6324600" y="2733675"/>
          <a:ext cx="4095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13</xdr:row>
      <xdr:rowOff>76200</xdr:rowOff>
    </xdr:from>
    <xdr:to>
      <xdr:col>17</xdr:col>
      <xdr:colOff>419100</xdr:colOff>
      <xdr:row>13</xdr:row>
      <xdr:rowOff>247650</xdr:rowOff>
    </xdr:to>
    <xdr:pic>
      <xdr:nvPicPr>
        <xdr:cNvPr id="17417" name="Picture 2653">
          <a:extLst>
            <a:ext uri="{FF2B5EF4-FFF2-40B4-BE49-F238E27FC236}">
              <a16:creationId xmlns:a16="http://schemas.microsoft.com/office/drawing/2014/main" id="{00000000-0008-0000-0700-0000094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376" b="-1376"/>
        <a:stretch>
          <a:fillRect/>
        </a:stretch>
      </xdr:blipFill>
      <xdr:spPr>
        <a:xfrm>
          <a:off x="6353175" y="3371850"/>
          <a:ext cx="3048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13</xdr:row>
      <xdr:rowOff>0</xdr:rowOff>
    </xdr:from>
    <xdr:to>
      <xdr:col>17</xdr:col>
      <xdr:colOff>533400</xdr:colOff>
      <xdr:row>13</xdr:row>
      <xdr:rowOff>276225</xdr:rowOff>
    </xdr:to>
    <xdr:pic>
      <xdr:nvPicPr>
        <xdr:cNvPr id="17418" name="Picture 2653">
          <a:extLst>
            <a:ext uri="{FF2B5EF4-FFF2-40B4-BE49-F238E27FC236}">
              <a16:creationId xmlns:a16="http://schemas.microsoft.com/office/drawing/2014/main" id="{00000000-0008-0000-0700-00000A4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376" b="-1376"/>
        <a:stretch>
          <a:fillRect/>
        </a:stretch>
      </xdr:blipFill>
      <xdr:spPr>
        <a:xfrm>
          <a:off x="6267450" y="3295650"/>
          <a:ext cx="5048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12</xdr:row>
      <xdr:rowOff>19050</xdr:rowOff>
    </xdr:from>
    <xdr:to>
      <xdr:col>17</xdr:col>
      <xdr:colOff>438150</xdr:colOff>
      <xdr:row>12</xdr:row>
      <xdr:rowOff>285750</xdr:rowOff>
    </xdr:to>
    <xdr:pic>
      <xdr:nvPicPr>
        <xdr:cNvPr id="17419" name="图片 8">
          <a:extLst>
            <a:ext uri="{FF2B5EF4-FFF2-40B4-BE49-F238E27FC236}">
              <a16:creationId xmlns:a16="http://schemas.microsoft.com/office/drawing/2014/main" id="{00000000-0008-0000-0700-00000B4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4856" t="11404" r="6673" b="9357"/>
        <a:stretch>
          <a:fillRect/>
        </a:stretch>
      </xdr:blipFill>
      <xdr:spPr>
        <a:xfrm>
          <a:off x="6391275" y="300990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47625</xdr:colOff>
      <xdr:row>41</xdr:row>
      <xdr:rowOff>0</xdr:rowOff>
    </xdr:from>
    <xdr:to>
      <xdr:col>17</xdr:col>
      <xdr:colOff>47625</xdr:colOff>
      <xdr:row>41</xdr:row>
      <xdr:rowOff>0</xdr:rowOff>
    </xdr:to>
    <xdr:pic>
      <xdr:nvPicPr>
        <xdr:cNvPr id="8203" name="图片 212" descr="IMG_1131.JPG">
          <a:extLst>
            <a:ext uri="{FF2B5EF4-FFF2-40B4-BE49-F238E27FC236}">
              <a16:creationId xmlns:a16="http://schemas.microsoft.com/office/drawing/2014/main" id="{00000000-0008-0000-0800-00000B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124700" y="121564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35</xdr:row>
      <xdr:rowOff>76200</xdr:rowOff>
    </xdr:from>
    <xdr:to>
      <xdr:col>17</xdr:col>
      <xdr:colOff>390525</xdr:colOff>
      <xdr:row>36</xdr:row>
      <xdr:rowOff>19050</xdr:rowOff>
    </xdr:to>
    <xdr:pic>
      <xdr:nvPicPr>
        <xdr:cNvPr id="8204" name="Picture 1" descr="C:\Users\Administrator\AppData\Roaming\feiq\RichOle\985730979.bmp">
          <a:extLst>
            <a:ext uri="{FF2B5EF4-FFF2-40B4-BE49-F238E27FC236}">
              <a16:creationId xmlns:a16="http://schemas.microsoft.com/office/drawing/2014/main" id="{00000000-0008-0000-0800-00000C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172325" y="10331450"/>
          <a:ext cx="295275" cy="25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9</xdr:row>
      <xdr:rowOff>85725</xdr:rowOff>
    </xdr:from>
    <xdr:to>
      <xdr:col>17</xdr:col>
      <xdr:colOff>333375</xdr:colOff>
      <xdr:row>9</xdr:row>
      <xdr:rowOff>257175</xdr:rowOff>
    </xdr:to>
    <xdr:pic>
      <xdr:nvPicPr>
        <xdr:cNvPr id="8205" name="图片 208" descr="IMG_1128.JPG">
          <a:extLst>
            <a:ext uri="{FF2B5EF4-FFF2-40B4-BE49-F238E27FC236}">
              <a16:creationId xmlns:a16="http://schemas.microsoft.com/office/drawing/2014/main" id="{00000000-0008-0000-0800-00000D2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7105650" y="2105025"/>
          <a:ext cx="3048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10</xdr:row>
      <xdr:rowOff>95250</xdr:rowOff>
    </xdr:from>
    <xdr:to>
      <xdr:col>17</xdr:col>
      <xdr:colOff>514350</xdr:colOff>
      <xdr:row>10</xdr:row>
      <xdr:rowOff>266700</xdr:rowOff>
    </xdr:to>
    <xdr:pic>
      <xdr:nvPicPr>
        <xdr:cNvPr id="8206" name="Picture 4937">
          <a:extLst>
            <a:ext uri="{FF2B5EF4-FFF2-40B4-BE49-F238E27FC236}">
              <a16:creationId xmlns:a16="http://schemas.microsoft.com/office/drawing/2014/main" id="{00000000-0008-0000-0800-00000E2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7115175" y="2431415"/>
          <a:ext cx="476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12</xdr:row>
      <xdr:rowOff>95250</xdr:rowOff>
    </xdr:from>
    <xdr:to>
      <xdr:col>17</xdr:col>
      <xdr:colOff>514350</xdr:colOff>
      <xdr:row>12</xdr:row>
      <xdr:rowOff>238125</xdr:rowOff>
    </xdr:to>
    <xdr:pic>
      <xdr:nvPicPr>
        <xdr:cNvPr id="8207" name="图片 211" descr="IMG_0994.JPG">
          <a:extLst>
            <a:ext uri="{FF2B5EF4-FFF2-40B4-BE49-F238E27FC236}">
              <a16:creationId xmlns:a16="http://schemas.microsoft.com/office/drawing/2014/main" id="{00000000-0008-0000-0800-00000F2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a:xfrm>
          <a:off x="7172325" y="3065145"/>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13</xdr:row>
      <xdr:rowOff>57150</xdr:rowOff>
    </xdr:from>
    <xdr:to>
      <xdr:col>17</xdr:col>
      <xdr:colOff>419100</xdr:colOff>
      <xdr:row>13</xdr:row>
      <xdr:rowOff>266700</xdr:rowOff>
    </xdr:to>
    <xdr:pic>
      <xdr:nvPicPr>
        <xdr:cNvPr id="8208" name="图片 213" descr="IMG_1132.JPG">
          <a:extLst>
            <a:ext uri="{FF2B5EF4-FFF2-40B4-BE49-F238E27FC236}">
              <a16:creationId xmlns:a16="http://schemas.microsoft.com/office/drawing/2014/main" id="{00000000-0008-0000-0800-0000102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7124700" y="3343910"/>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36</xdr:row>
      <xdr:rowOff>142875</xdr:rowOff>
    </xdr:from>
    <xdr:to>
      <xdr:col>17</xdr:col>
      <xdr:colOff>466725</xdr:colOff>
      <xdr:row>37</xdr:row>
      <xdr:rowOff>47625</xdr:rowOff>
    </xdr:to>
    <xdr:pic>
      <xdr:nvPicPr>
        <xdr:cNvPr id="8209" name="Picture 63205">
          <a:extLst>
            <a:ext uri="{FF2B5EF4-FFF2-40B4-BE49-F238E27FC236}">
              <a16:creationId xmlns:a16="http://schemas.microsoft.com/office/drawing/2014/main" id="{00000000-0008-0000-0800-0000112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115175" y="10714990"/>
          <a:ext cx="428625" cy="221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38100</xdr:colOff>
      <xdr:row>29</xdr:row>
      <xdr:rowOff>47625</xdr:rowOff>
    </xdr:from>
    <xdr:to>
      <xdr:col>17</xdr:col>
      <xdr:colOff>495300</xdr:colOff>
      <xdr:row>29</xdr:row>
      <xdr:rowOff>266700</xdr:rowOff>
    </xdr:to>
    <xdr:pic>
      <xdr:nvPicPr>
        <xdr:cNvPr id="8210" name="Picture 1335">
          <a:extLst>
            <a:ext uri="{FF2B5EF4-FFF2-40B4-BE49-F238E27FC236}">
              <a16:creationId xmlns:a16="http://schemas.microsoft.com/office/drawing/2014/main" id="{00000000-0008-0000-0800-0000122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a:xfrm>
          <a:off x="7115175" y="840168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161925</xdr:colOff>
      <xdr:row>14</xdr:row>
      <xdr:rowOff>57150</xdr:rowOff>
    </xdr:from>
    <xdr:to>
      <xdr:col>17</xdr:col>
      <xdr:colOff>457200</xdr:colOff>
      <xdr:row>14</xdr:row>
      <xdr:rowOff>285750</xdr:rowOff>
    </xdr:to>
    <xdr:pic>
      <xdr:nvPicPr>
        <xdr:cNvPr id="8211" name="图片 10" descr="0308_3.jpg">
          <a:extLst>
            <a:ext uri="{FF2B5EF4-FFF2-40B4-BE49-F238E27FC236}">
              <a16:creationId xmlns:a16="http://schemas.microsoft.com/office/drawing/2014/main" id="{00000000-0008-0000-0800-0000132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239000" y="3660775"/>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371475</xdr:colOff>
      <xdr:row>9</xdr:row>
      <xdr:rowOff>85725</xdr:rowOff>
    </xdr:from>
    <xdr:to>
      <xdr:col>17</xdr:col>
      <xdr:colOff>600075</xdr:colOff>
      <xdr:row>9</xdr:row>
      <xdr:rowOff>257175</xdr:rowOff>
    </xdr:to>
    <xdr:pic>
      <xdr:nvPicPr>
        <xdr:cNvPr id="8212" name="图片 11" descr="P80302-143850.jpg">
          <a:extLst>
            <a:ext uri="{FF2B5EF4-FFF2-40B4-BE49-F238E27FC236}">
              <a16:creationId xmlns:a16="http://schemas.microsoft.com/office/drawing/2014/main" id="{00000000-0008-0000-0800-0000142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7448550" y="2105025"/>
          <a:ext cx="2286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38</xdr:row>
      <xdr:rowOff>47625</xdr:rowOff>
    </xdr:from>
    <xdr:to>
      <xdr:col>17</xdr:col>
      <xdr:colOff>457200</xdr:colOff>
      <xdr:row>39</xdr:row>
      <xdr:rowOff>0</xdr:rowOff>
    </xdr:to>
    <xdr:pic>
      <xdr:nvPicPr>
        <xdr:cNvPr id="8213" name="图片 12" descr="0308_1 (1).jpg">
          <a:extLst>
            <a:ext uri="{FF2B5EF4-FFF2-40B4-BE49-F238E27FC236}">
              <a16:creationId xmlns:a16="http://schemas.microsoft.com/office/drawing/2014/main" id="{00000000-0008-0000-0800-0000152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l="26364" t="34500" r="34090" b="21143"/>
        <a:stretch>
          <a:fillRect/>
        </a:stretch>
      </xdr:blipFill>
      <xdr:spPr>
        <a:xfrm>
          <a:off x="7210425" y="11253470"/>
          <a:ext cx="32385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37</xdr:row>
      <xdr:rowOff>104775</xdr:rowOff>
    </xdr:from>
    <xdr:to>
      <xdr:col>17</xdr:col>
      <xdr:colOff>504825</xdr:colOff>
      <xdr:row>38</xdr:row>
      <xdr:rowOff>19050</xdr:rowOff>
    </xdr:to>
    <xdr:pic>
      <xdr:nvPicPr>
        <xdr:cNvPr id="8214" name="Picture 63205">
          <a:extLst>
            <a:ext uri="{FF2B5EF4-FFF2-40B4-BE49-F238E27FC236}">
              <a16:creationId xmlns:a16="http://schemas.microsoft.com/office/drawing/2014/main" id="{00000000-0008-0000-0800-0000162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7153275" y="10993755"/>
          <a:ext cx="428625" cy="23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85725</xdr:colOff>
      <xdr:row>20</xdr:row>
      <xdr:rowOff>66675</xdr:rowOff>
    </xdr:from>
    <xdr:to>
      <xdr:col>17</xdr:col>
      <xdr:colOff>390525</xdr:colOff>
      <xdr:row>20</xdr:row>
      <xdr:rowOff>304800</xdr:rowOff>
    </xdr:to>
    <xdr:pic>
      <xdr:nvPicPr>
        <xdr:cNvPr id="8215" name="图片 14" descr="0308_5.jpg">
          <a:extLst>
            <a:ext uri="{FF2B5EF4-FFF2-40B4-BE49-F238E27FC236}">
              <a16:creationId xmlns:a16="http://schemas.microsoft.com/office/drawing/2014/main" id="{00000000-0008-0000-0800-0000172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a:xfrm>
          <a:off x="7162800" y="5571490"/>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41</xdr:row>
      <xdr:rowOff>76200</xdr:rowOff>
    </xdr:from>
    <xdr:to>
      <xdr:col>17</xdr:col>
      <xdr:colOff>447675</xdr:colOff>
      <xdr:row>41</xdr:row>
      <xdr:rowOff>228600</xdr:rowOff>
    </xdr:to>
    <xdr:pic>
      <xdr:nvPicPr>
        <xdr:cNvPr id="8216" name="Picture 6">
          <a:extLst>
            <a:ext uri="{FF2B5EF4-FFF2-40B4-BE49-F238E27FC236}">
              <a16:creationId xmlns:a16="http://schemas.microsoft.com/office/drawing/2014/main" id="{00000000-0008-0000-0800-0000182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4423" t="21693" r="21635" b="12169"/>
        <a:stretch>
          <a:fillRect/>
        </a:stretch>
      </xdr:blipFill>
      <xdr:spPr>
        <a:xfrm>
          <a:off x="7229475" y="12232640"/>
          <a:ext cx="2952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15</xdr:row>
      <xdr:rowOff>19050</xdr:rowOff>
    </xdr:from>
    <xdr:to>
      <xdr:col>17</xdr:col>
      <xdr:colOff>400050</xdr:colOff>
      <xdr:row>15</xdr:row>
      <xdr:rowOff>247650</xdr:rowOff>
    </xdr:to>
    <xdr:pic>
      <xdr:nvPicPr>
        <xdr:cNvPr id="8217" name="图片 16" descr="0308_3.jpg">
          <a:extLst>
            <a:ext uri="{FF2B5EF4-FFF2-40B4-BE49-F238E27FC236}">
              <a16:creationId xmlns:a16="http://schemas.microsoft.com/office/drawing/2014/main" id="{00000000-0008-0000-0800-0000192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181850" y="3939540"/>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16</xdr:row>
      <xdr:rowOff>47625</xdr:rowOff>
    </xdr:from>
    <xdr:to>
      <xdr:col>17</xdr:col>
      <xdr:colOff>390525</xdr:colOff>
      <xdr:row>16</xdr:row>
      <xdr:rowOff>276225</xdr:rowOff>
    </xdr:to>
    <xdr:pic>
      <xdr:nvPicPr>
        <xdr:cNvPr id="8218" name="图片 17" descr="0308_3.jpg">
          <a:extLst>
            <a:ext uri="{FF2B5EF4-FFF2-40B4-BE49-F238E27FC236}">
              <a16:creationId xmlns:a16="http://schemas.microsoft.com/office/drawing/2014/main" id="{00000000-0008-0000-0800-00001A2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172325" y="4284980"/>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27</xdr:row>
      <xdr:rowOff>9525</xdr:rowOff>
    </xdr:from>
    <xdr:to>
      <xdr:col>17</xdr:col>
      <xdr:colOff>438150</xdr:colOff>
      <xdr:row>27</xdr:row>
      <xdr:rowOff>247650</xdr:rowOff>
    </xdr:to>
    <xdr:pic>
      <xdr:nvPicPr>
        <xdr:cNvPr id="8219" name="图片 19" descr="0308_5.jpg">
          <a:extLst>
            <a:ext uri="{FF2B5EF4-FFF2-40B4-BE49-F238E27FC236}">
              <a16:creationId xmlns:a16="http://schemas.microsoft.com/office/drawing/2014/main" id="{00000000-0008-0000-0800-00001B2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a:xfrm>
          <a:off x="7210425" y="7732395"/>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42</xdr:row>
      <xdr:rowOff>85725</xdr:rowOff>
    </xdr:from>
    <xdr:to>
      <xdr:col>17</xdr:col>
      <xdr:colOff>619125</xdr:colOff>
      <xdr:row>42</xdr:row>
      <xdr:rowOff>533400</xdr:rowOff>
    </xdr:to>
    <xdr:pic>
      <xdr:nvPicPr>
        <xdr:cNvPr id="8220" name="图片 23">
          <a:extLst>
            <a:ext uri="{FF2B5EF4-FFF2-40B4-BE49-F238E27FC236}">
              <a16:creationId xmlns:a16="http://schemas.microsoft.com/office/drawing/2014/main" id="{00000000-0008-0000-0800-00001C2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219950" y="12559030"/>
          <a:ext cx="476250" cy="23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238125</xdr:colOff>
      <xdr:row>44</xdr:row>
      <xdr:rowOff>47625</xdr:rowOff>
    </xdr:from>
    <xdr:to>
      <xdr:col>17</xdr:col>
      <xdr:colOff>523875</xdr:colOff>
      <xdr:row>44</xdr:row>
      <xdr:rowOff>276225</xdr:rowOff>
    </xdr:to>
    <xdr:pic>
      <xdr:nvPicPr>
        <xdr:cNvPr id="8221" name="Picture 93">
          <a:extLst>
            <a:ext uri="{FF2B5EF4-FFF2-40B4-BE49-F238E27FC236}">
              <a16:creationId xmlns:a16="http://schemas.microsoft.com/office/drawing/2014/main" id="{00000000-0008-0000-0800-00001D2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7315200" y="13154660"/>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228600</xdr:colOff>
      <xdr:row>43</xdr:row>
      <xdr:rowOff>38100</xdr:rowOff>
    </xdr:from>
    <xdr:to>
      <xdr:col>17</xdr:col>
      <xdr:colOff>523875</xdr:colOff>
      <xdr:row>43</xdr:row>
      <xdr:rowOff>304800</xdr:rowOff>
    </xdr:to>
    <xdr:pic>
      <xdr:nvPicPr>
        <xdr:cNvPr id="8222" name="Picture 43">
          <a:extLst>
            <a:ext uri="{FF2B5EF4-FFF2-40B4-BE49-F238E27FC236}">
              <a16:creationId xmlns:a16="http://schemas.microsoft.com/office/drawing/2014/main" id="{00000000-0008-0000-0800-00001E2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305675" y="12828270"/>
          <a:ext cx="295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30</xdr:row>
      <xdr:rowOff>47625</xdr:rowOff>
    </xdr:from>
    <xdr:to>
      <xdr:col>17</xdr:col>
      <xdr:colOff>609600</xdr:colOff>
      <xdr:row>30</xdr:row>
      <xdr:rowOff>295275</xdr:rowOff>
    </xdr:to>
    <xdr:pic>
      <xdr:nvPicPr>
        <xdr:cNvPr id="8223" name="图片 205" descr="IMG_0823.JPG">
          <a:extLst>
            <a:ext uri="{FF2B5EF4-FFF2-40B4-BE49-F238E27FC236}">
              <a16:creationId xmlns:a16="http://schemas.microsoft.com/office/drawing/2014/main" id="{00000000-0008-0000-0800-00001F2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7200900" y="8718550"/>
          <a:ext cx="485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45</xdr:row>
      <xdr:rowOff>38100</xdr:rowOff>
    </xdr:from>
    <xdr:to>
      <xdr:col>17</xdr:col>
      <xdr:colOff>447675</xdr:colOff>
      <xdr:row>46</xdr:row>
      <xdr:rowOff>0</xdr:rowOff>
    </xdr:to>
    <xdr:pic>
      <xdr:nvPicPr>
        <xdr:cNvPr id="8224" name="图片 23">
          <a:extLst>
            <a:ext uri="{FF2B5EF4-FFF2-40B4-BE49-F238E27FC236}">
              <a16:creationId xmlns:a16="http://schemas.microsoft.com/office/drawing/2014/main" id="{00000000-0008-0000-0800-0000202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a:xfrm>
          <a:off x="7229475" y="13462000"/>
          <a:ext cx="295275" cy="278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11</xdr:row>
      <xdr:rowOff>57150</xdr:rowOff>
    </xdr:from>
    <xdr:to>
      <xdr:col>17</xdr:col>
      <xdr:colOff>514350</xdr:colOff>
      <xdr:row>11</xdr:row>
      <xdr:rowOff>266700</xdr:rowOff>
    </xdr:to>
    <xdr:pic>
      <xdr:nvPicPr>
        <xdr:cNvPr id="8225" name="图片 210" descr="IMG_1129.JPG">
          <a:extLst>
            <a:ext uri="{FF2B5EF4-FFF2-40B4-BE49-F238E27FC236}">
              <a16:creationId xmlns:a16="http://schemas.microsoft.com/office/drawing/2014/main" id="{00000000-0008-0000-0800-0000212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a:xfrm>
          <a:off x="7219950" y="2710180"/>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39</xdr:row>
      <xdr:rowOff>76200</xdr:rowOff>
    </xdr:from>
    <xdr:to>
      <xdr:col>17</xdr:col>
      <xdr:colOff>447675</xdr:colOff>
      <xdr:row>39</xdr:row>
      <xdr:rowOff>228600</xdr:rowOff>
    </xdr:to>
    <xdr:pic>
      <xdr:nvPicPr>
        <xdr:cNvPr id="8226" name="Picture 6">
          <a:extLst>
            <a:ext uri="{FF2B5EF4-FFF2-40B4-BE49-F238E27FC236}">
              <a16:creationId xmlns:a16="http://schemas.microsoft.com/office/drawing/2014/main" id="{00000000-0008-0000-0800-0000222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4423" t="21693" r="21635" b="12169"/>
        <a:stretch>
          <a:fillRect/>
        </a:stretch>
      </xdr:blipFill>
      <xdr:spPr>
        <a:xfrm>
          <a:off x="7229475" y="11598910"/>
          <a:ext cx="2952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40</xdr:row>
      <xdr:rowOff>76200</xdr:rowOff>
    </xdr:from>
    <xdr:to>
      <xdr:col>17</xdr:col>
      <xdr:colOff>447675</xdr:colOff>
      <xdr:row>40</xdr:row>
      <xdr:rowOff>228600</xdr:rowOff>
    </xdr:to>
    <xdr:pic>
      <xdr:nvPicPr>
        <xdr:cNvPr id="8227" name="Picture 6">
          <a:extLst>
            <a:ext uri="{FF2B5EF4-FFF2-40B4-BE49-F238E27FC236}">
              <a16:creationId xmlns:a16="http://schemas.microsoft.com/office/drawing/2014/main" id="{00000000-0008-0000-0800-0000232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4423" t="21693" r="21635" b="12169"/>
        <a:stretch>
          <a:fillRect/>
        </a:stretch>
      </xdr:blipFill>
      <xdr:spPr>
        <a:xfrm>
          <a:off x="7229475" y="11915775"/>
          <a:ext cx="2952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104775</xdr:colOff>
      <xdr:row>10</xdr:row>
      <xdr:rowOff>47625</xdr:rowOff>
    </xdr:from>
    <xdr:to>
      <xdr:col>17</xdr:col>
      <xdr:colOff>361950</xdr:colOff>
      <xdr:row>10</xdr:row>
      <xdr:rowOff>276225</xdr:rowOff>
    </xdr:to>
    <xdr:pic>
      <xdr:nvPicPr>
        <xdr:cNvPr id="18441" name="图片 17">
          <a:extLst>
            <a:ext uri="{FF2B5EF4-FFF2-40B4-BE49-F238E27FC236}">
              <a16:creationId xmlns:a16="http://schemas.microsoft.com/office/drawing/2014/main" id="{00000000-0008-0000-0900-000009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429375" y="2428875"/>
          <a:ext cx="2571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13</xdr:row>
      <xdr:rowOff>66675</xdr:rowOff>
    </xdr:from>
    <xdr:to>
      <xdr:col>17</xdr:col>
      <xdr:colOff>466725</xdr:colOff>
      <xdr:row>13</xdr:row>
      <xdr:rowOff>276225</xdr:rowOff>
    </xdr:to>
    <xdr:pic>
      <xdr:nvPicPr>
        <xdr:cNvPr id="18442" name="图片 18">
          <a:extLst>
            <a:ext uri="{FF2B5EF4-FFF2-40B4-BE49-F238E27FC236}">
              <a16:creationId xmlns:a16="http://schemas.microsoft.com/office/drawing/2014/main" id="{00000000-0008-0000-0900-00000A4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rot="-5400000">
          <a:off x="6510020" y="3290570"/>
          <a:ext cx="2095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9</xdr:row>
      <xdr:rowOff>19050</xdr:rowOff>
    </xdr:from>
    <xdr:to>
      <xdr:col>17</xdr:col>
      <xdr:colOff>485775</xdr:colOff>
      <xdr:row>9</xdr:row>
      <xdr:rowOff>295275</xdr:rowOff>
    </xdr:to>
    <xdr:pic>
      <xdr:nvPicPr>
        <xdr:cNvPr id="18443" name="图片 19">
          <a:extLst>
            <a:ext uri="{FF2B5EF4-FFF2-40B4-BE49-F238E27FC236}">
              <a16:creationId xmlns:a16="http://schemas.microsoft.com/office/drawing/2014/main" id="{00000000-0008-0000-0900-00000B4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6419850" y="2095500"/>
          <a:ext cx="3905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11</xdr:row>
      <xdr:rowOff>76200</xdr:rowOff>
    </xdr:from>
    <xdr:to>
      <xdr:col>17</xdr:col>
      <xdr:colOff>542925</xdr:colOff>
      <xdr:row>11</xdr:row>
      <xdr:rowOff>266700</xdr:rowOff>
    </xdr:to>
    <xdr:pic>
      <xdr:nvPicPr>
        <xdr:cNvPr id="18444" name="图片 21">
          <a:extLst>
            <a:ext uri="{FF2B5EF4-FFF2-40B4-BE49-F238E27FC236}">
              <a16:creationId xmlns:a16="http://schemas.microsoft.com/office/drawing/2014/main" id="{00000000-0008-0000-0900-00000C4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rot="-5400000">
          <a:off x="6529070" y="2614295"/>
          <a:ext cx="1905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12</xdr:row>
      <xdr:rowOff>47625</xdr:rowOff>
    </xdr:from>
    <xdr:to>
      <xdr:col>17</xdr:col>
      <xdr:colOff>495300</xdr:colOff>
      <xdr:row>12</xdr:row>
      <xdr:rowOff>285750</xdr:rowOff>
    </xdr:to>
    <xdr:pic>
      <xdr:nvPicPr>
        <xdr:cNvPr id="18445" name="图片 23">
          <a:extLst>
            <a:ext uri="{FF2B5EF4-FFF2-40B4-BE49-F238E27FC236}">
              <a16:creationId xmlns:a16="http://schemas.microsoft.com/office/drawing/2014/main" id="{00000000-0008-0000-0900-00000D48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rot="5400000">
          <a:off x="6490970" y="2947670"/>
          <a:ext cx="2381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14</xdr:row>
      <xdr:rowOff>76200</xdr:rowOff>
    </xdr:from>
    <xdr:to>
      <xdr:col>17</xdr:col>
      <xdr:colOff>504825</xdr:colOff>
      <xdr:row>14</xdr:row>
      <xdr:rowOff>276225</xdr:rowOff>
    </xdr:to>
    <xdr:pic>
      <xdr:nvPicPr>
        <xdr:cNvPr id="18446" name="图片 24">
          <a:extLst>
            <a:ext uri="{FF2B5EF4-FFF2-40B4-BE49-F238E27FC236}">
              <a16:creationId xmlns:a16="http://schemas.microsoft.com/office/drawing/2014/main" id="{00000000-0008-0000-0900-00000E4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6410325" y="3705225"/>
          <a:ext cx="4191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hyperlink" Target="mailto:&#30005;&#25511;&#35774;&#21464;@" TargetMode="External"/><Relationship Id="rId2" Type="http://schemas.openxmlformats.org/officeDocument/2006/relationships/hyperlink" Target="mailto:&#30005;&#25511;&#35774;&#21464;@" TargetMode="External"/><Relationship Id="rId1" Type="http://schemas.openxmlformats.org/officeDocument/2006/relationships/hyperlink" Target="mailto:&#30005;&#25511;&#35774;&#21464;@"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F221-5302-410C-82A3-5ECD0B513485}">
  <dimension ref="A1"/>
  <sheetViews>
    <sheetView workbookViewId="0"/>
  </sheetViews>
  <sheetFormatPr defaultRowHeight="13.5"/>
  <sheetData/>
  <phoneticPr fontId="2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A8B6-02C8-4FB2-8EBF-2C1DCFFFF6C6}">
  <sheetPr>
    <tabColor rgb="FFFF0000"/>
  </sheetPr>
  <dimension ref="A1:AE49"/>
  <sheetViews>
    <sheetView zoomScale="85" zoomScaleNormal="85" workbookViewId="0">
      <selection activeCell="AA18" sqref="AA18"/>
    </sheetView>
  </sheetViews>
  <sheetFormatPr defaultColWidth="9" defaultRowHeight="13.5"/>
  <cols>
    <col min="1" max="1" width="5.875" style="55" customWidth="1"/>
    <col min="2" max="5" width="2.875" style="56" customWidth="1"/>
    <col min="6" max="11" width="2.875" style="56" hidden="1" customWidth="1"/>
    <col min="12" max="12" width="5.25" style="56" customWidth="1"/>
    <col min="13" max="13" width="17.25" style="56" customWidth="1"/>
    <col min="14" max="14" width="24.5" style="56" customWidth="1"/>
    <col min="15" max="15" width="10.5" style="56" customWidth="1"/>
    <col min="16" max="19" width="9" style="56"/>
    <col min="20" max="20" width="19" style="56" customWidth="1"/>
    <col min="21" max="24" width="9" style="56"/>
    <col min="25" max="25" width="11.75" style="56" customWidth="1"/>
    <col min="26" max="26" width="10.875" style="56" customWidth="1"/>
    <col min="27" max="27" width="15" style="56" customWidth="1"/>
    <col min="28" max="28" width="9" style="56"/>
    <col min="29" max="29" width="12.375" style="56" customWidth="1"/>
    <col min="30" max="30" width="18.75" style="56" customWidth="1"/>
    <col min="31" max="16384" width="9" style="56"/>
  </cols>
  <sheetData>
    <row r="1" spans="1:31" ht="14.25">
      <c r="A1" s="585"/>
      <c r="B1" s="585"/>
      <c r="C1" s="585"/>
      <c r="D1" s="585"/>
      <c r="E1" s="585"/>
      <c r="F1" s="585"/>
      <c r="G1" s="585"/>
      <c r="H1" s="585"/>
      <c r="I1" s="585"/>
      <c r="J1" s="585"/>
      <c r="K1" s="585"/>
      <c r="L1" s="585"/>
      <c r="M1" s="585"/>
      <c r="N1" s="585"/>
      <c r="O1" s="586"/>
      <c r="P1" s="586"/>
      <c r="Q1" s="586"/>
      <c r="R1" s="586"/>
      <c r="S1" s="586"/>
      <c r="T1" s="586"/>
      <c r="U1" s="586"/>
      <c r="V1" s="586"/>
      <c r="W1" s="586"/>
      <c r="X1" s="586"/>
      <c r="Y1" s="586"/>
      <c r="Z1" s="586"/>
      <c r="AA1" s="586"/>
      <c r="AB1" s="586"/>
      <c r="AC1" s="586"/>
      <c r="AD1" s="586"/>
    </row>
    <row r="2" spans="1:31" ht="24" customHeight="1">
      <c r="A2" s="551" t="s">
        <v>177</v>
      </c>
      <c r="B2" s="552"/>
      <c r="C2" s="552"/>
      <c r="D2" s="552"/>
      <c r="E2" s="553"/>
      <c r="F2" s="554" t="s">
        <v>178</v>
      </c>
      <c r="G2" s="555"/>
      <c r="H2" s="555"/>
      <c r="I2" s="555"/>
      <c r="J2" s="555"/>
      <c r="K2" s="556"/>
      <c r="L2" s="557" t="s">
        <v>179</v>
      </c>
      <c r="M2" s="557"/>
      <c r="N2" s="558"/>
      <c r="O2" s="568" t="s">
        <v>1153</v>
      </c>
      <c r="P2" s="569"/>
      <c r="Q2" s="569"/>
      <c r="R2" s="569"/>
      <c r="S2" s="569"/>
      <c r="T2" s="569"/>
      <c r="U2" s="569"/>
      <c r="V2" s="569"/>
      <c r="W2" s="569"/>
      <c r="X2" s="569"/>
      <c r="Y2" s="569"/>
      <c r="Z2" s="569"/>
      <c r="AA2" s="569"/>
      <c r="AB2" s="587"/>
      <c r="AC2" s="40" t="s">
        <v>55</v>
      </c>
      <c r="AD2" s="26" t="s">
        <v>1154</v>
      </c>
    </row>
    <row r="3" spans="1:31" ht="27">
      <c r="A3" s="559" t="s">
        <v>183</v>
      </c>
      <c r="B3" s="559"/>
      <c r="C3" s="559"/>
      <c r="D3" s="559"/>
      <c r="E3" s="559"/>
      <c r="F3" s="559"/>
      <c r="G3" s="559"/>
      <c r="H3" s="559"/>
      <c r="I3" s="559"/>
      <c r="J3" s="559"/>
      <c r="K3" s="559"/>
      <c r="L3" s="559"/>
      <c r="M3" s="559"/>
      <c r="N3" s="559"/>
      <c r="O3" s="568"/>
      <c r="P3" s="569"/>
      <c r="Q3" s="569"/>
      <c r="R3" s="569"/>
      <c r="S3" s="569"/>
      <c r="T3" s="569"/>
      <c r="U3" s="569"/>
      <c r="V3" s="569"/>
      <c r="W3" s="569"/>
      <c r="X3" s="569"/>
      <c r="Y3" s="569"/>
      <c r="Z3" s="569"/>
      <c r="AA3" s="569"/>
      <c r="AB3" s="587"/>
      <c r="AC3" s="40" t="s">
        <v>184</v>
      </c>
      <c r="AD3" s="40" t="s">
        <v>1155</v>
      </c>
    </row>
    <row r="4" spans="1:31" ht="18.75" customHeight="1">
      <c r="A4" s="558" t="s">
        <v>185</v>
      </c>
      <c r="B4" s="558"/>
      <c r="C4" s="558"/>
      <c r="D4" s="558"/>
      <c r="E4" s="558"/>
      <c r="F4" s="558"/>
      <c r="G4" s="558"/>
      <c r="H4" s="558"/>
      <c r="I4" s="558"/>
      <c r="J4" s="558"/>
      <c r="K4" s="558"/>
      <c r="L4" s="557" t="s">
        <v>186</v>
      </c>
      <c r="M4" s="557"/>
      <c r="N4" s="558"/>
      <c r="O4" s="568"/>
      <c r="P4" s="569"/>
      <c r="Q4" s="569"/>
      <c r="R4" s="569"/>
      <c r="S4" s="569"/>
      <c r="T4" s="569"/>
      <c r="U4" s="569"/>
      <c r="V4" s="569"/>
      <c r="W4" s="569"/>
      <c r="X4" s="569"/>
      <c r="Y4" s="569"/>
      <c r="Z4" s="569"/>
      <c r="AA4" s="569"/>
      <c r="AB4" s="587"/>
      <c r="AC4" s="40" t="s">
        <v>187</v>
      </c>
      <c r="AD4" s="40"/>
    </row>
    <row r="5" spans="1:31" ht="18.75" customHeight="1">
      <c r="A5" s="557" t="s">
        <v>189</v>
      </c>
      <c r="B5" s="557"/>
      <c r="C5" s="557"/>
      <c r="D5" s="557"/>
      <c r="E5" s="557"/>
      <c r="F5" s="557"/>
      <c r="G5" s="557"/>
      <c r="H5" s="557"/>
      <c r="I5" s="557"/>
      <c r="J5" s="557"/>
      <c r="K5" s="557"/>
      <c r="L5" s="557"/>
      <c r="M5" s="557"/>
      <c r="N5" s="557"/>
      <c r="O5" s="568"/>
      <c r="P5" s="569"/>
      <c r="Q5" s="569"/>
      <c r="R5" s="569"/>
      <c r="S5" s="569"/>
      <c r="T5" s="569"/>
      <c r="U5" s="569"/>
      <c r="V5" s="569"/>
      <c r="W5" s="569"/>
      <c r="X5" s="569"/>
      <c r="Y5" s="569"/>
      <c r="Z5" s="569"/>
      <c r="AA5" s="569"/>
      <c r="AB5" s="587"/>
      <c r="AC5" s="40" t="s">
        <v>21</v>
      </c>
      <c r="AD5" s="40"/>
    </row>
    <row r="6" spans="1:31" ht="13.5" customHeight="1">
      <c r="A6" s="572" t="s">
        <v>190</v>
      </c>
      <c r="B6" s="573"/>
      <c r="C6" s="573"/>
      <c r="D6" s="573"/>
      <c r="E6" s="573"/>
      <c r="F6" s="573"/>
      <c r="G6" s="573"/>
      <c r="H6" s="573"/>
      <c r="I6" s="573"/>
      <c r="J6" s="573"/>
      <c r="K6" s="573"/>
      <c r="L6" s="573"/>
      <c r="M6" s="573"/>
      <c r="N6" s="574"/>
      <c r="O6" s="568"/>
      <c r="P6" s="569"/>
      <c r="Q6" s="569"/>
      <c r="R6" s="569"/>
      <c r="S6" s="569"/>
      <c r="T6" s="569"/>
      <c r="U6" s="569"/>
      <c r="V6" s="569"/>
      <c r="W6" s="569"/>
      <c r="X6" s="569"/>
      <c r="Y6" s="569"/>
      <c r="Z6" s="569"/>
      <c r="AA6" s="569"/>
      <c r="AB6" s="587"/>
      <c r="AC6" s="40" t="s">
        <v>191</v>
      </c>
      <c r="AD6" s="40">
        <v>8.2000000000000003E-2</v>
      </c>
    </row>
    <row r="7" spans="1:31" ht="14.25" customHeight="1">
      <c r="A7" s="575"/>
      <c r="B7" s="576"/>
      <c r="C7" s="576"/>
      <c r="D7" s="576"/>
      <c r="E7" s="576"/>
      <c r="F7" s="576"/>
      <c r="G7" s="576"/>
      <c r="H7" s="576"/>
      <c r="I7" s="576"/>
      <c r="J7" s="576"/>
      <c r="K7" s="576"/>
      <c r="L7" s="576"/>
      <c r="M7" s="576"/>
      <c r="N7" s="577"/>
      <c r="O7" s="570"/>
      <c r="P7" s="571"/>
      <c r="Q7" s="571"/>
      <c r="R7" s="571"/>
      <c r="S7" s="571"/>
      <c r="T7" s="571"/>
      <c r="U7" s="571"/>
      <c r="V7" s="571"/>
      <c r="W7" s="571"/>
      <c r="X7" s="571"/>
      <c r="Y7" s="571"/>
      <c r="Z7" s="571"/>
      <c r="AA7" s="571"/>
      <c r="AB7" s="588"/>
      <c r="AC7" s="40" t="s">
        <v>192</v>
      </c>
      <c r="AD7" s="40"/>
      <c r="AE7" s="19"/>
    </row>
    <row r="8" spans="1:31" ht="14.25">
      <c r="A8" s="519" t="s">
        <v>193</v>
      </c>
      <c r="B8" s="564" t="s">
        <v>194</v>
      </c>
      <c r="C8" s="565"/>
      <c r="D8" s="565"/>
      <c r="E8" s="565"/>
      <c r="F8" s="565"/>
      <c r="G8" s="565"/>
      <c r="H8" s="565"/>
      <c r="I8" s="565"/>
      <c r="J8" s="565"/>
      <c r="K8" s="566"/>
      <c r="L8" s="560" t="s">
        <v>195</v>
      </c>
      <c r="M8" s="562" t="s">
        <v>55</v>
      </c>
      <c r="N8" s="560" t="s">
        <v>184</v>
      </c>
      <c r="O8" s="560" t="s">
        <v>196</v>
      </c>
      <c r="P8" s="560" t="s">
        <v>197</v>
      </c>
      <c r="Q8" s="560" t="s">
        <v>198</v>
      </c>
      <c r="R8" s="560" t="s">
        <v>15</v>
      </c>
      <c r="S8" s="562" t="s">
        <v>199</v>
      </c>
      <c r="T8" s="562" t="s">
        <v>200</v>
      </c>
      <c r="U8" s="562" t="s">
        <v>201</v>
      </c>
      <c r="V8" s="562" t="s">
        <v>202</v>
      </c>
      <c r="W8" s="537" t="s">
        <v>203</v>
      </c>
      <c r="X8" s="537" t="s">
        <v>204</v>
      </c>
      <c r="Y8" s="535" t="s">
        <v>205</v>
      </c>
      <c r="Z8" s="535" t="s">
        <v>206</v>
      </c>
      <c r="AA8" s="560" t="s">
        <v>207</v>
      </c>
      <c r="AB8" s="560" t="s">
        <v>208</v>
      </c>
      <c r="AC8" s="560" t="s">
        <v>22</v>
      </c>
      <c r="AD8" s="584" t="s">
        <v>210</v>
      </c>
      <c r="AE8" s="19"/>
    </row>
    <row r="9" spans="1:31" ht="14.25">
      <c r="A9" s="520"/>
      <c r="B9" s="22">
        <v>0</v>
      </c>
      <c r="C9" s="22">
        <v>1</v>
      </c>
      <c r="D9" s="22">
        <v>2</v>
      </c>
      <c r="E9" s="22">
        <v>3</v>
      </c>
      <c r="F9" s="22">
        <v>4</v>
      </c>
      <c r="G9" s="22">
        <v>5</v>
      </c>
      <c r="H9" s="22">
        <v>6</v>
      </c>
      <c r="I9" s="22">
        <v>7</v>
      </c>
      <c r="J9" s="22">
        <v>8</v>
      </c>
      <c r="K9" s="26">
        <v>9</v>
      </c>
      <c r="L9" s="567"/>
      <c r="M9" s="563"/>
      <c r="N9" s="567"/>
      <c r="O9" s="561"/>
      <c r="P9" s="561"/>
      <c r="Q9" s="561"/>
      <c r="R9" s="561"/>
      <c r="S9" s="563"/>
      <c r="T9" s="563"/>
      <c r="U9" s="563"/>
      <c r="V9" s="563"/>
      <c r="W9" s="538"/>
      <c r="X9" s="538"/>
      <c r="Y9" s="536"/>
      <c r="Z9" s="536"/>
      <c r="AA9" s="561"/>
      <c r="AB9" s="561"/>
      <c r="AC9" s="561"/>
      <c r="AD9" s="561"/>
      <c r="AE9" s="17"/>
    </row>
    <row r="10" spans="1:31" s="54" customFormat="1" ht="24.95" customHeight="1">
      <c r="A10" s="61">
        <f>ROW()-9</f>
        <v>1</v>
      </c>
      <c r="B10" s="61">
        <v>0</v>
      </c>
      <c r="C10" s="61"/>
      <c r="D10" s="61"/>
      <c r="E10" s="61"/>
      <c r="F10" s="61"/>
      <c r="G10" s="61"/>
      <c r="H10" s="61"/>
      <c r="I10" s="61"/>
      <c r="J10" s="61"/>
      <c r="K10" s="61"/>
      <c r="L10" s="61"/>
      <c r="M10" s="67" t="s">
        <v>1154</v>
      </c>
      <c r="N10" s="67" t="s">
        <v>1155</v>
      </c>
      <c r="O10" s="68" t="s">
        <v>211</v>
      </c>
      <c r="P10" s="69" t="s">
        <v>249</v>
      </c>
      <c r="Q10" s="83" t="s">
        <v>213</v>
      </c>
      <c r="R10" s="84"/>
      <c r="S10" s="85" t="s">
        <v>214</v>
      </c>
      <c r="T10" s="67" t="s">
        <v>219</v>
      </c>
      <c r="U10" s="86" t="s">
        <v>222</v>
      </c>
      <c r="V10" s="87" t="s">
        <v>215</v>
      </c>
      <c r="W10" s="87" t="s">
        <v>216</v>
      </c>
      <c r="X10" s="88" t="s">
        <v>211</v>
      </c>
      <c r="Y10" s="88" t="s">
        <v>218</v>
      </c>
      <c r="Z10" s="83" t="s">
        <v>219</v>
      </c>
      <c r="AA10" s="83" t="s">
        <v>219</v>
      </c>
      <c r="AB10" s="83" t="s">
        <v>219</v>
      </c>
      <c r="AC10" s="68" t="s">
        <v>219</v>
      </c>
      <c r="AD10" s="99">
        <v>1</v>
      </c>
    </row>
    <row r="11" spans="1:31" s="54" customFormat="1" ht="24.95" customHeight="1">
      <c r="A11" s="61">
        <f t="shared" ref="A11:A46" si="0">ROW()-9</f>
        <v>2</v>
      </c>
      <c r="B11" s="61"/>
      <c r="C11" s="61">
        <v>1</v>
      </c>
      <c r="D11" s="61"/>
      <c r="E11" s="61"/>
      <c r="F11" s="61"/>
      <c r="G11" s="61"/>
      <c r="H11" s="61"/>
      <c r="I11" s="61"/>
      <c r="J11" s="61"/>
      <c r="K11" s="61"/>
      <c r="L11" s="61"/>
      <c r="M11" s="67" t="s">
        <v>1156</v>
      </c>
      <c r="N11" s="67" t="s">
        <v>1157</v>
      </c>
      <c r="O11" s="68" t="s">
        <v>251</v>
      </c>
      <c r="P11" s="69" t="s">
        <v>249</v>
      </c>
      <c r="Q11" s="83" t="s">
        <v>213</v>
      </c>
      <c r="R11" s="87"/>
      <c r="S11" s="85" t="s">
        <v>214</v>
      </c>
      <c r="T11" s="67" t="s">
        <v>1156</v>
      </c>
      <c r="U11" s="86" t="s">
        <v>1158</v>
      </c>
      <c r="V11" s="87" t="s">
        <v>215</v>
      </c>
      <c r="W11" s="87" t="s">
        <v>216</v>
      </c>
      <c r="X11" s="88" t="s">
        <v>251</v>
      </c>
      <c r="Y11" s="87" t="s">
        <v>1159</v>
      </c>
      <c r="Z11" s="83" t="s">
        <v>219</v>
      </c>
      <c r="AA11" s="88" t="s">
        <v>1160</v>
      </c>
      <c r="AB11" s="100">
        <v>3.9300000000000002E-2</v>
      </c>
      <c r="AC11" s="68"/>
      <c r="AD11" s="99">
        <v>1</v>
      </c>
    </row>
    <row r="12" spans="1:31" s="54" customFormat="1" ht="24.95" customHeight="1">
      <c r="A12" s="61">
        <f t="shared" si="0"/>
        <v>3</v>
      </c>
      <c r="B12" s="61"/>
      <c r="C12" s="61">
        <v>1</v>
      </c>
      <c r="D12" s="61"/>
      <c r="E12" s="61"/>
      <c r="F12" s="61"/>
      <c r="G12" s="61"/>
      <c r="H12" s="61"/>
      <c r="I12" s="61"/>
      <c r="J12" s="61"/>
      <c r="K12" s="61"/>
      <c r="L12" s="61"/>
      <c r="M12" s="67" t="s">
        <v>1161</v>
      </c>
      <c r="N12" s="67" t="s">
        <v>1162</v>
      </c>
      <c r="O12" s="68" t="s">
        <v>251</v>
      </c>
      <c r="P12" s="69" t="s">
        <v>249</v>
      </c>
      <c r="Q12" s="83" t="s">
        <v>213</v>
      </c>
      <c r="R12" s="83"/>
      <c r="S12" s="85" t="s">
        <v>1163</v>
      </c>
      <c r="T12" s="67" t="s">
        <v>1161</v>
      </c>
      <c r="U12" s="86" t="s">
        <v>222</v>
      </c>
      <c r="V12" s="87" t="s">
        <v>216</v>
      </c>
      <c r="W12" s="87" t="s">
        <v>215</v>
      </c>
      <c r="X12" s="88" t="s">
        <v>251</v>
      </c>
      <c r="Y12" s="87" t="s">
        <v>340</v>
      </c>
      <c r="Z12" s="83" t="s">
        <v>219</v>
      </c>
      <c r="AA12" s="88" t="s">
        <v>1164</v>
      </c>
      <c r="AB12" s="100">
        <v>3.2099999999999997E-2</v>
      </c>
      <c r="AC12" s="68"/>
      <c r="AD12" s="99"/>
    </row>
    <row r="13" spans="1:31" s="54" customFormat="1" ht="24.95" customHeight="1">
      <c r="A13" s="61">
        <f t="shared" si="0"/>
        <v>4</v>
      </c>
      <c r="B13" s="61"/>
      <c r="C13" s="61">
        <v>1</v>
      </c>
      <c r="D13" s="61"/>
      <c r="E13" s="61"/>
      <c r="F13" s="61"/>
      <c r="G13" s="61"/>
      <c r="H13" s="61"/>
      <c r="I13" s="61"/>
      <c r="J13" s="61"/>
      <c r="K13" s="61"/>
      <c r="L13" s="61"/>
      <c r="M13" s="67" t="s">
        <v>1165</v>
      </c>
      <c r="N13" s="67" t="s">
        <v>1166</v>
      </c>
      <c r="O13" s="68" t="s">
        <v>211</v>
      </c>
      <c r="P13" s="69" t="s">
        <v>249</v>
      </c>
      <c r="Q13" s="83" t="s">
        <v>213</v>
      </c>
      <c r="R13" s="87"/>
      <c r="S13" s="85" t="s">
        <v>214</v>
      </c>
      <c r="T13" s="77" t="s">
        <v>219</v>
      </c>
      <c r="U13" s="77" t="s">
        <v>219</v>
      </c>
      <c r="V13" s="87" t="s">
        <v>216</v>
      </c>
      <c r="W13" s="87" t="s">
        <v>215</v>
      </c>
      <c r="X13" s="88" t="s">
        <v>211</v>
      </c>
      <c r="Y13" s="67" t="s">
        <v>218</v>
      </c>
      <c r="Z13" s="83" t="s">
        <v>219</v>
      </c>
      <c r="AA13" s="88" t="s">
        <v>1167</v>
      </c>
      <c r="AB13" s="100">
        <v>1.2E-2</v>
      </c>
      <c r="AC13" s="68" t="s">
        <v>219</v>
      </c>
      <c r="AD13" s="101" t="s">
        <v>237</v>
      </c>
    </row>
    <row r="14" spans="1:31" s="54" customFormat="1" ht="24.95" customHeight="1">
      <c r="A14" s="61">
        <f t="shared" si="0"/>
        <v>5</v>
      </c>
      <c r="B14" s="61"/>
      <c r="C14" s="61">
        <v>1</v>
      </c>
      <c r="D14" s="61"/>
      <c r="E14" s="61"/>
      <c r="F14" s="61"/>
      <c r="G14" s="61"/>
      <c r="H14" s="61"/>
      <c r="I14" s="61"/>
      <c r="J14" s="61"/>
      <c r="K14" s="61"/>
      <c r="L14" s="61"/>
      <c r="M14" s="70" t="s">
        <v>1168</v>
      </c>
      <c r="N14" s="71" t="s">
        <v>1169</v>
      </c>
      <c r="O14" s="68" t="s">
        <v>227</v>
      </c>
      <c r="P14" s="69" t="s">
        <v>249</v>
      </c>
      <c r="Q14" s="83" t="s">
        <v>213</v>
      </c>
      <c r="R14" s="83"/>
      <c r="S14" s="85" t="s">
        <v>214</v>
      </c>
      <c r="T14" s="77" t="s">
        <v>219</v>
      </c>
      <c r="U14" s="77" t="s">
        <v>219</v>
      </c>
      <c r="V14" s="87" t="s">
        <v>216</v>
      </c>
      <c r="W14" s="87" t="s">
        <v>215</v>
      </c>
      <c r="X14" s="88" t="s">
        <v>227</v>
      </c>
      <c r="Y14" s="88" t="s">
        <v>219</v>
      </c>
      <c r="Z14" s="83" t="s">
        <v>219</v>
      </c>
      <c r="AA14" s="88" t="s">
        <v>1170</v>
      </c>
      <c r="AB14" s="68" t="s">
        <v>219</v>
      </c>
      <c r="AC14" s="68" t="s">
        <v>219</v>
      </c>
      <c r="AD14" s="99">
        <v>3</v>
      </c>
    </row>
    <row r="15" spans="1:31" s="55" customFormat="1" ht="24.95" customHeight="1">
      <c r="A15" s="61">
        <f t="shared" si="0"/>
        <v>6</v>
      </c>
      <c r="B15" s="62"/>
      <c r="C15" s="62">
        <v>1</v>
      </c>
      <c r="D15" s="62"/>
      <c r="E15" s="62"/>
      <c r="F15" s="62"/>
      <c r="G15" s="62"/>
      <c r="H15" s="62"/>
      <c r="I15" s="62"/>
      <c r="J15" s="62"/>
      <c r="K15" s="62"/>
      <c r="L15" s="62"/>
      <c r="M15" s="72" t="s">
        <v>1171</v>
      </c>
      <c r="N15" s="73" t="s">
        <v>1172</v>
      </c>
      <c r="O15" s="26" t="s">
        <v>424</v>
      </c>
      <c r="P15" s="74" t="s">
        <v>249</v>
      </c>
      <c r="Q15" s="22" t="s">
        <v>213</v>
      </c>
      <c r="R15" s="89"/>
      <c r="S15" s="90" t="s">
        <v>214</v>
      </c>
      <c r="T15" s="72" t="s">
        <v>219</v>
      </c>
      <c r="U15" s="72" t="s">
        <v>219</v>
      </c>
      <c r="V15" s="91" t="s">
        <v>216</v>
      </c>
      <c r="W15" s="91" t="s">
        <v>215</v>
      </c>
      <c r="X15" s="92" t="s">
        <v>424</v>
      </c>
      <c r="Y15" s="92" t="s">
        <v>1173</v>
      </c>
      <c r="Z15" s="22" t="s">
        <v>219</v>
      </c>
      <c r="AA15" s="102" t="s">
        <v>1174</v>
      </c>
      <c r="AB15" s="26" t="s">
        <v>219</v>
      </c>
      <c r="AC15" s="26" t="s">
        <v>219</v>
      </c>
      <c r="AD15" s="103">
        <v>1</v>
      </c>
    </row>
    <row r="16" spans="1:31" ht="24.95" customHeight="1">
      <c r="A16" s="61">
        <f t="shared" si="0"/>
        <v>7</v>
      </c>
      <c r="B16" s="62"/>
      <c r="C16" s="62">
        <v>1</v>
      </c>
      <c r="D16" s="62"/>
      <c r="E16" s="62"/>
      <c r="F16" s="62"/>
      <c r="G16" s="62"/>
      <c r="H16" s="62"/>
      <c r="I16" s="62"/>
      <c r="J16" s="62"/>
      <c r="K16" s="62"/>
      <c r="L16" s="62"/>
      <c r="M16" s="72" t="s">
        <v>1175</v>
      </c>
      <c r="N16" s="73" t="s">
        <v>1176</v>
      </c>
      <c r="O16" s="26" t="s">
        <v>424</v>
      </c>
      <c r="P16" s="74" t="s">
        <v>249</v>
      </c>
      <c r="Q16" s="22" t="s">
        <v>213</v>
      </c>
      <c r="R16" s="89"/>
      <c r="S16" s="90" t="s">
        <v>214</v>
      </c>
      <c r="T16" s="72" t="s">
        <v>219</v>
      </c>
      <c r="U16" s="72" t="s">
        <v>219</v>
      </c>
      <c r="V16" s="91" t="s">
        <v>216</v>
      </c>
      <c r="W16" s="91" t="s">
        <v>215</v>
      </c>
      <c r="X16" s="92" t="s">
        <v>424</v>
      </c>
      <c r="Y16" s="92" t="s">
        <v>1173</v>
      </c>
      <c r="Z16" s="22" t="s">
        <v>219</v>
      </c>
      <c r="AA16" s="102" t="s">
        <v>1177</v>
      </c>
      <c r="AB16" s="26" t="s">
        <v>219</v>
      </c>
      <c r="AC16" s="26" t="s">
        <v>219</v>
      </c>
      <c r="AD16" s="103">
        <v>1</v>
      </c>
    </row>
    <row r="17" spans="1:30" ht="24.95" customHeight="1">
      <c r="A17" s="61">
        <f t="shared" si="0"/>
        <v>8</v>
      </c>
      <c r="B17" s="62"/>
      <c r="C17" s="62">
        <v>1</v>
      </c>
      <c r="D17" s="62"/>
      <c r="E17" s="62"/>
      <c r="F17" s="62"/>
      <c r="G17" s="62"/>
      <c r="H17" s="62"/>
      <c r="I17" s="62"/>
      <c r="J17" s="62"/>
      <c r="K17" s="62"/>
      <c r="L17" s="62"/>
      <c r="M17" s="72" t="s">
        <v>1178</v>
      </c>
      <c r="N17" s="73" t="s">
        <v>1179</v>
      </c>
      <c r="O17" s="26" t="s">
        <v>424</v>
      </c>
      <c r="P17" s="74" t="s">
        <v>249</v>
      </c>
      <c r="Q17" s="22" t="s">
        <v>213</v>
      </c>
      <c r="R17" s="89"/>
      <c r="S17" s="90" t="s">
        <v>214</v>
      </c>
      <c r="T17" s="72" t="s">
        <v>219</v>
      </c>
      <c r="U17" s="72" t="s">
        <v>219</v>
      </c>
      <c r="V17" s="91" t="s">
        <v>216</v>
      </c>
      <c r="W17" s="91" t="s">
        <v>215</v>
      </c>
      <c r="X17" s="92" t="s">
        <v>424</v>
      </c>
      <c r="Y17" s="92" t="s">
        <v>1173</v>
      </c>
      <c r="Z17" s="22" t="s">
        <v>219</v>
      </c>
      <c r="AA17" s="102" t="s">
        <v>1180</v>
      </c>
      <c r="AB17" s="26" t="s">
        <v>219</v>
      </c>
      <c r="AC17" s="26" t="s">
        <v>219</v>
      </c>
      <c r="AD17" s="103">
        <v>1</v>
      </c>
    </row>
    <row r="18" spans="1:30" ht="24.95" customHeight="1">
      <c r="A18" s="61">
        <f t="shared" si="0"/>
        <v>9</v>
      </c>
      <c r="B18" s="62"/>
      <c r="C18" s="62">
        <v>1</v>
      </c>
      <c r="D18" s="62"/>
      <c r="E18" s="62"/>
      <c r="F18" s="62"/>
      <c r="G18" s="62"/>
      <c r="H18" s="62"/>
      <c r="I18" s="62"/>
      <c r="J18" s="62"/>
      <c r="K18" s="62"/>
      <c r="L18" s="62"/>
      <c r="M18" s="72" t="s">
        <v>1181</v>
      </c>
      <c r="N18" s="73" t="s">
        <v>1182</v>
      </c>
      <c r="O18" s="26" t="s">
        <v>424</v>
      </c>
      <c r="P18" s="74" t="s">
        <v>249</v>
      </c>
      <c r="Q18" s="22" t="s">
        <v>213</v>
      </c>
      <c r="R18" s="89"/>
      <c r="S18" s="90" t="s">
        <v>214</v>
      </c>
      <c r="T18" s="72" t="s">
        <v>219</v>
      </c>
      <c r="U18" s="72" t="s">
        <v>219</v>
      </c>
      <c r="V18" s="91" t="s">
        <v>216</v>
      </c>
      <c r="W18" s="91" t="s">
        <v>215</v>
      </c>
      <c r="X18" s="92" t="s">
        <v>424</v>
      </c>
      <c r="Y18" s="92" t="s">
        <v>1173</v>
      </c>
      <c r="Z18" s="22" t="s">
        <v>219</v>
      </c>
      <c r="AA18" s="104" t="s">
        <v>1183</v>
      </c>
      <c r="AB18" s="26" t="s">
        <v>219</v>
      </c>
      <c r="AC18" s="26" t="s">
        <v>219</v>
      </c>
      <c r="AD18" s="103">
        <v>1</v>
      </c>
    </row>
    <row r="19" spans="1:30" ht="24.95" customHeight="1">
      <c r="A19" s="61">
        <f t="shared" si="0"/>
        <v>10</v>
      </c>
      <c r="B19" s="62"/>
      <c r="C19" s="62">
        <v>1</v>
      </c>
      <c r="D19" s="62"/>
      <c r="E19" s="62"/>
      <c r="F19" s="62"/>
      <c r="G19" s="62"/>
      <c r="H19" s="62"/>
      <c r="I19" s="62"/>
      <c r="J19" s="62"/>
      <c r="K19" s="62"/>
      <c r="L19" s="62"/>
      <c r="M19" s="72" t="s">
        <v>1184</v>
      </c>
      <c r="N19" s="73" t="s">
        <v>1185</v>
      </c>
      <c r="O19" s="26" t="s">
        <v>424</v>
      </c>
      <c r="P19" s="74" t="s">
        <v>249</v>
      </c>
      <c r="Q19" s="22" t="s">
        <v>213</v>
      </c>
      <c r="R19" s="89"/>
      <c r="S19" s="90" t="s">
        <v>214</v>
      </c>
      <c r="T19" s="72" t="s">
        <v>219</v>
      </c>
      <c r="U19" s="72" t="s">
        <v>219</v>
      </c>
      <c r="V19" s="91" t="s">
        <v>216</v>
      </c>
      <c r="W19" s="91" t="s">
        <v>215</v>
      </c>
      <c r="X19" s="92" t="s">
        <v>424</v>
      </c>
      <c r="Y19" s="92" t="s">
        <v>1173</v>
      </c>
      <c r="Z19" s="22" t="s">
        <v>219</v>
      </c>
      <c r="AA19" s="104" t="s">
        <v>1186</v>
      </c>
      <c r="AB19" s="26" t="s">
        <v>219</v>
      </c>
      <c r="AC19" s="26" t="s">
        <v>219</v>
      </c>
      <c r="AD19" s="103">
        <v>1</v>
      </c>
    </row>
    <row r="20" spans="1:30" ht="24.95" customHeight="1">
      <c r="A20" s="61">
        <f t="shared" si="0"/>
        <v>11</v>
      </c>
      <c r="B20" s="62"/>
      <c r="C20" s="62">
        <v>1</v>
      </c>
      <c r="D20" s="62"/>
      <c r="E20" s="62"/>
      <c r="F20" s="62"/>
      <c r="G20" s="62"/>
      <c r="H20" s="62"/>
      <c r="I20" s="62"/>
      <c r="J20" s="62"/>
      <c r="K20" s="62"/>
      <c r="L20" s="62"/>
      <c r="M20" s="72" t="s">
        <v>1187</v>
      </c>
      <c r="N20" s="73" t="s">
        <v>1188</v>
      </c>
      <c r="O20" s="75" t="s">
        <v>424</v>
      </c>
      <c r="P20" s="74" t="s">
        <v>249</v>
      </c>
      <c r="Q20" s="22" t="s">
        <v>213</v>
      </c>
      <c r="R20" s="89"/>
      <c r="S20" s="90" t="s">
        <v>214</v>
      </c>
      <c r="T20" s="72" t="s">
        <v>219</v>
      </c>
      <c r="U20" s="72" t="s">
        <v>219</v>
      </c>
      <c r="V20" s="91" t="s">
        <v>216</v>
      </c>
      <c r="W20" s="91" t="s">
        <v>215</v>
      </c>
      <c r="X20" s="92" t="s">
        <v>424</v>
      </c>
      <c r="Y20" s="92" t="s">
        <v>1173</v>
      </c>
      <c r="Z20" s="22" t="s">
        <v>219</v>
      </c>
      <c r="AA20" s="104" t="s">
        <v>1189</v>
      </c>
      <c r="AB20" s="26" t="s">
        <v>219</v>
      </c>
      <c r="AC20" s="26" t="s">
        <v>219</v>
      </c>
      <c r="AD20" s="103">
        <v>1</v>
      </c>
    </row>
    <row r="21" spans="1:30" ht="24.95" customHeight="1">
      <c r="A21" s="61">
        <f t="shared" si="0"/>
        <v>12</v>
      </c>
      <c r="B21" s="62"/>
      <c r="C21" s="62">
        <v>1</v>
      </c>
      <c r="D21" s="62"/>
      <c r="E21" s="62"/>
      <c r="F21" s="62"/>
      <c r="G21" s="62"/>
      <c r="H21" s="62"/>
      <c r="I21" s="62"/>
      <c r="J21" s="62"/>
      <c r="K21" s="62"/>
      <c r="L21" s="62"/>
      <c r="M21" s="72" t="s">
        <v>1190</v>
      </c>
      <c r="N21" s="73" t="s">
        <v>1191</v>
      </c>
      <c r="O21" s="26" t="s">
        <v>424</v>
      </c>
      <c r="P21" s="74" t="s">
        <v>249</v>
      </c>
      <c r="Q21" s="22" t="s">
        <v>213</v>
      </c>
      <c r="R21" s="89"/>
      <c r="S21" s="90" t="s">
        <v>214</v>
      </c>
      <c r="T21" s="72" t="s">
        <v>219</v>
      </c>
      <c r="U21" s="72" t="s">
        <v>219</v>
      </c>
      <c r="V21" s="91" t="s">
        <v>216</v>
      </c>
      <c r="W21" s="91" t="s">
        <v>215</v>
      </c>
      <c r="X21" s="92" t="s">
        <v>424</v>
      </c>
      <c r="Y21" s="92" t="s">
        <v>1173</v>
      </c>
      <c r="Z21" s="22" t="s">
        <v>219</v>
      </c>
      <c r="AA21" s="102" t="s">
        <v>1192</v>
      </c>
      <c r="AB21" s="26"/>
      <c r="AC21" s="26"/>
      <c r="AD21" s="103">
        <v>2</v>
      </c>
    </row>
    <row r="22" spans="1:30" ht="24.95" customHeight="1">
      <c r="A22" s="61">
        <f t="shared" si="0"/>
        <v>13</v>
      </c>
      <c r="B22" s="62"/>
      <c r="C22" s="62">
        <v>1</v>
      </c>
      <c r="D22" s="62"/>
      <c r="E22" s="62"/>
      <c r="F22" s="62"/>
      <c r="G22" s="62"/>
      <c r="H22" s="62"/>
      <c r="I22" s="62"/>
      <c r="J22" s="62"/>
      <c r="K22" s="62"/>
      <c r="L22" s="62"/>
      <c r="M22" s="72" t="s">
        <v>1193</v>
      </c>
      <c r="N22" s="73" t="s">
        <v>1194</v>
      </c>
      <c r="O22" s="26" t="s">
        <v>424</v>
      </c>
      <c r="P22" s="74" t="s">
        <v>249</v>
      </c>
      <c r="Q22" s="22" t="s">
        <v>213</v>
      </c>
      <c r="R22" s="89"/>
      <c r="S22" s="90" t="s">
        <v>214</v>
      </c>
      <c r="T22" s="72" t="s">
        <v>219</v>
      </c>
      <c r="U22" s="72" t="s">
        <v>219</v>
      </c>
      <c r="V22" s="91" t="s">
        <v>216</v>
      </c>
      <c r="W22" s="91" t="s">
        <v>215</v>
      </c>
      <c r="X22" s="92" t="s">
        <v>424</v>
      </c>
      <c r="Y22" s="92" t="s">
        <v>1173</v>
      </c>
      <c r="Z22" s="22" t="s">
        <v>219</v>
      </c>
      <c r="AA22" s="104" t="s">
        <v>1195</v>
      </c>
      <c r="AB22" s="26"/>
      <c r="AC22" s="26"/>
      <c r="AD22" s="103">
        <v>1</v>
      </c>
    </row>
    <row r="23" spans="1:30" ht="24.95" customHeight="1">
      <c r="A23" s="61">
        <f t="shared" si="0"/>
        <v>14</v>
      </c>
      <c r="B23" s="62"/>
      <c r="C23" s="62">
        <v>1</v>
      </c>
      <c r="D23" s="62"/>
      <c r="E23" s="62"/>
      <c r="F23" s="62"/>
      <c r="G23" s="62"/>
      <c r="H23" s="62"/>
      <c r="I23" s="62"/>
      <c r="J23" s="62"/>
      <c r="K23" s="62"/>
      <c r="L23" s="62"/>
      <c r="M23" s="72" t="s">
        <v>1196</v>
      </c>
      <c r="N23" s="73" t="s">
        <v>1197</v>
      </c>
      <c r="O23" s="26" t="s">
        <v>424</v>
      </c>
      <c r="P23" s="74" t="s">
        <v>249</v>
      </c>
      <c r="Q23" s="22" t="s">
        <v>213</v>
      </c>
      <c r="R23" s="89"/>
      <c r="S23" s="90" t="s">
        <v>214</v>
      </c>
      <c r="T23" s="72" t="s">
        <v>219</v>
      </c>
      <c r="U23" s="72" t="s">
        <v>219</v>
      </c>
      <c r="V23" s="91" t="s">
        <v>216</v>
      </c>
      <c r="W23" s="91" t="s">
        <v>215</v>
      </c>
      <c r="X23" s="92" t="s">
        <v>424</v>
      </c>
      <c r="Y23" s="92" t="s">
        <v>1173</v>
      </c>
      <c r="Z23" s="22" t="s">
        <v>219</v>
      </c>
      <c r="AA23" s="104" t="s">
        <v>1198</v>
      </c>
      <c r="AB23" s="26" t="s">
        <v>219</v>
      </c>
      <c r="AC23" s="26" t="s">
        <v>219</v>
      </c>
      <c r="AD23" s="103">
        <v>1</v>
      </c>
    </row>
    <row r="24" spans="1:30" ht="24.95" customHeight="1">
      <c r="A24" s="61">
        <f t="shared" si="0"/>
        <v>15</v>
      </c>
      <c r="B24" s="62"/>
      <c r="C24" s="62">
        <v>1</v>
      </c>
      <c r="D24" s="62"/>
      <c r="E24" s="62"/>
      <c r="F24" s="62"/>
      <c r="G24" s="62"/>
      <c r="H24" s="62"/>
      <c r="I24" s="62"/>
      <c r="J24" s="62"/>
      <c r="K24" s="62"/>
      <c r="L24" s="62"/>
      <c r="M24" s="72" t="s">
        <v>1199</v>
      </c>
      <c r="N24" s="73" t="s">
        <v>1200</v>
      </c>
      <c r="O24" s="26" t="s">
        <v>424</v>
      </c>
      <c r="P24" s="74" t="s">
        <v>249</v>
      </c>
      <c r="Q24" s="22" t="s">
        <v>213</v>
      </c>
      <c r="R24" s="89"/>
      <c r="S24" s="90" t="s">
        <v>214</v>
      </c>
      <c r="T24" s="72" t="s">
        <v>219</v>
      </c>
      <c r="U24" s="72" t="s">
        <v>219</v>
      </c>
      <c r="V24" s="91" t="s">
        <v>216</v>
      </c>
      <c r="W24" s="91" t="s">
        <v>215</v>
      </c>
      <c r="X24" s="92" t="s">
        <v>424</v>
      </c>
      <c r="Y24" s="92" t="s">
        <v>1173</v>
      </c>
      <c r="Z24" s="22" t="s">
        <v>219</v>
      </c>
      <c r="AA24" s="102" t="s">
        <v>1201</v>
      </c>
      <c r="AB24" s="26" t="s">
        <v>219</v>
      </c>
      <c r="AC24" s="26" t="s">
        <v>219</v>
      </c>
      <c r="AD24" s="103">
        <v>2</v>
      </c>
    </row>
    <row r="25" spans="1:30" ht="24.95" customHeight="1">
      <c r="A25" s="61">
        <f t="shared" si="0"/>
        <v>16</v>
      </c>
      <c r="B25" s="62"/>
      <c r="C25" s="62">
        <v>1</v>
      </c>
      <c r="D25" s="62"/>
      <c r="E25" s="62"/>
      <c r="F25" s="62"/>
      <c r="G25" s="62"/>
      <c r="H25" s="62"/>
      <c r="I25" s="62"/>
      <c r="J25" s="62"/>
      <c r="K25" s="62"/>
      <c r="L25" s="62"/>
      <c r="M25" s="72" t="s">
        <v>1202</v>
      </c>
      <c r="N25" s="73" t="s">
        <v>1203</v>
      </c>
      <c r="O25" s="26" t="s">
        <v>424</v>
      </c>
      <c r="P25" s="74" t="s">
        <v>249</v>
      </c>
      <c r="Q25" s="22" t="s">
        <v>213</v>
      </c>
      <c r="R25" s="89"/>
      <c r="S25" s="90" t="s">
        <v>214</v>
      </c>
      <c r="T25" s="72" t="s">
        <v>219</v>
      </c>
      <c r="U25" s="72" t="s">
        <v>219</v>
      </c>
      <c r="V25" s="91" t="s">
        <v>216</v>
      </c>
      <c r="W25" s="91" t="s">
        <v>215</v>
      </c>
      <c r="X25" s="92" t="s">
        <v>424</v>
      </c>
      <c r="Y25" s="92" t="s">
        <v>1173</v>
      </c>
      <c r="Z25" s="22" t="s">
        <v>219</v>
      </c>
      <c r="AA25" s="102" t="s">
        <v>1204</v>
      </c>
      <c r="AB25" s="26" t="s">
        <v>219</v>
      </c>
      <c r="AC25" s="26" t="s">
        <v>219</v>
      </c>
      <c r="AD25" s="103">
        <v>1</v>
      </c>
    </row>
    <row r="26" spans="1:30" ht="24.95" customHeight="1">
      <c r="A26" s="61">
        <f t="shared" si="0"/>
        <v>17</v>
      </c>
      <c r="B26" s="62"/>
      <c r="C26" s="62">
        <v>1</v>
      </c>
      <c r="D26" s="62"/>
      <c r="E26" s="62"/>
      <c r="F26" s="62"/>
      <c r="G26" s="62"/>
      <c r="H26" s="62"/>
      <c r="I26" s="62"/>
      <c r="J26" s="62"/>
      <c r="K26" s="62"/>
      <c r="L26" s="62"/>
      <c r="M26" s="72" t="s">
        <v>1205</v>
      </c>
      <c r="N26" s="73" t="s">
        <v>1206</v>
      </c>
      <c r="O26" s="26" t="s">
        <v>424</v>
      </c>
      <c r="P26" s="74" t="s">
        <v>249</v>
      </c>
      <c r="Q26" s="22" t="s">
        <v>213</v>
      </c>
      <c r="R26" s="89"/>
      <c r="S26" s="90" t="s">
        <v>214</v>
      </c>
      <c r="T26" s="72" t="s">
        <v>219</v>
      </c>
      <c r="U26" s="72" t="s">
        <v>219</v>
      </c>
      <c r="V26" s="91" t="s">
        <v>216</v>
      </c>
      <c r="W26" s="91" t="s">
        <v>215</v>
      </c>
      <c r="X26" s="92" t="s">
        <v>424</v>
      </c>
      <c r="Y26" s="92" t="s">
        <v>1173</v>
      </c>
      <c r="Z26" s="22" t="s">
        <v>219</v>
      </c>
      <c r="AA26" s="104" t="s">
        <v>1207</v>
      </c>
      <c r="AB26" s="26" t="s">
        <v>219</v>
      </c>
      <c r="AC26" s="26" t="s">
        <v>219</v>
      </c>
      <c r="AD26" s="103">
        <v>1</v>
      </c>
    </row>
    <row r="27" spans="1:30" ht="24.95" customHeight="1">
      <c r="A27" s="61">
        <f t="shared" si="0"/>
        <v>18</v>
      </c>
      <c r="B27" s="62"/>
      <c r="C27" s="62">
        <v>1</v>
      </c>
      <c r="D27" s="62"/>
      <c r="E27" s="62"/>
      <c r="F27" s="62"/>
      <c r="G27" s="62"/>
      <c r="H27" s="62"/>
      <c r="I27" s="62"/>
      <c r="J27" s="62"/>
      <c r="K27" s="62"/>
      <c r="L27" s="62"/>
      <c r="M27" s="72" t="s">
        <v>1208</v>
      </c>
      <c r="N27" s="73" t="s">
        <v>1209</v>
      </c>
      <c r="O27" s="75" t="s">
        <v>424</v>
      </c>
      <c r="P27" s="74" t="s">
        <v>249</v>
      </c>
      <c r="Q27" s="22" t="s">
        <v>213</v>
      </c>
      <c r="R27" s="89"/>
      <c r="S27" s="90" t="s">
        <v>214</v>
      </c>
      <c r="T27" s="72" t="s">
        <v>219</v>
      </c>
      <c r="U27" s="72" t="s">
        <v>219</v>
      </c>
      <c r="V27" s="91" t="s">
        <v>216</v>
      </c>
      <c r="W27" s="91" t="s">
        <v>215</v>
      </c>
      <c r="X27" s="92" t="s">
        <v>424</v>
      </c>
      <c r="Y27" s="92" t="s">
        <v>1173</v>
      </c>
      <c r="Z27" s="22" t="s">
        <v>219</v>
      </c>
      <c r="AA27" s="104" t="s">
        <v>1210</v>
      </c>
      <c r="AB27" s="26" t="s">
        <v>219</v>
      </c>
      <c r="AC27" s="26" t="s">
        <v>219</v>
      </c>
      <c r="AD27" s="103">
        <v>1</v>
      </c>
    </row>
    <row r="28" spans="1:30" s="57" customFormat="1" ht="24.95" customHeight="1">
      <c r="A28" s="61">
        <f t="shared" si="0"/>
        <v>19</v>
      </c>
      <c r="B28" s="63"/>
      <c r="C28" s="63">
        <v>1</v>
      </c>
      <c r="D28" s="63"/>
      <c r="E28" s="63"/>
      <c r="F28" s="63"/>
      <c r="G28" s="63"/>
      <c r="H28" s="63"/>
      <c r="I28" s="63"/>
      <c r="J28" s="63"/>
      <c r="K28" s="63"/>
      <c r="L28" s="63"/>
      <c r="M28" s="72" t="s">
        <v>1211</v>
      </c>
      <c r="N28" s="73" t="s">
        <v>1212</v>
      </c>
      <c r="O28" s="26" t="s">
        <v>424</v>
      </c>
      <c r="P28" s="74" t="s">
        <v>249</v>
      </c>
      <c r="Q28" s="22" t="s">
        <v>213</v>
      </c>
      <c r="R28" s="89"/>
      <c r="S28" s="90" t="s">
        <v>214</v>
      </c>
      <c r="T28" s="72" t="s">
        <v>219</v>
      </c>
      <c r="U28" s="72" t="s">
        <v>219</v>
      </c>
      <c r="V28" s="91" t="s">
        <v>216</v>
      </c>
      <c r="W28" s="91" t="s">
        <v>215</v>
      </c>
      <c r="X28" s="93" t="s">
        <v>424</v>
      </c>
      <c r="Y28" s="93" t="s">
        <v>1173</v>
      </c>
      <c r="Z28" s="22" t="s">
        <v>219</v>
      </c>
      <c r="AA28" s="73" t="s">
        <v>1213</v>
      </c>
      <c r="AB28" s="26" t="s">
        <v>219</v>
      </c>
      <c r="AC28" s="26" t="s">
        <v>219</v>
      </c>
      <c r="AD28" s="103">
        <v>1</v>
      </c>
    </row>
    <row r="29" spans="1:30" ht="24.75" customHeight="1">
      <c r="A29" s="61">
        <f t="shared" si="0"/>
        <v>20</v>
      </c>
      <c r="B29" s="62"/>
      <c r="C29" s="62">
        <v>1</v>
      </c>
      <c r="D29" s="62"/>
      <c r="E29" s="62"/>
      <c r="F29" s="62"/>
      <c r="G29" s="62"/>
      <c r="H29" s="62"/>
      <c r="I29" s="62"/>
      <c r="J29" s="62"/>
      <c r="K29" s="62"/>
      <c r="L29" s="62"/>
      <c r="M29" s="76" t="s">
        <v>1214</v>
      </c>
      <c r="N29" s="76" t="s">
        <v>1215</v>
      </c>
      <c r="O29" s="75" t="s">
        <v>424</v>
      </c>
      <c r="P29" s="74" t="s">
        <v>249</v>
      </c>
      <c r="Q29" s="22" t="s">
        <v>213</v>
      </c>
      <c r="R29" s="89"/>
      <c r="S29" s="90" t="s">
        <v>688</v>
      </c>
      <c r="T29" s="72" t="s">
        <v>219</v>
      </c>
      <c r="U29" s="72" t="s">
        <v>219</v>
      </c>
      <c r="V29" s="91" t="s">
        <v>216</v>
      </c>
      <c r="W29" s="91" t="s">
        <v>215</v>
      </c>
      <c r="X29" s="92" t="s">
        <v>424</v>
      </c>
      <c r="Y29" s="92" t="s">
        <v>1173</v>
      </c>
      <c r="Z29" s="22" t="s">
        <v>219</v>
      </c>
      <c r="AA29" s="104" t="s">
        <v>1216</v>
      </c>
      <c r="AB29" s="26" t="s">
        <v>219</v>
      </c>
      <c r="AC29" s="26" t="s">
        <v>219</v>
      </c>
      <c r="AD29" s="103">
        <v>2</v>
      </c>
    </row>
    <row r="30" spans="1:30" s="58" customFormat="1" ht="24.95" customHeight="1">
      <c r="A30" s="61">
        <f t="shared" si="0"/>
        <v>21</v>
      </c>
      <c r="B30" s="64"/>
      <c r="C30" s="64">
        <v>1</v>
      </c>
      <c r="D30" s="64"/>
      <c r="E30" s="64"/>
      <c r="F30" s="64"/>
      <c r="G30" s="64"/>
      <c r="H30" s="64"/>
      <c r="I30" s="64"/>
      <c r="J30" s="64"/>
      <c r="K30" s="64"/>
      <c r="L30" s="64"/>
      <c r="M30" s="67" t="s">
        <v>360</v>
      </c>
      <c r="N30" s="67" t="s">
        <v>361</v>
      </c>
      <c r="O30" s="68" t="s">
        <v>221</v>
      </c>
      <c r="P30" s="69" t="s">
        <v>249</v>
      </c>
      <c r="Q30" s="83" t="s">
        <v>213</v>
      </c>
      <c r="R30" s="84"/>
      <c r="S30" s="85" t="s">
        <v>214</v>
      </c>
      <c r="T30" s="77" t="s">
        <v>219</v>
      </c>
      <c r="U30" s="77" t="s">
        <v>219</v>
      </c>
      <c r="V30" s="87" t="s">
        <v>216</v>
      </c>
      <c r="W30" s="87" t="s">
        <v>215</v>
      </c>
      <c r="X30" s="88" t="s">
        <v>227</v>
      </c>
      <c r="Y30" s="88" t="s">
        <v>219</v>
      </c>
      <c r="Z30" s="83" t="s">
        <v>219</v>
      </c>
      <c r="AA30" s="88" t="s">
        <v>1217</v>
      </c>
      <c r="AB30" s="68" t="s">
        <v>219</v>
      </c>
      <c r="AC30" s="68" t="s">
        <v>219</v>
      </c>
      <c r="AD30" s="101">
        <v>1</v>
      </c>
    </row>
    <row r="31" spans="1:30" s="59" customFormat="1" ht="24.95" customHeight="1">
      <c r="A31" s="61">
        <f t="shared" si="0"/>
        <v>22</v>
      </c>
      <c r="B31" s="61"/>
      <c r="C31" s="61">
        <v>1</v>
      </c>
      <c r="D31" s="61"/>
      <c r="E31" s="61"/>
      <c r="F31" s="61"/>
      <c r="G31" s="61"/>
      <c r="H31" s="61"/>
      <c r="I31" s="61"/>
      <c r="J31" s="61"/>
      <c r="K31" s="61"/>
      <c r="L31" s="61"/>
      <c r="M31" s="68" t="s">
        <v>1218</v>
      </c>
      <c r="N31" s="68" t="s">
        <v>1219</v>
      </c>
      <c r="O31" s="71" t="s">
        <v>227</v>
      </c>
      <c r="P31" s="69" t="s">
        <v>249</v>
      </c>
      <c r="Q31" s="83" t="s">
        <v>213</v>
      </c>
      <c r="R31" s="84"/>
      <c r="S31" s="85" t="s">
        <v>214</v>
      </c>
      <c r="T31" s="77" t="s">
        <v>219</v>
      </c>
      <c r="U31" s="77" t="s">
        <v>219</v>
      </c>
      <c r="V31" s="87" t="s">
        <v>216</v>
      </c>
      <c r="W31" s="87" t="s">
        <v>215</v>
      </c>
      <c r="X31" s="88" t="s">
        <v>227</v>
      </c>
      <c r="Y31" s="88" t="s">
        <v>219</v>
      </c>
      <c r="Z31" s="83" t="s">
        <v>219</v>
      </c>
      <c r="AA31" s="70" t="s">
        <v>1220</v>
      </c>
      <c r="AB31" s="68" t="s">
        <v>219</v>
      </c>
      <c r="AC31" s="68" t="s">
        <v>219</v>
      </c>
      <c r="AD31" s="67">
        <v>1</v>
      </c>
    </row>
    <row r="32" spans="1:30" ht="24.95" customHeight="1">
      <c r="A32" s="61">
        <f t="shared" si="0"/>
        <v>23</v>
      </c>
      <c r="B32" s="62"/>
      <c r="C32" s="62">
        <v>1</v>
      </c>
      <c r="D32" s="62"/>
      <c r="E32" s="62"/>
      <c r="F32" s="62"/>
      <c r="G32" s="62"/>
      <c r="H32" s="62"/>
      <c r="I32" s="62"/>
      <c r="J32" s="62"/>
      <c r="K32" s="62"/>
      <c r="L32" s="62"/>
      <c r="M32" s="73" t="s">
        <v>1221</v>
      </c>
      <c r="N32" s="73" t="s">
        <v>1222</v>
      </c>
      <c r="O32" s="26" t="s">
        <v>251</v>
      </c>
      <c r="P32" s="74" t="s">
        <v>249</v>
      </c>
      <c r="Q32" s="22" t="s">
        <v>213</v>
      </c>
      <c r="R32" s="89" t="s">
        <v>219</v>
      </c>
      <c r="S32" s="94" t="s">
        <v>214</v>
      </c>
      <c r="T32" s="72" t="s">
        <v>219</v>
      </c>
      <c r="U32" s="72" t="s">
        <v>219</v>
      </c>
      <c r="V32" s="91" t="s">
        <v>216</v>
      </c>
      <c r="W32" s="91" t="s">
        <v>215</v>
      </c>
      <c r="X32" s="92" t="s">
        <v>251</v>
      </c>
      <c r="Y32" s="92" t="s">
        <v>219</v>
      </c>
      <c r="Z32" s="22" t="s">
        <v>219</v>
      </c>
      <c r="AA32" s="72" t="s">
        <v>1223</v>
      </c>
      <c r="AB32" s="26" t="s">
        <v>219</v>
      </c>
      <c r="AC32" s="26" t="s">
        <v>219</v>
      </c>
      <c r="AD32" s="103">
        <v>1</v>
      </c>
    </row>
    <row r="33" spans="1:30" ht="24.95" customHeight="1">
      <c r="A33" s="61">
        <f t="shared" si="0"/>
        <v>24</v>
      </c>
      <c r="B33" s="62"/>
      <c r="C33" s="62">
        <v>1</v>
      </c>
      <c r="D33" s="62"/>
      <c r="E33" s="62"/>
      <c r="F33" s="62"/>
      <c r="G33" s="62"/>
      <c r="H33" s="62"/>
      <c r="I33" s="62"/>
      <c r="J33" s="62"/>
      <c r="K33" s="62"/>
      <c r="L33" s="62"/>
      <c r="M33" s="73" t="s">
        <v>1224</v>
      </c>
      <c r="N33" s="73" t="s">
        <v>1225</v>
      </c>
      <c r="O33" s="26" t="s">
        <v>251</v>
      </c>
      <c r="P33" s="74" t="s">
        <v>249</v>
      </c>
      <c r="Q33" s="22" t="s">
        <v>213</v>
      </c>
      <c r="R33" s="89" t="s">
        <v>219</v>
      </c>
      <c r="S33" s="94" t="s">
        <v>214</v>
      </c>
      <c r="T33" s="72" t="s">
        <v>219</v>
      </c>
      <c r="U33" s="72" t="s">
        <v>219</v>
      </c>
      <c r="V33" s="91" t="s">
        <v>216</v>
      </c>
      <c r="W33" s="91" t="s">
        <v>215</v>
      </c>
      <c r="X33" s="92" t="s">
        <v>251</v>
      </c>
      <c r="Y33" s="92" t="s">
        <v>219</v>
      </c>
      <c r="Z33" s="22" t="s">
        <v>219</v>
      </c>
      <c r="AA33" s="72" t="s">
        <v>1226</v>
      </c>
      <c r="AB33" s="26" t="s">
        <v>219</v>
      </c>
      <c r="AC33" s="26" t="s">
        <v>219</v>
      </c>
      <c r="AD33" s="103">
        <v>1</v>
      </c>
    </row>
    <row r="34" spans="1:30" ht="24.95" customHeight="1">
      <c r="A34" s="61">
        <f t="shared" si="0"/>
        <v>25</v>
      </c>
      <c r="B34" s="62"/>
      <c r="C34" s="62">
        <v>1</v>
      </c>
      <c r="D34" s="62"/>
      <c r="E34" s="62"/>
      <c r="F34" s="62"/>
      <c r="G34" s="62"/>
      <c r="H34" s="62"/>
      <c r="I34" s="62"/>
      <c r="J34" s="62"/>
      <c r="K34" s="62"/>
      <c r="L34" s="62"/>
      <c r="M34" s="73" t="s">
        <v>1227</v>
      </c>
      <c r="N34" s="73" t="s">
        <v>1228</v>
      </c>
      <c r="O34" s="26" t="s">
        <v>251</v>
      </c>
      <c r="P34" s="74" t="s">
        <v>249</v>
      </c>
      <c r="Q34" s="22" t="s">
        <v>213</v>
      </c>
      <c r="R34" s="89" t="s">
        <v>219</v>
      </c>
      <c r="S34" s="94" t="s">
        <v>214</v>
      </c>
      <c r="T34" s="72" t="s">
        <v>219</v>
      </c>
      <c r="U34" s="72" t="s">
        <v>219</v>
      </c>
      <c r="V34" s="91" t="s">
        <v>216</v>
      </c>
      <c r="W34" s="91" t="s">
        <v>215</v>
      </c>
      <c r="X34" s="92" t="s">
        <v>251</v>
      </c>
      <c r="Y34" s="92" t="s">
        <v>219</v>
      </c>
      <c r="Z34" s="22" t="s">
        <v>219</v>
      </c>
      <c r="AA34" s="72" t="s">
        <v>1229</v>
      </c>
      <c r="AB34" s="26" t="s">
        <v>219</v>
      </c>
      <c r="AC34" s="26" t="s">
        <v>219</v>
      </c>
      <c r="AD34" s="103">
        <v>1</v>
      </c>
    </row>
    <row r="35" spans="1:30" ht="24.95" customHeight="1">
      <c r="A35" s="61">
        <f t="shared" si="0"/>
        <v>26</v>
      </c>
      <c r="B35" s="62"/>
      <c r="C35" s="62">
        <v>1</v>
      </c>
      <c r="D35" s="62"/>
      <c r="E35" s="62"/>
      <c r="F35" s="62"/>
      <c r="G35" s="62"/>
      <c r="H35" s="62"/>
      <c r="I35" s="62"/>
      <c r="J35" s="62"/>
      <c r="K35" s="62"/>
      <c r="L35" s="62"/>
      <c r="M35" s="73" t="s">
        <v>1230</v>
      </c>
      <c r="N35" s="73" t="s">
        <v>1231</v>
      </c>
      <c r="O35" s="26" t="s">
        <v>251</v>
      </c>
      <c r="P35" s="74" t="s">
        <v>249</v>
      </c>
      <c r="Q35" s="22" t="s">
        <v>213</v>
      </c>
      <c r="R35" s="89" t="s">
        <v>219</v>
      </c>
      <c r="S35" s="94" t="s">
        <v>214</v>
      </c>
      <c r="T35" s="72" t="s">
        <v>219</v>
      </c>
      <c r="U35" s="72" t="s">
        <v>219</v>
      </c>
      <c r="V35" s="91" t="s">
        <v>216</v>
      </c>
      <c r="W35" s="91" t="s">
        <v>215</v>
      </c>
      <c r="X35" s="92" t="s">
        <v>251</v>
      </c>
      <c r="Y35" s="92" t="s">
        <v>219</v>
      </c>
      <c r="Z35" s="22" t="s">
        <v>219</v>
      </c>
      <c r="AA35" s="72" t="s">
        <v>1232</v>
      </c>
      <c r="AB35" s="26" t="s">
        <v>219</v>
      </c>
      <c r="AC35" s="26" t="s">
        <v>219</v>
      </c>
      <c r="AD35" s="103">
        <v>1</v>
      </c>
    </row>
    <row r="36" spans="1:30" s="59" customFormat="1" ht="24.95" customHeight="1">
      <c r="A36" s="61">
        <f t="shared" si="0"/>
        <v>27</v>
      </c>
      <c r="B36" s="61"/>
      <c r="C36" s="61">
        <v>1</v>
      </c>
      <c r="D36" s="61"/>
      <c r="E36" s="61"/>
      <c r="F36" s="61"/>
      <c r="G36" s="61"/>
      <c r="H36" s="61"/>
      <c r="I36" s="61"/>
      <c r="J36" s="61"/>
      <c r="K36" s="61"/>
      <c r="L36" s="61"/>
      <c r="M36" s="77" t="s">
        <v>1233</v>
      </c>
      <c r="N36" s="67" t="s">
        <v>1234</v>
      </c>
      <c r="O36" s="68" t="s">
        <v>251</v>
      </c>
      <c r="P36" s="69" t="s">
        <v>249</v>
      </c>
      <c r="Q36" s="83" t="s">
        <v>213</v>
      </c>
      <c r="R36" s="84"/>
      <c r="S36" s="85" t="s">
        <v>214</v>
      </c>
      <c r="T36" s="77" t="s">
        <v>219</v>
      </c>
      <c r="U36" s="77" t="s">
        <v>219</v>
      </c>
      <c r="V36" s="87" t="s">
        <v>216</v>
      </c>
      <c r="W36" s="87" t="s">
        <v>215</v>
      </c>
      <c r="X36" s="88" t="s">
        <v>227</v>
      </c>
      <c r="Y36" s="88" t="s">
        <v>219</v>
      </c>
      <c r="Z36" s="83" t="s">
        <v>219</v>
      </c>
      <c r="AA36" s="83" t="s">
        <v>219</v>
      </c>
      <c r="AB36" s="68" t="s">
        <v>219</v>
      </c>
      <c r="AC36" s="68" t="s">
        <v>219</v>
      </c>
      <c r="AD36" s="67">
        <v>6</v>
      </c>
    </row>
    <row r="37" spans="1:30" s="59" customFormat="1" ht="24.95" customHeight="1">
      <c r="A37" s="61">
        <f t="shared" si="0"/>
        <v>28</v>
      </c>
      <c r="B37" s="61"/>
      <c r="C37" s="61">
        <v>1</v>
      </c>
      <c r="D37" s="61"/>
      <c r="E37" s="61"/>
      <c r="F37" s="61"/>
      <c r="G37" s="61"/>
      <c r="H37" s="61"/>
      <c r="I37" s="61"/>
      <c r="J37" s="61"/>
      <c r="K37" s="61"/>
      <c r="L37" s="61"/>
      <c r="M37" s="77" t="s">
        <v>1235</v>
      </c>
      <c r="N37" s="67" t="s">
        <v>1236</v>
      </c>
      <c r="O37" s="68" t="s">
        <v>251</v>
      </c>
      <c r="P37" s="69" t="s">
        <v>249</v>
      </c>
      <c r="Q37" s="83" t="s">
        <v>213</v>
      </c>
      <c r="R37" s="84"/>
      <c r="S37" s="85" t="s">
        <v>214</v>
      </c>
      <c r="T37" s="77" t="s">
        <v>219</v>
      </c>
      <c r="U37" s="77" t="s">
        <v>219</v>
      </c>
      <c r="V37" s="87" t="s">
        <v>216</v>
      </c>
      <c r="W37" s="87" t="s">
        <v>215</v>
      </c>
      <c r="X37" s="88" t="s">
        <v>227</v>
      </c>
      <c r="Y37" s="88" t="s">
        <v>219</v>
      </c>
      <c r="Z37" s="83" t="s">
        <v>219</v>
      </c>
      <c r="AA37" s="83" t="s">
        <v>219</v>
      </c>
      <c r="AB37" s="68" t="s">
        <v>219</v>
      </c>
      <c r="AC37" s="68" t="s">
        <v>219</v>
      </c>
      <c r="AD37" s="67">
        <v>24</v>
      </c>
    </row>
    <row r="38" spans="1:30" s="59" customFormat="1" ht="24.95" customHeight="1">
      <c r="A38" s="61">
        <f t="shared" si="0"/>
        <v>29</v>
      </c>
      <c r="B38" s="61"/>
      <c r="C38" s="61">
        <v>1</v>
      </c>
      <c r="D38" s="61"/>
      <c r="E38" s="61"/>
      <c r="F38" s="61"/>
      <c r="G38" s="61"/>
      <c r="H38" s="61"/>
      <c r="I38" s="61"/>
      <c r="J38" s="61"/>
      <c r="K38" s="61"/>
      <c r="L38" s="61"/>
      <c r="M38" s="77" t="s">
        <v>1237</v>
      </c>
      <c r="N38" s="67" t="s">
        <v>1238</v>
      </c>
      <c r="O38" s="68" t="s">
        <v>251</v>
      </c>
      <c r="P38" s="69" t="s">
        <v>249</v>
      </c>
      <c r="Q38" s="83" t="s">
        <v>213</v>
      </c>
      <c r="R38" s="84"/>
      <c r="S38" s="85" t="s">
        <v>214</v>
      </c>
      <c r="T38" s="77" t="s">
        <v>219</v>
      </c>
      <c r="U38" s="77" t="s">
        <v>219</v>
      </c>
      <c r="V38" s="87" t="s">
        <v>216</v>
      </c>
      <c r="W38" s="87" t="s">
        <v>215</v>
      </c>
      <c r="X38" s="88" t="s">
        <v>227</v>
      </c>
      <c r="Y38" s="88" t="s">
        <v>219</v>
      </c>
      <c r="Z38" s="83" t="s">
        <v>219</v>
      </c>
      <c r="AA38" s="83" t="s">
        <v>219</v>
      </c>
      <c r="AB38" s="68" t="s">
        <v>219</v>
      </c>
      <c r="AC38" s="68" t="s">
        <v>219</v>
      </c>
      <c r="AD38" s="67">
        <v>1</v>
      </c>
    </row>
    <row r="39" spans="1:30" s="59" customFormat="1" ht="24.95" customHeight="1">
      <c r="A39" s="61">
        <f t="shared" si="0"/>
        <v>30</v>
      </c>
      <c r="B39" s="61"/>
      <c r="C39" s="61">
        <v>1</v>
      </c>
      <c r="D39" s="61"/>
      <c r="E39" s="61"/>
      <c r="F39" s="61"/>
      <c r="G39" s="61"/>
      <c r="H39" s="61"/>
      <c r="I39" s="61"/>
      <c r="J39" s="61"/>
      <c r="K39" s="61"/>
      <c r="L39" s="61"/>
      <c r="M39" s="67" t="s">
        <v>1239</v>
      </c>
      <c r="N39" s="67" t="s">
        <v>1240</v>
      </c>
      <c r="O39" s="68" t="s">
        <v>251</v>
      </c>
      <c r="P39" s="69" t="s">
        <v>249</v>
      </c>
      <c r="Q39" s="83" t="s">
        <v>213</v>
      </c>
      <c r="R39" s="84"/>
      <c r="S39" s="85" t="s">
        <v>214</v>
      </c>
      <c r="T39" s="77" t="s">
        <v>219</v>
      </c>
      <c r="U39" s="77" t="s">
        <v>219</v>
      </c>
      <c r="V39" s="87" t="s">
        <v>216</v>
      </c>
      <c r="W39" s="87" t="s">
        <v>215</v>
      </c>
      <c r="X39" s="88" t="s">
        <v>227</v>
      </c>
      <c r="Y39" s="88" t="s">
        <v>219</v>
      </c>
      <c r="Z39" s="83" t="s">
        <v>219</v>
      </c>
      <c r="AA39" s="83" t="s">
        <v>219</v>
      </c>
      <c r="AB39" s="68" t="s">
        <v>219</v>
      </c>
      <c r="AC39" s="68" t="s">
        <v>219</v>
      </c>
      <c r="AD39" s="67">
        <v>3</v>
      </c>
    </row>
    <row r="40" spans="1:30" s="59" customFormat="1" ht="24.95" customHeight="1">
      <c r="A40" s="61">
        <f t="shared" si="0"/>
        <v>31</v>
      </c>
      <c r="B40" s="65"/>
      <c r="C40" s="65">
        <v>1</v>
      </c>
      <c r="D40" s="65"/>
      <c r="E40" s="65"/>
      <c r="F40" s="65"/>
      <c r="G40" s="65"/>
      <c r="H40" s="65"/>
      <c r="I40" s="65"/>
      <c r="J40" s="65"/>
      <c r="K40" s="65"/>
      <c r="L40" s="65"/>
      <c r="M40" s="78" t="s">
        <v>1241</v>
      </c>
      <c r="N40" s="79" t="s">
        <v>1242</v>
      </c>
      <c r="O40" s="75" t="s">
        <v>1243</v>
      </c>
      <c r="P40" s="80" t="s">
        <v>243</v>
      </c>
      <c r="Q40" s="95" t="s">
        <v>213</v>
      </c>
      <c r="R40" s="95"/>
      <c r="S40" s="96" t="s">
        <v>214</v>
      </c>
      <c r="T40" s="97"/>
      <c r="U40" s="75" t="s">
        <v>1244</v>
      </c>
      <c r="V40" s="98" t="s">
        <v>216</v>
      </c>
      <c r="W40" s="98" t="s">
        <v>215</v>
      </c>
      <c r="X40" s="95" t="s">
        <v>1243</v>
      </c>
      <c r="Y40" s="95" t="s">
        <v>308</v>
      </c>
      <c r="Z40" s="95" t="s">
        <v>1245</v>
      </c>
      <c r="AA40" s="95" t="s">
        <v>1246</v>
      </c>
      <c r="AB40" s="105">
        <v>2.3E-2</v>
      </c>
      <c r="AC40" s="75" t="s">
        <v>1247</v>
      </c>
      <c r="AD40" s="78">
        <v>1</v>
      </c>
    </row>
    <row r="41" spans="1:30" s="59" customFormat="1" ht="24.95" customHeight="1">
      <c r="A41" s="61">
        <f t="shared" si="0"/>
        <v>32</v>
      </c>
      <c r="B41" s="65"/>
      <c r="C41" s="65">
        <v>1</v>
      </c>
      <c r="D41" s="65"/>
      <c r="E41" s="65"/>
      <c r="F41" s="65"/>
      <c r="G41" s="65"/>
      <c r="H41" s="65"/>
      <c r="I41" s="65"/>
      <c r="J41" s="65"/>
      <c r="K41" s="65"/>
      <c r="L41" s="65"/>
      <c r="M41" s="78" t="s">
        <v>1248</v>
      </c>
      <c r="N41" s="79" t="s">
        <v>1249</v>
      </c>
      <c r="O41" s="75" t="s">
        <v>1243</v>
      </c>
      <c r="P41" s="80" t="s">
        <v>243</v>
      </c>
      <c r="Q41" s="95" t="s">
        <v>213</v>
      </c>
      <c r="R41" s="95"/>
      <c r="S41" s="96" t="s">
        <v>214</v>
      </c>
      <c r="T41" s="97"/>
      <c r="U41" s="75" t="s">
        <v>1244</v>
      </c>
      <c r="V41" s="98" t="s">
        <v>215</v>
      </c>
      <c r="W41" s="98" t="s">
        <v>216</v>
      </c>
      <c r="X41" s="95" t="s">
        <v>1243</v>
      </c>
      <c r="Y41" s="95" t="s">
        <v>308</v>
      </c>
      <c r="Z41" s="95" t="s">
        <v>1245</v>
      </c>
      <c r="AA41" s="95" t="s">
        <v>1250</v>
      </c>
      <c r="AB41" s="105">
        <v>2.3E-2</v>
      </c>
      <c r="AC41" s="75" t="s">
        <v>1247</v>
      </c>
      <c r="AD41" s="78">
        <v>1</v>
      </c>
    </row>
    <row r="42" spans="1:30" s="59" customFormat="1" ht="24.95" customHeight="1">
      <c r="A42" s="61">
        <f t="shared" si="0"/>
        <v>33</v>
      </c>
      <c r="B42" s="65"/>
      <c r="C42" s="65">
        <v>1</v>
      </c>
      <c r="D42" s="65"/>
      <c r="E42" s="65"/>
      <c r="F42" s="65"/>
      <c r="G42" s="65"/>
      <c r="H42" s="65"/>
      <c r="I42" s="65"/>
      <c r="J42" s="65"/>
      <c r="K42" s="65"/>
      <c r="L42" s="65"/>
      <c r="M42" s="78" t="s">
        <v>1251</v>
      </c>
      <c r="N42" s="79" t="s">
        <v>1252</v>
      </c>
      <c r="O42" s="75" t="s">
        <v>1243</v>
      </c>
      <c r="P42" s="80" t="s">
        <v>243</v>
      </c>
      <c r="Q42" s="95" t="s">
        <v>213</v>
      </c>
      <c r="R42" s="95"/>
      <c r="S42" s="96" t="s">
        <v>214</v>
      </c>
      <c r="T42" s="75"/>
      <c r="U42" s="75" t="s">
        <v>1244</v>
      </c>
      <c r="V42" s="98" t="s">
        <v>215</v>
      </c>
      <c r="W42" s="95" t="s">
        <v>216</v>
      </c>
      <c r="X42" s="95" t="s">
        <v>1243</v>
      </c>
      <c r="Y42" s="95" t="s">
        <v>308</v>
      </c>
      <c r="Z42" s="95" t="s">
        <v>1245</v>
      </c>
      <c r="AA42" s="95" t="s">
        <v>1253</v>
      </c>
      <c r="AB42" s="105">
        <v>2.3E-2</v>
      </c>
      <c r="AC42" s="75" t="s">
        <v>1247</v>
      </c>
      <c r="AD42" s="78">
        <v>2</v>
      </c>
    </row>
    <row r="43" spans="1:30" s="60" customFormat="1" ht="24.95" customHeight="1">
      <c r="A43" s="61">
        <f t="shared" si="0"/>
        <v>34</v>
      </c>
      <c r="B43" s="66"/>
      <c r="C43" s="66">
        <v>1</v>
      </c>
      <c r="D43" s="66"/>
      <c r="E43" s="66"/>
      <c r="F43" s="66"/>
      <c r="G43" s="66"/>
      <c r="H43" s="66"/>
      <c r="I43" s="66"/>
      <c r="J43" s="66"/>
      <c r="K43" s="66"/>
      <c r="L43" s="66"/>
      <c r="M43" s="81" t="s">
        <v>1254</v>
      </c>
      <c r="N43" s="81" t="s">
        <v>1255</v>
      </c>
      <c r="O43" s="68" t="s">
        <v>251</v>
      </c>
      <c r="P43" s="69" t="s">
        <v>249</v>
      </c>
      <c r="Q43" s="83" t="s">
        <v>213</v>
      </c>
      <c r="R43" s="81"/>
      <c r="S43" s="85" t="s">
        <v>214</v>
      </c>
      <c r="T43" s="77" t="s">
        <v>219</v>
      </c>
      <c r="U43" s="77" t="s">
        <v>219</v>
      </c>
      <c r="V43" s="87" t="s">
        <v>216</v>
      </c>
      <c r="W43" s="87" t="s">
        <v>215</v>
      </c>
      <c r="X43" s="81" t="s">
        <v>251</v>
      </c>
      <c r="Y43" s="81" t="s">
        <v>1256</v>
      </c>
      <c r="Z43" s="83" t="s">
        <v>219</v>
      </c>
      <c r="AA43" s="81" t="s">
        <v>1257</v>
      </c>
      <c r="AB43" s="106">
        <f>11/1.17</f>
        <v>9.4017094017094021</v>
      </c>
      <c r="AC43" s="68" t="s">
        <v>219</v>
      </c>
      <c r="AD43" s="81">
        <v>1</v>
      </c>
    </row>
    <row r="44" spans="1:30" s="60" customFormat="1" ht="24.95" customHeight="1">
      <c r="A44" s="61">
        <f t="shared" si="0"/>
        <v>35</v>
      </c>
      <c r="B44" s="66"/>
      <c r="C44" s="66">
        <v>1</v>
      </c>
      <c r="D44" s="66"/>
      <c r="E44" s="66"/>
      <c r="F44" s="66"/>
      <c r="G44" s="66"/>
      <c r="H44" s="66"/>
      <c r="I44" s="66"/>
      <c r="J44" s="66"/>
      <c r="K44" s="66"/>
      <c r="L44" s="66"/>
      <c r="M44" s="81" t="s">
        <v>1258</v>
      </c>
      <c r="N44" s="81" t="s">
        <v>1259</v>
      </c>
      <c r="O44" s="68" t="s">
        <v>251</v>
      </c>
      <c r="P44" s="69" t="s">
        <v>249</v>
      </c>
      <c r="Q44" s="83" t="s">
        <v>213</v>
      </c>
      <c r="R44" s="81"/>
      <c r="S44" s="85" t="s">
        <v>214</v>
      </c>
      <c r="T44" s="77" t="s">
        <v>219</v>
      </c>
      <c r="U44" s="77" t="s">
        <v>219</v>
      </c>
      <c r="V44" s="87" t="s">
        <v>216</v>
      </c>
      <c r="W44" s="87" t="s">
        <v>215</v>
      </c>
      <c r="X44" s="81" t="s">
        <v>251</v>
      </c>
      <c r="Y44" s="81" t="s">
        <v>1256</v>
      </c>
      <c r="Z44" s="83" t="s">
        <v>219</v>
      </c>
      <c r="AA44" s="81" t="s">
        <v>1260</v>
      </c>
      <c r="AB44" s="106">
        <f>11/1.17</f>
        <v>9.4017094017094021</v>
      </c>
      <c r="AC44" s="68" t="s">
        <v>219</v>
      </c>
      <c r="AD44" s="81">
        <v>1</v>
      </c>
    </row>
    <row r="45" spans="1:30" s="60" customFormat="1" ht="24.95" customHeight="1">
      <c r="A45" s="61">
        <f t="shared" si="0"/>
        <v>36</v>
      </c>
      <c r="B45" s="66"/>
      <c r="C45" s="66">
        <v>1</v>
      </c>
      <c r="D45" s="66"/>
      <c r="E45" s="66"/>
      <c r="F45" s="66"/>
      <c r="G45" s="66"/>
      <c r="H45" s="66"/>
      <c r="I45" s="66"/>
      <c r="J45" s="66"/>
      <c r="K45" s="66"/>
      <c r="L45" s="66"/>
      <c r="M45" s="81" t="s">
        <v>1261</v>
      </c>
      <c r="N45" s="81" t="s">
        <v>1262</v>
      </c>
      <c r="O45" s="68" t="s">
        <v>251</v>
      </c>
      <c r="P45" s="69" t="s">
        <v>249</v>
      </c>
      <c r="Q45" s="83" t="s">
        <v>213</v>
      </c>
      <c r="R45" s="81"/>
      <c r="S45" s="85" t="s">
        <v>214</v>
      </c>
      <c r="T45" s="77" t="s">
        <v>219</v>
      </c>
      <c r="U45" s="77" t="s">
        <v>219</v>
      </c>
      <c r="V45" s="87" t="s">
        <v>216</v>
      </c>
      <c r="W45" s="87" t="s">
        <v>215</v>
      </c>
      <c r="X45" s="81" t="s">
        <v>1263</v>
      </c>
      <c r="Y45" s="81" t="s">
        <v>743</v>
      </c>
      <c r="Z45" s="83" t="s">
        <v>219</v>
      </c>
      <c r="AA45" s="81" t="s">
        <v>1264</v>
      </c>
      <c r="AB45" s="106">
        <f>2.45*7.8933*1.3/1.17</f>
        <v>21.487316666666672</v>
      </c>
      <c r="AC45" s="68" t="s">
        <v>219</v>
      </c>
      <c r="AD45" s="81">
        <v>1</v>
      </c>
    </row>
    <row r="46" spans="1:30" ht="24.95" customHeight="1">
      <c r="A46" s="61">
        <f t="shared" si="0"/>
        <v>37</v>
      </c>
      <c r="B46" s="66"/>
      <c r="C46" s="66">
        <v>1</v>
      </c>
      <c r="D46" s="66"/>
      <c r="E46" s="66"/>
      <c r="F46" s="66"/>
      <c r="G46" s="66"/>
      <c r="H46" s="66"/>
      <c r="I46" s="66"/>
      <c r="J46" s="66"/>
      <c r="K46" s="66"/>
      <c r="L46" s="66"/>
      <c r="M46" s="82" t="s">
        <v>1265</v>
      </c>
      <c r="N46" s="82" t="s">
        <v>1266</v>
      </c>
      <c r="O46" s="68" t="s">
        <v>251</v>
      </c>
      <c r="P46" s="69" t="s">
        <v>249</v>
      </c>
      <c r="Q46" s="83" t="s">
        <v>213</v>
      </c>
      <c r="R46" s="83"/>
      <c r="S46" s="85" t="s">
        <v>214</v>
      </c>
      <c r="T46" s="77" t="s">
        <v>219</v>
      </c>
      <c r="U46" s="77" t="s">
        <v>219</v>
      </c>
      <c r="V46" s="87" t="s">
        <v>216</v>
      </c>
      <c r="W46" s="87" t="s">
        <v>215</v>
      </c>
      <c r="X46" s="81" t="s">
        <v>1267</v>
      </c>
      <c r="Y46" s="81" t="s">
        <v>743</v>
      </c>
      <c r="Z46" s="83" t="s">
        <v>219</v>
      </c>
      <c r="AA46" s="81"/>
      <c r="AB46" s="106"/>
      <c r="AC46" s="68" t="s">
        <v>219</v>
      </c>
      <c r="AD46" s="81">
        <v>1</v>
      </c>
    </row>
    <row r="47" spans="1:30" ht="24.95" customHeight="1"/>
    <row r="48" spans="1:30" ht="24.95" customHeight="1"/>
    <row r="49" ht="24.95" customHeight="1"/>
  </sheetData>
  <mergeCells count="31">
    <mergeCell ref="AD8:AD9"/>
    <mergeCell ref="O2:AB7"/>
    <mergeCell ref="A6:N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D1"/>
    <mergeCell ref="A2:E2"/>
    <mergeCell ref="F2:K2"/>
    <mergeCell ref="L2:N2"/>
    <mergeCell ref="A3:N3"/>
  </mergeCells>
  <phoneticPr fontId="28" type="noConversion"/>
  <conditionalFormatting sqref="M10:M11">
    <cfRule type="duplicateValues" dxfId="243" priority="137"/>
    <cfRule type="duplicateValues" dxfId="242" priority="136"/>
    <cfRule type="duplicateValues" dxfId="241" priority="135"/>
  </conditionalFormatting>
  <conditionalFormatting sqref="M12:M13">
    <cfRule type="duplicateValues" dxfId="240" priority="13434"/>
    <cfRule type="duplicateValues" dxfId="239" priority="13436"/>
    <cfRule type="duplicateValues" dxfId="238" priority="13435"/>
  </conditionalFormatting>
  <conditionalFormatting sqref="M30 M10:M13">
    <cfRule type="duplicateValues" dxfId="237" priority="143"/>
    <cfRule type="duplicateValues" dxfId="236" priority="141"/>
    <cfRule type="duplicateValues" dxfId="235" priority="142"/>
  </conditionalFormatting>
  <conditionalFormatting sqref="M31">
    <cfRule type="duplicateValues" dxfId="234" priority="11"/>
    <cfRule type="duplicateValues" dxfId="233" priority="10" stopIfTrue="1"/>
  </conditionalFormatting>
  <conditionalFormatting sqref="M32:M35">
    <cfRule type="duplicateValues" dxfId="232" priority="53"/>
    <cfRule type="duplicateValues" dxfId="231" priority="52"/>
    <cfRule type="duplicateValues" dxfId="230" priority="51"/>
  </conditionalFormatting>
  <conditionalFormatting sqref="M42">
    <cfRule type="duplicateValues" dxfId="229" priority="122"/>
    <cfRule type="duplicateValues" dxfId="228" priority="121"/>
    <cfRule type="duplicateValues" dxfId="227" priority="123"/>
  </conditionalFormatting>
  <conditionalFormatting sqref="M43:M46">
    <cfRule type="duplicateValues" dxfId="226" priority="48"/>
    <cfRule type="duplicateValues" dxfId="225" priority="50"/>
    <cfRule type="duplicateValues" dxfId="224" priority="49"/>
  </conditionalFormatting>
  <conditionalFormatting sqref="O10:O14">
    <cfRule type="duplicateValues" dxfId="223" priority="13439"/>
    <cfRule type="duplicateValues" dxfId="222" priority="13438"/>
    <cfRule type="duplicateValues" dxfId="221" priority="13440"/>
    <cfRule type="duplicateValues" dxfId="220" priority="13437"/>
  </conditionalFormatting>
  <conditionalFormatting sqref="O16">
    <cfRule type="duplicateValues" dxfId="219" priority="131"/>
    <cfRule type="duplicateValues" dxfId="218" priority="130"/>
    <cfRule type="duplicateValues" dxfId="217" priority="129"/>
    <cfRule type="duplicateValues" dxfId="216" priority="128"/>
  </conditionalFormatting>
  <conditionalFormatting sqref="O18">
    <cfRule type="duplicateValues" dxfId="215" priority="88"/>
    <cfRule type="duplicateValues" dxfId="214" priority="85"/>
    <cfRule type="duplicateValues" dxfId="213" priority="87"/>
    <cfRule type="duplicateValues" dxfId="212" priority="86"/>
  </conditionalFormatting>
  <conditionalFormatting sqref="O19">
    <cfRule type="duplicateValues" dxfId="211" priority="17"/>
    <cfRule type="duplicateValues" dxfId="210" priority="16"/>
    <cfRule type="duplicateValues" dxfId="209" priority="18"/>
    <cfRule type="duplicateValues" dxfId="208" priority="15"/>
  </conditionalFormatting>
  <conditionalFormatting sqref="O20">
    <cfRule type="duplicateValues" dxfId="207" priority="81"/>
    <cfRule type="duplicateValues" dxfId="206" priority="80"/>
    <cfRule type="duplicateValues" dxfId="205" priority="78"/>
    <cfRule type="duplicateValues" dxfId="204" priority="79"/>
  </conditionalFormatting>
  <conditionalFormatting sqref="O22">
    <cfRule type="duplicateValues" dxfId="203" priority="95"/>
    <cfRule type="duplicateValues" dxfId="202" priority="94"/>
    <cfRule type="duplicateValues" dxfId="201" priority="93"/>
    <cfRule type="duplicateValues" dxfId="200" priority="92"/>
  </conditionalFormatting>
  <conditionalFormatting sqref="O23">
    <cfRule type="duplicateValues" dxfId="199" priority="73"/>
    <cfRule type="duplicateValues" dxfId="198" priority="72"/>
    <cfRule type="duplicateValues" dxfId="197" priority="74"/>
    <cfRule type="duplicateValues" dxfId="196" priority="71"/>
  </conditionalFormatting>
  <conditionalFormatting sqref="O24:O26">
    <cfRule type="duplicateValues" dxfId="195" priority="23"/>
    <cfRule type="duplicateValues" dxfId="194" priority="22"/>
    <cfRule type="duplicateValues" dxfId="193" priority="25"/>
    <cfRule type="duplicateValues" dxfId="192" priority="24"/>
  </conditionalFormatting>
  <conditionalFormatting sqref="O27">
    <cfRule type="duplicateValues" dxfId="191" priority="9"/>
    <cfRule type="duplicateValues" dxfId="190" priority="8"/>
    <cfRule type="duplicateValues" dxfId="189" priority="7"/>
    <cfRule type="duplicateValues" dxfId="188" priority="6"/>
  </conditionalFormatting>
  <conditionalFormatting sqref="O28">
    <cfRule type="duplicateValues" dxfId="187" priority="117"/>
    <cfRule type="duplicateValues" dxfId="186" priority="118"/>
    <cfRule type="duplicateValues" dxfId="185" priority="116"/>
    <cfRule type="duplicateValues" dxfId="184" priority="119"/>
  </conditionalFormatting>
  <conditionalFormatting sqref="O29">
    <cfRule type="duplicateValues" dxfId="183" priority="112"/>
    <cfRule type="duplicateValues" dxfId="182" priority="111"/>
    <cfRule type="duplicateValues" dxfId="181" priority="110"/>
    <cfRule type="duplicateValues" dxfId="180" priority="109"/>
  </conditionalFormatting>
  <conditionalFormatting sqref="O32">
    <cfRule type="duplicateValues" dxfId="179" priority="102"/>
    <cfRule type="duplicateValues" dxfId="178" priority="101"/>
    <cfRule type="duplicateValues" dxfId="177" priority="100"/>
    <cfRule type="duplicateValues" dxfId="176" priority="99"/>
  </conditionalFormatting>
  <conditionalFormatting sqref="O33">
    <cfRule type="duplicateValues" dxfId="175" priority="64"/>
    <cfRule type="duplicateValues" dxfId="174" priority="65"/>
    <cfRule type="duplicateValues" dxfId="173" priority="66"/>
    <cfRule type="duplicateValues" dxfId="172" priority="67"/>
  </conditionalFormatting>
  <conditionalFormatting sqref="O34">
    <cfRule type="duplicateValues" dxfId="171" priority="60"/>
    <cfRule type="duplicateValues" dxfId="170" priority="59"/>
    <cfRule type="duplicateValues" dxfId="169" priority="57"/>
    <cfRule type="duplicateValues" dxfId="168" priority="58"/>
  </conditionalFormatting>
  <conditionalFormatting sqref="O35">
    <cfRule type="duplicateValues" dxfId="167" priority="30"/>
    <cfRule type="duplicateValues" dxfId="166" priority="31"/>
    <cfRule type="duplicateValues" dxfId="165" priority="32"/>
    <cfRule type="duplicateValues" dxfId="164" priority="29"/>
  </conditionalFormatting>
  <conditionalFormatting sqref="O36:O39 O30 O15 O17 O21">
    <cfRule type="duplicateValues" dxfId="163" priority="150"/>
    <cfRule type="duplicateValues" dxfId="162" priority="148"/>
    <cfRule type="duplicateValues" dxfId="161" priority="147"/>
    <cfRule type="duplicateValues" dxfId="160" priority="149"/>
  </conditionalFormatting>
  <conditionalFormatting sqref="O43">
    <cfRule type="duplicateValues" dxfId="159" priority="44"/>
    <cfRule type="duplicateValues" dxfId="158" priority="47"/>
    <cfRule type="duplicateValues" dxfId="157" priority="46"/>
    <cfRule type="duplicateValues" dxfId="156" priority="45"/>
  </conditionalFormatting>
  <conditionalFormatting sqref="O44">
    <cfRule type="duplicateValues" dxfId="155" priority="40"/>
    <cfRule type="duplicateValues" dxfId="154" priority="43"/>
    <cfRule type="duplicateValues" dxfId="153" priority="42"/>
    <cfRule type="duplicateValues" dxfId="152" priority="41"/>
  </conditionalFormatting>
  <conditionalFormatting sqref="O45:O46">
    <cfRule type="duplicateValues" dxfId="151" priority="39"/>
    <cfRule type="duplicateValues" dxfId="150" priority="36"/>
    <cfRule type="duplicateValues" dxfId="149" priority="37"/>
    <cfRule type="duplicateValues" dxfId="148" priority="38"/>
  </conditionalFormatting>
  <conditionalFormatting sqref="T10:T11">
    <cfRule type="duplicateValues" dxfId="147" priority="134"/>
    <cfRule type="duplicateValues" dxfId="146" priority="133"/>
    <cfRule type="duplicateValues" dxfId="145" priority="132"/>
  </conditionalFormatting>
  <conditionalFormatting sqref="T41">
    <cfRule type="duplicateValues" dxfId="144" priority="2"/>
    <cfRule type="duplicateValues" dxfId="143" priority="3"/>
    <cfRule type="duplicateValues" dxfId="142" priority="4"/>
  </conditionalFormatting>
  <conditionalFormatting sqref="T42">
    <cfRule type="duplicateValues" dxfId="141" priority="124"/>
  </conditionalFormatting>
  <conditionalFormatting sqref="T16:U16">
    <cfRule type="duplicateValues" dxfId="140" priority="125"/>
    <cfRule type="duplicateValues" dxfId="139" priority="126"/>
    <cfRule type="duplicateValues" dxfId="138" priority="127"/>
  </conditionalFormatting>
  <conditionalFormatting sqref="T18:U18">
    <cfRule type="duplicateValues" dxfId="137" priority="82"/>
    <cfRule type="duplicateValues" dxfId="136" priority="83"/>
    <cfRule type="duplicateValues" dxfId="135" priority="84"/>
  </conditionalFormatting>
  <conditionalFormatting sqref="T19:U19">
    <cfRule type="duplicateValues" dxfId="134" priority="13"/>
    <cfRule type="duplicateValues" dxfId="133" priority="14"/>
    <cfRule type="duplicateValues" dxfId="132" priority="12"/>
  </conditionalFormatting>
  <conditionalFormatting sqref="T20:U20">
    <cfRule type="duplicateValues" dxfId="131" priority="77"/>
    <cfRule type="duplicateValues" dxfId="130" priority="76"/>
    <cfRule type="duplicateValues" dxfId="129" priority="75"/>
  </conditionalFormatting>
  <conditionalFormatting sqref="T22:U22">
    <cfRule type="duplicateValues" dxfId="128" priority="89"/>
    <cfRule type="duplicateValues" dxfId="127" priority="90"/>
    <cfRule type="duplicateValues" dxfId="126" priority="91"/>
  </conditionalFormatting>
  <conditionalFormatting sqref="T23:U23">
    <cfRule type="duplicateValues" dxfId="125" priority="70"/>
    <cfRule type="duplicateValues" dxfId="124" priority="68"/>
    <cfRule type="duplicateValues" dxfId="123" priority="69"/>
  </conditionalFormatting>
  <conditionalFormatting sqref="T24:U27">
    <cfRule type="duplicateValues" dxfId="122" priority="19"/>
    <cfRule type="duplicateValues" dxfId="121" priority="21"/>
    <cfRule type="duplicateValues" dxfId="120" priority="20"/>
  </conditionalFormatting>
  <conditionalFormatting sqref="T28:U28">
    <cfRule type="duplicateValues" dxfId="119" priority="114"/>
    <cfRule type="duplicateValues" dxfId="118" priority="113"/>
    <cfRule type="duplicateValues" dxfId="117" priority="115"/>
  </conditionalFormatting>
  <conditionalFormatting sqref="T29:U29">
    <cfRule type="duplicateValues" dxfId="116" priority="108"/>
    <cfRule type="duplicateValues" dxfId="115" priority="107"/>
    <cfRule type="duplicateValues" dxfId="114" priority="106"/>
  </conditionalFormatting>
  <conditionalFormatting sqref="T31:U31">
    <cfRule type="duplicateValues" dxfId="113" priority="104"/>
    <cfRule type="duplicateValues" dxfId="112" priority="103"/>
    <cfRule type="duplicateValues" dxfId="111" priority="105"/>
  </conditionalFormatting>
  <conditionalFormatting sqref="T32:U32">
    <cfRule type="duplicateValues" dxfId="110" priority="98"/>
    <cfRule type="duplicateValues" dxfId="109" priority="97"/>
    <cfRule type="duplicateValues" dxfId="108" priority="96"/>
  </conditionalFormatting>
  <conditionalFormatting sqref="T33:U33">
    <cfRule type="duplicateValues" dxfId="107" priority="61"/>
    <cfRule type="duplicateValues" dxfId="106" priority="63"/>
    <cfRule type="duplicateValues" dxfId="105" priority="62"/>
  </conditionalFormatting>
  <conditionalFormatting sqref="T34:U34">
    <cfRule type="duplicateValues" dxfId="104" priority="55"/>
    <cfRule type="duplicateValues" dxfId="103" priority="56"/>
    <cfRule type="duplicateValues" dxfId="102" priority="54"/>
  </conditionalFormatting>
  <conditionalFormatting sqref="T35:U35">
    <cfRule type="duplicateValues" dxfId="101" priority="27"/>
    <cfRule type="duplicateValues" dxfId="100" priority="26"/>
    <cfRule type="duplicateValues" dxfId="99" priority="28"/>
  </conditionalFormatting>
  <conditionalFormatting sqref="T36:U39 T30:U30 T17:U17 T12 T13:U15 T21:U21 T40">
    <cfRule type="duplicateValues" dxfId="98" priority="144"/>
    <cfRule type="duplicateValues" dxfId="97" priority="145"/>
    <cfRule type="duplicateValues" dxfId="96" priority="146"/>
  </conditionalFormatting>
  <conditionalFormatting sqref="T43:U46">
    <cfRule type="duplicateValues" dxfId="95" priority="33"/>
    <cfRule type="duplicateValues" dxfId="94" priority="34"/>
    <cfRule type="duplicateValues" dxfId="93" priority="35"/>
  </conditionalFormatting>
  <conditionalFormatting sqref="U40">
    <cfRule type="duplicateValues" dxfId="92" priority="5"/>
  </conditionalFormatting>
  <conditionalFormatting sqref="U41">
    <cfRule type="duplicateValues" dxfId="91" priority="1"/>
  </conditionalFormatting>
  <conditionalFormatting sqref="U42">
    <cfRule type="duplicateValues" dxfId="90" priority="120"/>
  </conditionalFormatting>
  <conditionalFormatting sqref="AD2">
    <cfRule type="duplicateValues" dxfId="89" priority="155"/>
  </conditionalFormatting>
  <pageMargins left="0.7" right="0.7" top="0.75" bottom="0.75" header="0.3" footer="0.3"/>
  <pageSetup paperSize="9" orientation="portrait"/>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3B8A-2AFC-4BD3-BE63-2D4EC3463C28}">
  <dimension ref="A1:AE16"/>
  <sheetViews>
    <sheetView workbookViewId="0">
      <selection activeCell="AA18" sqref="AA18"/>
    </sheetView>
  </sheetViews>
  <sheetFormatPr defaultColWidth="9" defaultRowHeight="14.25"/>
  <cols>
    <col min="1" max="1" width="4.5" style="19" customWidth="1"/>
    <col min="2" max="11" width="2.5" style="19" customWidth="1"/>
    <col min="12" max="12" width="6.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32" width="13.75" style="19" customWidth="1"/>
    <col min="33" max="33" width="28.625" style="19" customWidth="1"/>
    <col min="34" max="34" width="9" style="19"/>
    <col min="35" max="35" width="28.5" style="19" customWidth="1"/>
    <col min="36" max="36" width="9" style="19"/>
    <col min="37" max="37" width="11.125" style="19" customWidth="1"/>
    <col min="38" max="16384" width="9" style="19"/>
  </cols>
  <sheetData>
    <row r="1" spans="1:31">
      <c r="A1" s="549"/>
      <c r="B1" s="549"/>
      <c r="C1" s="549"/>
      <c r="D1" s="549"/>
      <c r="E1" s="549"/>
      <c r="F1" s="549"/>
      <c r="G1" s="549"/>
      <c r="H1" s="549"/>
      <c r="I1" s="549"/>
      <c r="J1" s="549"/>
      <c r="K1" s="549"/>
      <c r="L1" s="549"/>
      <c r="M1" s="549"/>
      <c r="N1" s="549"/>
      <c r="O1" s="550"/>
      <c r="P1" s="550"/>
      <c r="Q1" s="550"/>
      <c r="R1" s="550"/>
      <c r="S1" s="550"/>
      <c r="T1" s="550"/>
      <c r="U1" s="550"/>
      <c r="V1" s="550"/>
      <c r="W1" s="550"/>
      <c r="X1" s="550"/>
      <c r="Y1" s="550"/>
      <c r="Z1" s="550"/>
      <c r="AA1" s="550"/>
      <c r="AB1" s="550"/>
      <c r="AC1" s="550"/>
      <c r="AD1" s="550"/>
      <c r="AE1" s="550"/>
    </row>
    <row r="2" spans="1:31" ht="28.5" customHeight="1">
      <c r="A2" s="551" t="s">
        <v>177</v>
      </c>
      <c r="B2" s="552"/>
      <c r="C2" s="552"/>
      <c r="D2" s="552"/>
      <c r="E2" s="553"/>
      <c r="F2" s="554" t="s">
        <v>178</v>
      </c>
      <c r="G2" s="555"/>
      <c r="H2" s="555"/>
      <c r="I2" s="555"/>
      <c r="J2" s="555"/>
      <c r="K2" s="556"/>
      <c r="L2" s="557" t="s">
        <v>179</v>
      </c>
      <c r="M2" s="557"/>
      <c r="N2" s="558"/>
      <c r="O2" s="568" t="s">
        <v>1268</v>
      </c>
      <c r="P2" s="569"/>
      <c r="Q2" s="569"/>
      <c r="R2" s="569"/>
      <c r="S2" s="569"/>
      <c r="T2" s="569"/>
      <c r="U2" s="569"/>
      <c r="V2" s="569"/>
      <c r="W2" s="569"/>
      <c r="X2" s="569"/>
      <c r="Y2" s="569"/>
      <c r="Z2" s="569"/>
      <c r="AA2" s="569"/>
      <c r="AB2" s="569"/>
      <c r="AC2" s="569"/>
      <c r="AD2" s="40" t="s">
        <v>55</v>
      </c>
      <c r="AE2" s="22" t="s">
        <v>1136</v>
      </c>
    </row>
    <row r="3" spans="1:31" ht="18.75">
      <c r="A3" s="559" t="s">
        <v>183</v>
      </c>
      <c r="B3" s="559"/>
      <c r="C3" s="559"/>
      <c r="D3" s="559"/>
      <c r="E3" s="559"/>
      <c r="F3" s="559"/>
      <c r="G3" s="559"/>
      <c r="H3" s="559"/>
      <c r="I3" s="559"/>
      <c r="J3" s="559"/>
      <c r="K3" s="559"/>
      <c r="L3" s="559"/>
      <c r="M3" s="559"/>
      <c r="N3" s="559"/>
      <c r="O3" s="568"/>
      <c r="P3" s="569"/>
      <c r="Q3" s="569"/>
      <c r="R3" s="569"/>
      <c r="S3" s="569"/>
      <c r="T3" s="569"/>
      <c r="U3" s="569"/>
      <c r="V3" s="569"/>
      <c r="W3" s="569"/>
      <c r="X3" s="569"/>
      <c r="Y3" s="569"/>
      <c r="Z3" s="569"/>
      <c r="AA3" s="569"/>
      <c r="AB3" s="569"/>
      <c r="AC3" s="569"/>
      <c r="AD3" s="40" t="s">
        <v>184</v>
      </c>
      <c r="AE3" s="41" t="s">
        <v>1137</v>
      </c>
    </row>
    <row r="4" spans="1:31" ht="18.75">
      <c r="A4" s="558" t="s">
        <v>185</v>
      </c>
      <c r="B4" s="558"/>
      <c r="C4" s="558"/>
      <c r="D4" s="558"/>
      <c r="E4" s="558"/>
      <c r="F4" s="558"/>
      <c r="G4" s="558"/>
      <c r="H4" s="558"/>
      <c r="I4" s="558"/>
      <c r="J4" s="558"/>
      <c r="K4" s="558"/>
      <c r="L4" s="557" t="s">
        <v>186</v>
      </c>
      <c r="M4" s="557"/>
      <c r="N4" s="558"/>
      <c r="O4" s="568"/>
      <c r="P4" s="569"/>
      <c r="Q4" s="569"/>
      <c r="R4" s="569"/>
      <c r="S4" s="569"/>
      <c r="T4" s="569"/>
      <c r="U4" s="569"/>
      <c r="V4" s="569"/>
      <c r="W4" s="569"/>
      <c r="X4" s="569"/>
      <c r="Y4" s="569"/>
      <c r="Z4" s="569"/>
      <c r="AA4" s="569"/>
      <c r="AB4" s="569"/>
      <c r="AC4" s="569"/>
      <c r="AD4" s="40" t="s">
        <v>187</v>
      </c>
      <c r="AE4" s="40" t="s">
        <v>219</v>
      </c>
    </row>
    <row r="5" spans="1:31" ht="18.75">
      <c r="A5" s="557" t="s">
        <v>189</v>
      </c>
      <c r="B5" s="557"/>
      <c r="C5" s="557"/>
      <c r="D5" s="557"/>
      <c r="E5" s="557"/>
      <c r="F5" s="557"/>
      <c r="G5" s="557"/>
      <c r="H5" s="557"/>
      <c r="I5" s="557"/>
      <c r="J5" s="557"/>
      <c r="K5" s="557"/>
      <c r="L5" s="557"/>
      <c r="M5" s="557"/>
      <c r="N5" s="557"/>
      <c r="O5" s="568"/>
      <c r="P5" s="569"/>
      <c r="Q5" s="569"/>
      <c r="R5" s="569"/>
      <c r="S5" s="569"/>
      <c r="T5" s="569"/>
      <c r="U5" s="569"/>
      <c r="V5" s="569"/>
      <c r="W5" s="569"/>
      <c r="X5" s="569"/>
      <c r="Y5" s="569"/>
      <c r="Z5" s="569"/>
      <c r="AA5" s="569"/>
      <c r="AB5" s="569"/>
      <c r="AC5" s="569"/>
      <c r="AD5" s="40" t="s">
        <v>21</v>
      </c>
      <c r="AE5" s="40" t="s">
        <v>25</v>
      </c>
    </row>
    <row r="6" spans="1:31" ht="14.25" customHeight="1">
      <c r="A6" s="572" t="s">
        <v>190</v>
      </c>
      <c r="B6" s="573"/>
      <c r="C6" s="573"/>
      <c r="D6" s="573"/>
      <c r="E6" s="573"/>
      <c r="F6" s="573"/>
      <c r="G6" s="573"/>
      <c r="H6" s="573"/>
      <c r="I6" s="573"/>
      <c r="J6" s="573"/>
      <c r="K6" s="573"/>
      <c r="L6" s="573"/>
      <c r="M6" s="573"/>
      <c r="N6" s="574"/>
      <c r="O6" s="568"/>
      <c r="P6" s="569"/>
      <c r="Q6" s="569"/>
      <c r="R6" s="569"/>
      <c r="S6" s="569"/>
      <c r="T6" s="569"/>
      <c r="U6" s="569"/>
      <c r="V6" s="569"/>
      <c r="W6" s="569"/>
      <c r="X6" s="569"/>
      <c r="Y6" s="569"/>
      <c r="Z6" s="569"/>
      <c r="AA6" s="569"/>
      <c r="AB6" s="569"/>
      <c r="AC6" s="569"/>
      <c r="AD6" s="40" t="s">
        <v>191</v>
      </c>
      <c r="AE6" s="40">
        <v>3.9300000000000002E-2</v>
      </c>
    </row>
    <row r="7" spans="1:31" ht="14.25" customHeight="1">
      <c r="A7" s="575"/>
      <c r="B7" s="576"/>
      <c r="C7" s="576"/>
      <c r="D7" s="576"/>
      <c r="E7" s="576"/>
      <c r="F7" s="576"/>
      <c r="G7" s="576"/>
      <c r="H7" s="576"/>
      <c r="I7" s="576"/>
      <c r="J7" s="576"/>
      <c r="K7" s="576"/>
      <c r="L7" s="576"/>
      <c r="M7" s="576"/>
      <c r="N7" s="577"/>
      <c r="O7" s="570"/>
      <c r="P7" s="571"/>
      <c r="Q7" s="571"/>
      <c r="R7" s="571"/>
      <c r="S7" s="571"/>
      <c r="T7" s="571"/>
      <c r="U7" s="571"/>
      <c r="V7" s="571"/>
      <c r="W7" s="571"/>
      <c r="X7" s="571"/>
      <c r="Y7" s="571"/>
      <c r="Z7" s="571"/>
      <c r="AA7" s="571"/>
      <c r="AB7" s="571"/>
      <c r="AC7" s="571"/>
      <c r="AD7" s="40" t="s">
        <v>192</v>
      </c>
      <c r="AE7" s="40"/>
    </row>
    <row r="8" spans="1:31" ht="18" customHeight="1">
      <c r="A8" s="519" t="s">
        <v>193</v>
      </c>
      <c r="B8" s="564" t="s">
        <v>194</v>
      </c>
      <c r="C8" s="565"/>
      <c r="D8" s="565"/>
      <c r="E8" s="565"/>
      <c r="F8" s="565"/>
      <c r="G8" s="565"/>
      <c r="H8" s="565"/>
      <c r="I8" s="565"/>
      <c r="J8" s="565"/>
      <c r="K8" s="566"/>
      <c r="L8" s="560" t="s">
        <v>195</v>
      </c>
      <c r="M8" s="562" t="s">
        <v>55</v>
      </c>
      <c r="N8" s="560" t="s">
        <v>184</v>
      </c>
      <c r="O8" s="560" t="s">
        <v>196</v>
      </c>
      <c r="P8" s="560" t="s">
        <v>197</v>
      </c>
      <c r="Q8" s="560" t="s">
        <v>198</v>
      </c>
      <c r="R8" s="560" t="s">
        <v>15</v>
      </c>
      <c r="S8" s="562" t="s">
        <v>199</v>
      </c>
      <c r="T8" s="562" t="s">
        <v>200</v>
      </c>
      <c r="U8" s="562" t="s">
        <v>201</v>
      </c>
      <c r="V8" s="562" t="s">
        <v>202</v>
      </c>
      <c r="W8" s="537" t="s">
        <v>203</v>
      </c>
      <c r="X8" s="537" t="s">
        <v>204</v>
      </c>
      <c r="Y8" s="535" t="s">
        <v>205</v>
      </c>
      <c r="Z8" s="535" t="s">
        <v>206</v>
      </c>
      <c r="AA8" s="560" t="s">
        <v>207</v>
      </c>
      <c r="AB8" s="560" t="s">
        <v>208</v>
      </c>
      <c r="AC8" s="560" t="s">
        <v>209</v>
      </c>
      <c r="AD8" s="560" t="s">
        <v>22</v>
      </c>
      <c r="AE8" s="560" t="s">
        <v>210</v>
      </c>
    </row>
    <row r="9" spans="1:31" s="17" customFormat="1" ht="18" customHeight="1">
      <c r="A9" s="520"/>
      <c r="B9" s="22">
        <v>0</v>
      </c>
      <c r="C9" s="22">
        <v>1</v>
      </c>
      <c r="D9" s="22">
        <v>2</v>
      </c>
      <c r="E9" s="22">
        <v>3</v>
      </c>
      <c r="F9" s="22">
        <v>4</v>
      </c>
      <c r="G9" s="22">
        <v>5</v>
      </c>
      <c r="H9" s="22">
        <v>6</v>
      </c>
      <c r="I9" s="22">
        <v>7</v>
      </c>
      <c r="J9" s="22">
        <v>8</v>
      </c>
      <c r="K9" s="26">
        <v>9</v>
      </c>
      <c r="L9" s="567"/>
      <c r="M9" s="563"/>
      <c r="N9" s="567"/>
      <c r="O9" s="561"/>
      <c r="P9" s="561"/>
      <c r="Q9" s="561"/>
      <c r="R9" s="561"/>
      <c r="S9" s="563"/>
      <c r="T9" s="563"/>
      <c r="U9" s="563"/>
      <c r="V9" s="563"/>
      <c r="W9" s="538"/>
      <c r="X9" s="538"/>
      <c r="Y9" s="536"/>
      <c r="Z9" s="536"/>
      <c r="AA9" s="561"/>
      <c r="AB9" s="561"/>
      <c r="AC9" s="561"/>
      <c r="AD9" s="561"/>
      <c r="AE9" s="561"/>
    </row>
    <row r="10" spans="1:31" s="18" customFormat="1" ht="24" customHeight="1">
      <c r="A10" s="21">
        <f>ROW()-9</f>
        <v>1</v>
      </c>
      <c r="B10" s="23"/>
      <c r="C10" s="23">
        <v>1</v>
      </c>
      <c r="D10" s="23"/>
      <c r="E10" s="23"/>
      <c r="F10" s="23"/>
      <c r="G10" s="23"/>
      <c r="H10" s="23"/>
      <c r="I10" s="23"/>
      <c r="J10" s="23"/>
      <c r="K10" s="29"/>
      <c r="L10" s="29" t="s">
        <v>760</v>
      </c>
      <c r="M10" s="24" t="s">
        <v>1269</v>
      </c>
      <c r="N10" s="30" t="s">
        <v>1270</v>
      </c>
      <c r="O10" s="28" t="s">
        <v>211</v>
      </c>
      <c r="P10" s="28" t="s">
        <v>249</v>
      </c>
      <c r="Q10" s="24" t="s">
        <v>325</v>
      </c>
      <c r="R10" s="28"/>
      <c r="S10" s="24" t="s">
        <v>212</v>
      </c>
      <c r="T10" s="24" t="s">
        <v>1269</v>
      </c>
      <c r="U10" s="24" t="s">
        <v>212</v>
      </c>
      <c r="V10" s="24" t="s">
        <v>216</v>
      </c>
      <c r="W10" s="36" t="s">
        <v>215</v>
      </c>
      <c r="X10" s="36" t="s">
        <v>217</v>
      </c>
      <c r="Y10" s="42" t="s">
        <v>218</v>
      </c>
      <c r="Z10" s="43"/>
      <c r="AA10" s="44" t="s">
        <v>1271</v>
      </c>
      <c r="AB10" s="45">
        <v>3.9329999999999997E-2</v>
      </c>
      <c r="AC10" s="32" t="s">
        <v>219</v>
      </c>
      <c r="AD10" s="46"/>
      <c r="AE10" s="24">
        <v>1</v>
      </c>
    </row>
    <row r="11" spans="1:31" s="18" customFormat="1" ht="24" customHeight="1">
      <c r="A11" s="21">
        <f t="shared" ref="A11:A16" si="0">ROW()-9</f>
        <v>2</v>
      </c>
      <c r="B11" s="24"/>
      <c r="C11" s="24"/>
      <c r="D11" s="24">
        <v>2</v>
      </c>
      <c r="E11" s="24"/>
      <c r="F11" s="24"/>
      <c r="G11" s="24"/>
      <c r="H11" s="24"/>
      <c r="I11" s="24"/>
      <c r="J11" s="24"/>
      <c r="K11" s="24"/>
      <c r="L11" s="29" t="s">
        <v>760</v>
      </c>
      <c r="M11" s="24" t="s">
        <v>1272</v>
      </c>
      <c r="N11" s="31" t="s">
        <v>1273</v>
      </c>
      <c r="O11" s="32" t="s">
        <v>251</v>
      </c>
      <c r="P11" s="32" t="s">
        <v>249</v>
      </c>
      <c r="Q11" s="24" t="s">
        <v>325</v>
      </c>
      <c r="R11" s="32"/>
      <c r="S11" s="24" t="s">
        <v>212</v>
      </c>
      <c r="T11" s="37" t="s">
        <v>1272</v>
      </c>
      <c r="U11" s="24" t="s">
        <v>212</v>
      </c>
      <c r="V11" s="24" t="s">
        <v>216</v>
      </c>
      <c r="W11" s="36" t="s">
        <v>215</v>
      </c>
      <c r="X11" s="24" t="s">
        <v>333</v>
      </c>
      <c r="Y11" s="32" t="s">
        <v>729</v>
      </c>
      <c r="Z11" s="32"/>
      <c r="AA11" s="32" t="s">
        <v>1271</v>
      </c>
      <c r="AB11" s="47">
        <v>1.2999999999999999E-2</v>
      </c>
      <c r="AC11" s="32" t="s">
        <v>1274</v>
      </c>
      <c r="AD11" s="32"/>
      <c r="AE11" s="24">
        <v>1</v>
      </c>
    </row>
    <row r="12" spans="1:31" s="18" customFormat="1" ht="24" customHeight="1">
      <c r="A12" s="21">
        <f t="shared" si="0"/>
        <v>3</v>
      </c>
      <c r="B12" s="24"/>
      <c r="C12" s="24"/>
      <c r="D12" s="24">
        <v>2</v>
      </c>
      <c r="E12" s="24"/>
      <c r="F12" s="24"/>
      <c r="G12" s="24"/>
      <c r="H12" s="24"/>
      <c r="I12" s="24"/>
      <c r="J12" s="24"/>
      <c r="K12" s="24"/>
      <c r="L12" s="29" t="s">
        <v>760</v>
      </c>
      <c r="M12" s="24" t="s">
        <v>1275</v>
      </c>
      <c r="N12" s="31" t="s">
        <v>1276</v>
      </c>
      <c r="O12" s="32" t="s">
        <v>251</v>
      </c>
      <c r="P12" s="32" t="s">
        <v>249</v>
      </c>
      <c r="Q12" s="24" t="s">
        <v>325</v>
      </c>
      <c r="R12" s="32"/>
      <c r="S12" s="24" t="s">
        <v>212</v>
      </c>
      <c r="T12" s="37" t="s">
        <v>1275</v>
      </c>
      <c r="U12" s="24" t="s">
        <v>212</v>
      </c>
      <c r="V12" s="24" t="s">
        <v>216</v>
      </c>
      <c r="W12" s="36" t="s">
        <v>215</v>
      </c>
      <c r="X12" s="24" t="s">
        <v>333</v>
      </c>
      <c r="Y12" s="32" t="s">
        <v>729</v>
      </c>
      <c r="Z12" s="24"/>
      <c r="AA12" s="24" t="s">
        <v>1277</v>
      </c>
      <c r="AB12" s="48">
        <v>2E-3</v>
      </c>
      <c r="AC12" s="32" t="s">
        <v>1274</v>
      </c>
      <c r="AD12" s="32"/>
      <c r="AE12" s="24">
        <v>1</v>
      </c>
    </row>
    <row r="13" spans="1:31" s="18" customFormat="1" ht="24" customHeight="1">
      <c r="A13" s="21">
        <f t="shared" si="0"/>
        <v>4</v>
      </c>
      <c r="B13" s="24"/>
      <c r="C13" s="24"/>
      <c r="D13" s="24">
        <v>2</v>
      </c>
      <c r="E13" s="24"/>
      <c r="F13" s="24"/>
      <c r="G13" s="24"/>
      <c r="H13" s="24"/>
      <c r="I13" s="24"/>
      <c r="J13" s="24"/>
      <c r="K13" s="24"/>
      <c r="L13" s="29" t="s">
        <v>760</v>
      </c>
      <c r="M13" s="24" t="s">
        <v>1278</v>
      </c>
      <c r="N13" s="31" t="s">
        <v>1279</v>
      </c>
      <c r="O13" s="32" t="s">
        <v>251</v>
      </c>
      <c r="P13" s="32" t="s">
        <v>249</v>
      </c>
      <c r="Q13" s="24" t="s">
        <v>325</v>
      </c>
      <c r="R13" s="32"/>
      <c r="S13" s="24" t="s">
        <v>212</v>
      </c>
      <c r="T13" s="37" t="s">
        <v>1280</v>
      </c>
      <c r="U13" s="24" t="s">
        <v>212</v>
      </c>
      <c r="V13" s="24" t="s">
        <v>216</v>
      </c>
      <c r="W13" s="36" t="s">
        <v>215</v>
      </c>
      <c r="X13" s="24" t="s">
        <v>333</v>
      </c>
      <c r="Y13" s="32" t="s">
        <v>729</v>
      </c>
      <c r="Z13" s="24"/>
      <c r="AA13" s="24" t="s">
        <v>1277</v>
      </c>
      <c r="AB13" s="48">
        <v>2E-3</v>
      </c>
      <c r="AC13" s="32" t="s">
        <v>1274</v>
      </c>
      <c r="AD13" s="32"/>
      <c r="AE13" s="24">
        <v>1</v>
      </c>
    </row>
    <row r="14" spans="1:31" ht="26.25" customHeight="1">
      <c r="A14" s="21">
        <f t="shared" si="0"/>
        <v>5</v>
      </c>
      <c r="B14" s="24"/>
      <c r="C14" s="24"/>
      <c r="D14" s="24">
        <v>2</v>
      </c>
      <c r="E14" s="24"/>
      <c r="F14" s="24"/>
      <c r="G14" s="24"/>
      <c r="H14" s="24"/>
      <c r="I14" s="24"/>
      <c r="J14" s="24"/>
      <c r="K14" s="24"/>
      <c r="L14" s="29" t="s">
        <v>760</v>
      </c>
      <c r="M14" s="24" t="s">
        <v>1281</v>
      </c>
      <c r="N14" s="31" t="s">
        <v>1282</v>
      </c>
      <c r="O14" s="28" t="s">
        <v>251</v>
      </c>
      <c r="P14" s="32" t="s">
        <v>249</v>
      </c>
      <c r="Q14" s="24" t="s">
        <v>325</v>
      </c>
      <c r="R14" s="38"/>
      <c r="S14" s="24" t="s">
        <v>212</v>
      </c>
      <c r="T14" s="37" t="s">
        <v>1283</v>
      </c>
      <c r="U14" s="24" t="s">
        <v>212</v>
      </c>
      <c r="V14" s="24" t="s">
        <v>216</v>
      </c>
      <c r="W14" s="36" t="s">
        <v>215</v>
      </c>
      <c r="X14" s="24" t="s">
        <v>333</v>
      </c>
      <c r="Y14" s="32" t="s">
        <v>1256</v>
      </c>
      <c r="Z14" s="49"/>
      <c r="AA14" s="32" t="s">
        <v>1284</v>
      </c>
      <c r="AB14" s="47">
        <v>2E-3</v>
      </c>
      <c r="AC14" s="32" t="s">
        <v>1274</v>
      </c>
      <c r="AD14" s="38"/>
      <c r="AE14" s="24">
        <v>1</v>
      </c>
    </row>
    <row r="15" spans="1:31" ht="27">
      <c r="A15" s="21">
        <f t="shared" si="0"/>
        <v>6</v>
      </c>
      <c r="B15" s="23"/>
      <c r="C15" s="23"/>
      <c r="D15" s="23">
        <v>2</v>
      </c>
      <c r="E15" s="23"/>
      <c r="F15" s="23"/>
      <c r="G15" s="23"/>
      <c r="H15" s="23"/>
      <c r="I15" s="23"/>
      <c r="J15" s="23"/>
      <c r="K15" s="29"/>
      <c r="L15" s="29" t="s">
        <v>760</v>
      </c>
      <c r="M15" s="33" t="s">
        <v>1285</v>
      </c>
      <c r="N15" s="34" t="s">
        <v>1286</v>
      </c>
      <c r="O15" s="28" t="s">
        <v>211</v>
      </c>
      <c r="P15" s="32" t="s">
        <v>212</v>
      </c>
      <c r="Q15" s="24" t="s">
        <v>325</v>
      </c>
      <c r="R15" s="28"/>
      <c r="S15" s="27" t="s">
        <v>212</v>
      </c>
      <c r="T15" s="33" t="s">
        <v>1285</v>
      </c>
      <c r="U15" s="24" t="s">
        <v>212</v>
      </c>
      <c r="V15" s="24" t="s">
        <v>216</v>
      </c>
      <c r="W15" s="36" t="s">
        <v>215</v>
      </c>
      <c r="X15" s="36" t="s">
        <v>217</v>
      </c>
      <c r="Y15" s="42" t="s">
        <v>218</v>
      </c>
      <c r="Z15" s="50"/>
      <c r="AA15" s="51" t="s">
        <v>1287</v>
      </c>
      <c r="AB15" s="52">
        <v>0.02</v>
      </c>
      <c r="AC15" s="53" t="s">
        <v>219</v>
      </c>
      <c r="AD15" s="38" t="s">
        <v>1288</v>
      </c>
      <c r="AE15" s="24">
        <v>1</v>
      </c>
    </row>
    <row r="16" spans="1:31" ht="24">
      <c r="A16" s="21">
        <f t="shared" si="0"/>
        <v>7</v>
      </c>
      <c r="B16" s="23"/>
      <c r="C16" s="23"/>
      <c r="D16" s="23">
        <v>2</v>
      </c>
      <c r="E16" s="23"/>
      <c r="F16" s="23"/>
      <c r="G16" s="23"/>
      <c r="H16" s="23"/>
      <c r="I16" s="23"/>
      <c r="J16" s="23"/>
      <c r="K16" s="29"/>
      <c r="L16" s="29" t="s">
        <v>760</v>
      </c>
      <c r="M16" s="35" t="s">
        <v>1289</v>
      </c>
      <c r="N16" s="34" t="s">
        <v>1169</v>
      </c>
      <c r="O16" s="28" t="s">
        <v>227</v>
      </c>
      <c r="P16" s="32" t="s">
        <v>243</v>
      </c>
      <c r="Q16" s="24" t="s">
        <v>325</v>
      </c>
      <c r="R16" s="28"/>
      <c r="S16" s="27" t="s">
        <v>212</v>
      </c>
      <c r="T16" s="33" t="s">
        <v>1168</v>
      </c>
      <c r="U16" s="39"/>
      <c r="V16" s="24" t="s">
        <v>216</v>
      </c>
      <c r="W16" s="36" t="s">
        <v>215</v>
      </c>
      <c r="X16" s="36" t="s">
        <v>227</v>
      </c>
      <c r="Y16" s="42" t="s">
        <v>219</v>
      </c>
      <c r="Z16" s="50"/>
      <c r="AA16" s="51" t="s">
        <v>1290</v>
      </c>
      <c r="AB16" s="52">
        <v>1E-4</v>
      </c>
      <c r="AC16" s="53" t="s">
        <v>219</v>
      </c>
      <c r="AD16" s="46"/>
      <c r="AE16" s="24">
        <v>3</v>
      </c>
    </row>
  </sheetData>
  <autoFilter ref="A9:AI16" xr:uid="{00000000-0009-0000-0000-000009000000}"/>
  <mergeCells count="32">
    <mergeCell ref="AD8:AD9"/>
    <mergeCell ref="AE8:AE9"/>
    <mergeCell ref="A6:N7"/>
    <mergeCell ref="O2:AC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E1"/>
    <mergeCell ref="A2:E2"/>
    <mergeCell ref="F2:K2"/>
    <mergeCell ref="L2:N2"/>
    <mergeCell ref="A3:N3"/>
  </mergeCells>
  <phoneticPr fontId="28" type="noConversion"/>
  <conditionalFormatting sqref="L17:L65179 L1">
    <cfRule type="duplicateValues" dxfId="88" priority="52"/>
  </conditionalFormatting>
  <conditionalFormatting sqref="M10:M14">
    <cfRule type="duplicateValues" dxfId="87" priority="13488"/>
  </conditionalFormatting>
  <conditionalFormatting sqref="M16">
    <cfRule type="duplicateValues" dxfId="86" priority="1"/>
    <cfRule type="duplicateValues" dxfId="85" priority="2"/>
  </conditionalFormatting>
  <conditionalFormatting sqref="M17:M65179 M1:M9">
    <cfRule type="duplicateValues" dxfId="84" priority="53"/>
  </conditionalFormatting>
  <conditionalFormatting sqref="M10:N14">
    <cfRule type="duplicateValues" dxfId="83" priority="13486"/>
  </conditionalFormatting>
  <conditionalFormatting sqref="T10">
    <cfRule type="duplicateValues" dxfId="82" priority="13463"/>
  </conditionalFormatting>
  <conditionalFormatting sqref="T11:T14">
    <cfRule type="duplicateValues" dxfId="81" priority="13480"/>
  </conditionalFormatting>
  <conditionalFormatting sqref="W10:W16 U16">
    <cfRule type="cellIs" dxfId="80" priority="10" operator="equal">
      <formula>"N"</formula>
    </cfRule>
    <cfRule type="cellIs" dxfId="79" priority="11" operator="equal">
      <formula>"Y"</formula>
    </cfRule>
    <cfRule type="colorScale" priority="12">
      <colorScale>
        <cfvo type="num" val="&quot;Y&quot;"/>
        <cfvo type="num" val="&quot;N&quot;"/>
        <color rgb="FF00B050"/>
        <color rgb="FFFF0000"/>
      </colorScale>
    </cfRule>
  </conditionalFormatting>
  <conditionalFormatting sqref="X10:X16">
    <cfRule type="cellIs" dxfId="78" priority="13" stopIfTrue="1" operator="equal">
      <formula>“总成件”</formula>
    </cfRule>
  </conditionalFormatting>
  <conditionalFormatting sqref="AE2">
    <cfRule type="duplicateValues" dxfId="77" priority="51"/>
  </conditionalFormatting>
  <dataValidations count="3">
    <dataValidation type="list" allowBlank="1" showInputMessage="1" showErrorMessage="1" sqref="U16:W16 V10:W15" xr:uid="{00000000-0002-0000-0900-000000000000}">
      <formula1>"Y,N"</formula1>
    </dataValidation>
    <dataValidation type="list" allowBlank="1" showInputMessage="1" showErrorMessage="1" sqref="P10:P16" xr:uid="{00000000-0002-0000-0900-000001000000}">
      <formula1>"A,B,C,"</formula1>
    </dataValidation>
    <dataValidation type="list" allowBlank="1" showInputMessage="1" showErrorMessage="1" sqref="X10:X16" xr:uid="{00000000-0002-0000-0900-000002000000}">
      <formula1>"装配总成件,焊接总成件,面料,塑料件,冷镦,钣金件,机加工件,标准件,非标件,线材件,管材件,圆钢"</formula1>
    </dataValidation>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C017E-BAA2-49D8-8E4E-13B37D81207C}">
  <dimension ref="A1:M13"/>
  <sheetViews>
    <sheetView view="pageBreakPreview" zoomScaleNormal="115" workbookViewId="0">
      <selection activeCell="F9" sqref="F8:F9"/>
    </sheetView>
  </sheetViews>
  <sheetFormatPr defaultColWidth="9" defaultRowHeight="13.5" outlineLevelCol="1"/>
  <cols>
    <col min="2" max="2" width="32" customWidth="1"/>
    <col min="3" max="3" width="15" customWidth="1"/>
    <col min="4" max="4" width="11" customWidth="1" outlineLevel="1"/>
    <col min="5" max="5" width="16.625" customWidth="1" outlineLevel="1"/>
    <col min="6" max="6" width="11.5" customWidth="1"/>
    <col min="7" max="7" width="10.25" customWidth="1"/>
    <col min="8" max="8" width="18.375" customWidth="1"/>
    <col min="9" max="9" width="11.5" customWidth="1" outlineLevel="1"/>
    <col min="10" max="10" width="13.25" customWidth="1" outlineLevel="1"/>
    <col min="11" max="11" width="10.875" customWidth="1"/>
    <col min="12" max="12" width="14.25" customWidth="1"/>
    <col min="13" max="13" width="9" style="3"/>
  </cols>
  <sheetData>
    <row r="1" spans="1:13">
      <c r="A1" s="4" t="s">
        <v>193</v>
      </c>
      <c r="B1" s="4" t="s">
        <v>56</v>
      </c>
      <c r="C1" s="4" t="s">
        <v>1291</v>
      </c>
      <c r="D1" s="4" t="s">
        <v>1292</v>
      </c>
      <c r="E1" s="4" t="s">
        <v>1293</v>
      </c>
      <c r="F1" s="4" t="s">
        <v>1294</v>
      </c>
      <c r="G1" s="4" t="s">
        <v>1295</v>
      </c>
      <c r="H1" s="4" t="s">
        <v>1296</v>
      </c>
      <c r="I1" s="4" t="s">
        <v>1297</v>
      </c>
      <c r="J1" s="4" t="s">
        <v>1298</v>
      </c>
      <c r="K1" s="4" t="s">
        <v>1299</v>
      </c>
      <c r="L1" s="4" t="s">
        <v>1300</v>
      </c>
      <c r="M1" s="13" t="s">
        <v>1301</v>
      </c>
    </row>
    <row r="2" spans="1:13" ht="39.950000000000003" customHeight="1">
      <c r="A2" s="5">
        <v>1</v>
      </c>
      <c r="B2" s="5" t="s">
        <v>1302</v>
      </c>
      <c r="C2" s="5" t="s">
        <v>1303</v>
      </c>
      <c r="D2" s="6" t="s">
        <v>291</v>
      </c>
      <c r="E2" s="6" t="s">
        <v>292</v>
      </c>
      <c r="F2" s="6" t="s">
        <v>289</v>
      </c>
      <c r="G2" s="4" t="s">
        <v>450</v>
      </c>
      <c r="H2" s="6" t="s">
        <v>290</v>
      </c>
      <c r="I2" s="14" t="s">
        <v>116</v>
      </c>
      <c r="J2" s="14" t="s">
        <v>117</v>
      </c>
      <c r="K2" s="15" t="s">
        <v>68</v>
      </c>
      <c r="L2" s="15" t="s">
        <v>69</v>
      </c>
      <c r="M2" s="13" t="s">
        <v>1304</v>
      </c>
    </row>
    <row r="3" spans="1:13" ht="39.950000000000003" customHeight="1">
      <c r="A3" s="5">
        <v>2</v>
      </c>
      <c r="B3" s="5" t="s">
        <v>1305</v>
      </c>
      <c r="C3" s="5" t="s">
        <v>1306</v>
      </c>
      <c r="D3" s="7" t="s">
        <v>505</v>
      </c>
      <c r="E3" s="7" t="s">
        <v>506</v>
      </c>
      <c r="F3" s="7" t="s">
        <v>1307</v>
      </c>
      <c r="G3" s="4" t="s">
        <v>450</v>
      </c>
      <c r="H3" s="7" t="s">
        <v>1308</v>
      </c>
      <c r="I3" s="14" t="s">
        <v>116</v>
      </c>
      <c r="J3" s="14" t="s">
        <v>117</v>
      </c>
      <c r="K3" s="15" t="s">
        <v>68</v>
      </c>
      <c r="L3" s="15" t="s">
        <v>69</v>
      </c>
      <c r="M3" s="13" t="s">
        <v>1304</v>
      </c>
    </row>
    <row r="4" spans="1:13" ht="39.950000000000003" customHeight="1">
      <c r="A4" s="5">
        <v>3</v>
      </c>
      <c r="B4" s="5" t="s">
        <v>1309</v>
      </c>
      <c r="C4" s="5" t="s">
        <v>1310</v>
      </c>
      <c r="D4" s="6" t="s">
        <v>291</v>
      </c>
      <c r="E4" s="6" t="s">
        <v>292</v>
      </c>
      <c r="F4" s="8" t="s">
        <v>285</v>
      </c>
      <c r="G4" s="4" t="s">
        <v>450</v>
      </c>
      <c r="H4" s="8" t="s">
        <v>286</v>
      </c>
      <c r="I4" s="14" t="s">
        <v>116</v>
      </c>
      <c r="J4" s="14" t="s">
        <v>117</v>
      </c>
      <c r="K4" s="15" t="s">
        <v>68</v>
      </c>
      <c r="L4" s="15" t="s">
        <v>69</v>
      </c>
      <c r="M4" s="13" t="s">
        <v>1304</v>
      </c>
    </row>
    <row r="5" spans="1:13" ht="39.950000000000003" customHeight="1">
      <c r="A5" s="5">
        <v>4</v>
      </c>
      <c r="B5" s="5" t="s">
        <v>1311</v>
      </c>
      <c r="C5" s="5" t="s">
        <v>1312</v>
      </c>
      <c r="D5" s="4" t="s">
        <v>511</v>
      </c>
      <c r="E5" s="4" t="s">
        <v>1313</v>
      </c>
      <c r="F5" s="4" t="s">
        <v>450</v>
      </c>
      <c r="G5" s="4" t="s">
        <v>450</v>
      </c>
      <c r="H5" s="4" t="s">
        <v>451</v>
      </c>
      <c r="I5" s="4" t="s">
        <v>437</v>
      </c>
      <c r="J5" s="4" t="s">
        <v>1314</v>
      </c>
      <c r="K5" s="4" t="s">
        <v>1315</v>
      </c>
      <c r="L5" s="4" t="s">
        <v>1316</v>
      </c>
      <c r="M5" s="13" t="s">
        <v>1317</v>
      </c>
    </row>
    <row r="6" spans="1:13" ht="39.950000000000003" customHeight="1">
      <c r="A6" s="5">
        <v>5</v>
      </c>
      <c r="B6" s="5" t="s">
        <v>1318</v>
      </c>
      <c r="C6" s="5" t="s">
        <v>1319</v>
      </c>
      <c r="D6" s="8" t="s">
        <v>454</v>
      </c>
      <c r="E6" s="8" t="s">
        <v>455</v>
      </c>
      <c r="F6" s="9" t="s">
        <v>1320</v>
      </c>
      <c r="G6" s="10" t="s">
        <v>452</v>
      </c>
      <c r="H6" s="9" t="s">
        <v>1321</v>
      </c>
      <c r="I6" s="16" t="s">
        <v>135</v>
      </c>
      <c r="J6" s="16" t="s">
        <v>136</v>
      </c>
      <c r="K6" s="8" t="s">
        <v>435</v>
      </c>
      <c r="L6" s="8" t="s">
        <v>436</v>
      </c>
      <c r="M6" s="13" t="s">
        <v>1304</v>
      </c>
    </row>
    <row r="7" spans="1:13" ht="39.950000000000003" customHeight="1">
      <c r="A7" s="5">
        <v>6</v>
      </c>
      <c r="B7" s="5" t="s">
        <v>1322</v>
      </c>
      <c r="C7" s="5" t="s">
        <v>1323</v>
      </c>
      <c r="D7" s="6" t="s">
        <v>291</v>
      </c>
      <c r="E7" s="6" t="s">
        <v>292</v>
      </c>
      <c r="F7" s="6" t="s">
        <v>289</v>
      </c>
      <c r="G7" s="4" t="s">
        <v>450</v>
      </c>
      <c r="H7" s="6" t="s">
        <v>290</v>
      </c>
      <c r="I7" s="14" t="s">
        <v>116</v>
      </c>
      <c r="J7" s="14" t="s">
        <v>117</v>
      </c>
      <c r="K7" s="15" t="s">
        <v>68</v>
      </c>
      <c r="L7" s="15" t="s">
        <v>69</v>
      </c>
      <c r="M7" s="13" t="s">
        <v>1304</v>
      </c>
    </row>
    <row r="8" spans="1:13" ht="39.950000000000003" customHeight="1">
      <c r="A8" s="5">
        <v>7</v>
      </c>
      <c r="B8" s="5" t="s">
        <v>1324</v>
      </c>
      <c r="C8" s="5" t="s">
        <v>1325</v>
      </c>
      <c r="D8" s="8" t="s">
        <v>454</v>
      </c>
      <c r="E8" s="8" t="s">
        <v>455</v>
      </c>
      <c r="F8" s="9" t="s">
        <v>1320</v>
      </c>
      <c r="G8" s="10" t="s">
        <v>452</v>
      </c>
      <c r="H8" s="9" t="s">
        <v>1321</v>
      </c>
      <c r="I8" s="16" t="s">
        <v>135</v>
      </c>
      <c r="J8" s="16" t="s">
        <v>136</v>
      </c>
      <c r="K8" s="8" t="s">
        <v>435</v>
      </c>
      <c r="L8" s="8" t="s">
        <v>436</v>
      </c>
      <c r="M8" s="13" t="s">
        <v>1304</v>
      </c>
    </row>
    <row r="9" spans="1:13" ht="39.950000000000003" customHeight="1">
      <c r="A9" s="5">
        <v>8</v>
      </c>
      <c r="B9" s="5" t="s">
        <v>1326</v>
      </c>
      <c r="C9" s="5" t="s">
        <v>1327</v>
      </c>
      <c r="D9" s="8" t="s">
        <v>454</v>
      </c>
      <c r="E9" s="8" t="s">
        <v>455</v>
      </c>
      <c r="F9" s="11" t="s">
        <v>1328</v>
      </c>
      <c r="G9" s="10" t="s">
        <v>452</v>
      </c>
      <c r="H9" s="11" t="s">
        <v>1329</v>
      </c>
      <c r="I9" s="16" t="s">
        <v>135</v>
      </c>
      <c r="J9" s="16" t="s">
        <v>136</v>
      </c>
      <c r="K9" s="8" t="s">
        <v>435</v>
      </c>
      <c r="L9" s="8" t="s">
        <v>436</v>
      </c>
      <c r="M9" s="13" t="s">
        <v>1304</v>
      </c>
    </row>
    <row r="10" spans="1:13" ht="39.950000000000003" customHeight="1">
      <c r="A10" s="5">
        <v>9</v>
      </c>
      <c r="B10" s="5" t="s">
        <v>1330</v>
      </c>
      <c r="C10" s="5" t="s">
        <v>1331</v>
      </c>
      <c r="D10" s="6" t="s">
        <v>291</v>
      </c>
      <c r="E10" s="6" t="s">
        <v>292</v>
      </c>
      <c r="F10" s="8" t="s">
        <v>285</v>
      </c>
      <c r="G10" s="4" t="s">
        <v>450</v>
      </c>
      <c r="H10" s="8" t="s">
        <v>286</v>
      </c>
      <c r="I10" s="14" t="s">
        <v>116</v>
      </c>
      <c r="J10" s="14" t="s">
        <v>117</v>
      </c>
      <c r="K10" s="15" t="s">
        <v>68</v>
      </c>
      <c r="L10" s="15" t="s">
        <v>69</v>
      </c>
      <c r="M10" s="13" t="s">
        <v>1304</v>
      </c>
    </row>
    <row r="11" spans="1:13" ht="39.950000000000003" customHeight="1">
      <c r="A11" s="5">
        <v>10</v>
      </c>
      <c r="B11" s="5" t="s">
        <v>1332</v>
      </c>
      <c r="C11" s="5" t="s">
        <v>1333</v>
      </c>
      <c r="D11" s="8" t="s">
        <v>454</v>
      </c>
      <c r="E11" s="8" t="s">
        <v>455</v>
      </c>
      <c r="F11" s="11" t="s">
        <v>1328</v>
      </c>
      <c r="G11" s="10" t="s">
        <v>452</v>
      </c>
      <c r="H11" s="11" t="s">
        <v>1329</v>
      </c>
      <c r="I11" s="16" t="s">
        <v>135</v>
      </c>
      <c r="J11" s="16" t="s">
        <v>136</v>
      </c>
      <c r="K11" s="8" t="s">
        <v>435</v>
      </c>
      <c r="L11" s="8" t="s">
        <v>436</v>
      </c>
      <c r="M11" s="13" t="s">
        <v>1304</v>
      </c>
    </row>
    <row r="12" spans="1:13" ht="39.950000000000003" customHeight="1">
      <c r="A12" s="5">
        <v>11</v>
      </c>
      <c r="B12" s="5" t="s">
        <v>1334</v>
      </c>
      <c r="C12" s="5" t="s">
        <v>1335</v>
      </c>
      <c r="D12" s="7" t="s">
        <v>505</v>
      </c>
      <c r="E12" s="7" t="s">
        <v>506</v>
      </c>
      <c r="F12" s="12" t="s">
        <v>1336</v>
      </c>
      <c r="G12" s="10" t="s">
        <v>452</v>
      </c>
      <c r="H12" s="12" t="s">
        <v>1337</v>
      </c>
      <c r="I12" s="14" t="s">
        <v>116</v>
      </c>
      <c r="J12" s="14" t="s">
        <v>117</v>
      </c>
      <c r="K12" s="8" t="s">
        <v>435</v>
      </c>
      <c r="L12" s="8" t="s">
        <v>436</v>
      </c>
      <c r="M12" s="13" t="s">
        <v>1304</v>
      </c>
    </row>
    <row r="13" spans="1:13" ht="39.950000000000003" customHeight="1">
      <c r="A13" s="5">
        <v>12</v>
      </c>
      <c r="B13" s="5" t="s">
        <v>1338</v>
      </c>
      <c r="C13" s="5" t="s">
        <v>1339</v>
      </c>
      <c r="D13" s="4" t="s">
        <v>511</v>
      </c>
      <c r="E13" s="4" t="s">
        <v>1313</v>
      </c>
      <c r="F13" s="10" t="s">
        <v>452</v>
      </c>
      <c r="G13" s="10" t="s">
        <v>452</v>
      </c>
      <c r="H13" s="10" t="s">
        <v>453</v>
      </c>
      <c r="I13" s="4" t="s">
        <v>437</v>
      </c>
      <c r="J13" s="4" t="s">
        <v>1314</v>
      </c>
      <c r="K13" s="11" t="s">
        <v>1340</v>
      </c>
      <c r="L13" s="11" t="s">
        <v>1341</v>
      </c>
      <c r="M13" s="13" t="s">
        <v>1317</v>
      </c>
    </row>
  </sheetData>
  <autoFilter ref="A1:M13" xr:uid="{00000000-0009-0000-0000-00000A000000}"/>
  <phoneticPr fontId="28" type="noConversion"/>
  <conditionalFormatting sqref="I8">
    <cfRule type="duplicateValues" dxfId="76" priority="48"/>
    <cfRule type="duplicateValues" dxfId="75" priority="47"/>
    <cfRule type="duplicateValues" dxfId="74" priority="46"/>
    <cfRule type="duplicateValues" dxfId="73" priority="55" stopIfTrue="1"/>
    <cfRule type="duplicateValues" dxfId="72" priority="54"/>
    <cfRule type="duplicateValues" dxfId="71" priority="53"/>
    <cfRule type="duplicateValues" dxfId="70" priority="52"/>
    <cfRule type="duplicateValues" dxfId="69" priority="51"/>
    <cfRule type="duplicateValues" dxfId="68" priority="49"/>
    <cfRule type="duplicateValues" dxfId="67" priority="50" stopIfTrue="1"/>
  </conditionalFormatting>
  <conditionalFormatting sqref="I9">
    <cfRule type="duplicateValues" dxfId="66" priority="75" stopIfTrue="1"/>
    <cfRule type="duplicateValues" dxfId="65" priority="74"/>
    <cfRule type="duplicateValues" dxfId="64" priority="73"/>
    <cfRule type="duplicateValues" dxfId="63" priority="72"/>
    <cfRule type="duplicateValues" dxfId="62" priority="71"/>
    <cfRule type="duplicateValues" dxfId="61" priority="70" stopIfTrue="1"/>
    <cfRule type="duplicateValues" dxfId="60" priority="68"/>
    <cfRule type="duplicateValues" dxfId="59" priority="67"/>
    <cfRule type="duplicateValues" dxfId="58" priority="66"/>
    <cfRule type="duplicateValues" dxfId="57" priority="69"/>
  </conditionalFormatting>
  <conditionalFormatting sqref="I11">
    <cfRule type="duplicateValues" dxfId="56" priority="60" stopIfTrue="1"/>
    <cfRule type="duplicateValues" dxfId="55" priority="65" stopIfTrue="1"/>
    <cfRule type="duplicateValues" dxfId="54" priority="64"/>
    <cfRule type="duplicateValues" dxfId="53" priority="63"/>
    <cfRule type="duplicateValues" dxfId="52" priority="62"/>
    <cfRule type="duplicateValues" dxfId="51" priority="61"/>
    <cfRule type="duplicateValues" dxfId="50" priority="59"/>
    <cfRule type="duplicateValues" dxfId="49" priority="58"/>
    <cfRule type="duplicateValues" dxfId="48" priority="57"/>
    <cfRule type="duplicateValues" dxfId="47" priority="56"/>
  </conditionalFormatting>
  <conditionalFormatting sqref="I4:J4">
    <cfRule type="duplicateValues" dxfId="46" priority="78"/>
  </conditionalFormatting>
  <conditionalFormatting sqref="I6:J6">
    <cfRule type="duplicateValues" dxfId="45" priority="43"/>
    <cfRule type="duplicateValues" dxfId="44" priority="44"/>
    <cfRule type="duplicateValues" dxfId="43" priority="45" stopIfTrue="1"/>
    <cfRule type="duplicateValues" dxfId="42" priority="36"/>
    <cfRule type="duplicateValues" dxfId="41" priority="37"/>
    <cfRule type="duplicateValues" dxfId="40" priority="38"/>
    <cfRule type="duplicateValues" dxfId="39" priority="39"/>
    <cfRule type="duplicateValues" dxfId="38" priority="40" stopIfTrue="1"/>
    <cfRule type="duplicateValues" dxfId="37" priority="41"/>
    <cfRule type="duplicateValues" dxfId="36" priority="42"/>
  </conditionalFormatting>
  <conditionalFormatting sqref="I7:J7">
    <cfRule type="duplicateValues" dxfId="35" priority="77"/>
  </conditionalFormatting>
  <conditionalFormatting sqref="I10:J10">
    <cfRule type="duplicateValues" dxfId="34" priority="76"/>
  </conditionalFormatting>
  <conditionalFormatting sqref="I12:J12">
    <cfRule type="duplicateValues" dxfId="33" priority="1"/>
  </conditionalFormatting>
  <conditionalFormatting sqref="J8">
    <cfRule type="duplicateValues" dxfId="32" priority="30"/>
    <cfRule type="duplicateValues" dxfId="31" priority="31" stopIfTrue="1"/>
    <cfRule type="duplicateValues" dxfId="30" priority="29"/>
    <cfRule type="duplicateValues" dxfId="29" priority="28"/>
    <cfRule type="duplicateValues" dxfId="28" priority="27"/>
    <cfRule type="duplicateValues" dxfId="27" priority="26" stopIfTrue="1"/>
    <cfRule type="duplicateValues" dxfId="26" priority="25"/>
    <cfRule type="duplicateValues" dxfId="25" priority="24"/>
    <cfRule type="duplicateValues" dxfId="24" priority="23"/>
    <cfRule type="duplicateValues" dxfId="23" priority="22"/>
  </conditionalFormatting>
  <conditionalFormatting sqref="J9">
    <cfRule type="duplicateValues" dxfId="22" priority="21" stopIfTrue="1"/>
    <cfRule type="duplicateValues" dxfId="21" priority="20"/>
    <cfRule type="duplicateValues" dxfId="20" priority="16" stopIfTrue="1"/>
    <cfRule type="duplicateValues" dxfId="19" priority="17"/>
    <cfRule type="duplicateValues" dxfId="18" priority="18"/>
    <cfRule type="duplicateValues" dxfId="17" priority="15"/>
    <cfRule type="duplicateValues" dxfId="16" priority="14"/>
    <cfRule type="duplicateValues" dxfId="15" priority="13"/>
    <cfRule type="duplicateValues" dxfId="14" priority="12"/>
    <cfRule type="duplicateValues" dxfId="13" priority="19"/>
  </conditionalFormatting>
  <conditionalFormatting sqref="J11">
    <cfRule type="duplicateValues" dxfId="12" priority="3"/>
    <cfRule type="duplicateValues" dxfId="11" priority="11" stopIfTrue="1"/>
    <cfRule type="duplicateValues" dxfId="10" priority="9"/>
    <cfRule type="duplicateValues" dxfId="9" priority="8"/>
    <cfRule type="duplicateValues" dxfId="8" priority="7"/>
    <cfRule type="duplicateValues" dxfId="7" priority="6" stopIfTrue="1"/>
    <cfRule type="duplicateValues" dxfId="6" priority="5"/>
    <cfRule type="duplicateValues" dxfId="5" priority="10"/>
    <cfRule type="duplicateValues" dxfId="4" priority="2"/>
    <cfRule type="duplicateValues" dxfId="3" priority="4"/>
  </conditionalFormatting>
  <conditionalFormatting sqref="K4:L4">
    <cfRule type="duplicateValues" dxfId="2" priority="34"/>
  </conditionalFormatting>
  <conditionalFormatting sqref="K7:L7">
    <cfRule type="duplicateValues" dxfId="1" priority="33"/>
  </conditionalFormatting>
  <conditionalFormatting sqref="K10:L10">
    <cfRule type="duplicateValues" dxfId="0" priority="32"/>
  </conditionalFormatting>
  <pageMargins left="0.7" right="0.7" top="0.75" bottom="0.75" header="0.3" footer="0.3"/>
  <pageSetup paperSize="9"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9E7A5-5D43-49E9-BE14-E85FE130F35F}">
  <dimension ref="G27:M30"/>
  <sheetViews>
    <sheetView topLeftCell="A25" workbookViewId="0">
      <selection activeCell="M28" sqref="M28:M29"/>
    </sheetView>
  </sheetViews>
  <sheetFormatPr defaultColWidth="9" defaultRowHeight="13.5"/>
  <cols>
    <col min="1" max="6" width="9" style="1"/>
    <col min="7" max="7" width="4.625" style="1" customWidth="1"/>
    <col min="8" max="8" width="14.125" style="1" customWidth="1"/>
    <col min="9" max="9" width="14.25" style="1" customWidth="1"/>
    <col min="10" max="10" width="9.875" style="1" customWidth="1"/>
    <col min="11" max="11" width="3.125" style="1" customWidth="1"/>
    <col min="12" max="12" width="13.25" style="1" customWidth="1"/>
    <col min="13" max="13" width="11" style="1" customWidth="1"/>
    <col min="14" max="16384" width="9" style="1"/>
  </cols>
  <sheetData>
    <row r="27" spans="7:13">
      <c r="G27" s="2"/>
      <c r="H27" s="2" t="s">
        <v>1342</v>
      </c>
      <c r="I27" s="2" t="s">
        <v>1343</v>
      </c>
      <c r="J27" s="2" t="s">
        <v>1344</v>
      </c>
      <c r="K27" s="589"/>
      <c r="L27" s="2" t="s">
        <v>1345</v>
      </c>
      <c r="M27" s="2" t="s">
        <v>1344</v>
      </c>
    </row>
    <row r="28" spans="7:13">
      <c r="G28" s="2" t="s">
        <v>1346</v>
      </c>
      <c r="H28" s="2" t="s">
        <v>1347</v>
      </c>
      <c r="I28" s="2" t="s">
        <v>1347</v>
      </c>
      <c r="J28" s="2" t="s">
        <v>1348</v>
      </c>
      <c r="K28" s="590"/>
      <c r="L28" s="2" t="s">
        <v>1349</v>
      </c>
      <c r="M28" s="2" t="s">
        <v>1350</v>
      </c>
    </row>
    <row r="29" spans="7:13">
      <c r="G29" s="2" t="s">
        <v>1351</v>
      </c>
      <c r="H29" s="2" t="s">
        <v>1349</v>
      </c>
      <c r="I29" s="2" t="s">
        <v>1349</v>
      </c>
      <c r="J29" s="2" t="s">
        <v>1350</v>
      </c>
      <c r="K29" s="590"/>
      <c r="L29" s="2" t="s">
        <v>1352</v>
      </c>
      <c r="M29" s="2" t="s">
        <v>1353</v>
      </c>
    </row>
    <row r="30" spans="7:13">
      <c r="G30" s="2" t="s">
        <v>1354</v>
      </c>
      <c r="H30" s="2" t="s">
        <v>1355</v>
      </c>
      <c r="I30" s="2" t="s">
        <v>1355</v>
      </c>
      <c r="J30" s="2" t="s">
        <v>1356</v>
      </c>
      <c r="K30" s="591"/>
      <c r="L30" s="2"/>
      <c r="M30" s="2"/>
    </row>
  </sheetData>
  <mergeCells count="1">
    <mergeCell ref="K27:K30"/>
  </mergeCells>
  <phoneticPr fontId="28"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0AD6E-0ED5-4A7A-8343-E8ADE7B14C52}">
  <dimension ref="A1:AA82"/>
  <sheetViews>
    <sheetView view="pageBreakPreview" zoomScale="70" zoomScaleNormal="100" zoomScaleSheetLayoutView="70" workbookViewId="0">
      <pane xSplit="4" ySplit="6" topLeftCell="E7" activePane="bottomRight" state="frozen"/>
      <selection pane="topRight" activeCell="E1" sqref="E1"/>
      <selection pane="bottomLeft" activeCell="A7" sqref="A7"/>
      <selection pane="bottomRight" activeCell="M19" sqref="M19:S19"/>
    </sheetView>
  </sheetViews>
  <sheetFormatPr defaultColWidth="4.625" defaultRowHeight="17.25"/>
  <cols>
    <col min="1" max="1" width="3.75" style="402" customWidth="1"/>
    <col min="2" max="2" width="10.875" style="402" customWidth="1"/>
    <col min="3" max="3" width="3.625" style="402" customWidth="1"/>
    <col min="4" max="4" width="8.75" style="402" customWidth="1"/>
    <col min="5" max="5" width="8.5" style="402" customWidth="1"/>
    <col min="6" max="6" width="23.5" style="402" customWidth="1"/>
    <col min="7" max="7" width="4.875" style="402" customWidth="1"/>
    <col min="8" max="8" width="4.625" style="402" customWidth="1"/>
    <col min="9" max="9" width="10.75" style="402" customWidth="1"/>
    <col min="10" max="10" width="25.625" style="402" customWidth="1"/>
    <col min="11" max="11" width="10.875" style="402" customWidth="1"/>
    <col min="12" max="12" width="3.5" style="402" customWidth="1"/>
    <col min="13" max="13" width="6.375" style="402" customWidth="1"/>
    <col min="14" max="14" width="5" style="402" customWidth="1"/>
    <col min="15" max="15" width="5.875" style="402" customWidth="1"/>
    <col min="16" max="16" width="7.875" style="402" customWidth="1"/>
    <col min="17" max="17" width="6.125" style="402" customWidth="1"/>
    <col min="18" max="18" width="13.125" style="402" customWidth="1"/>
    <col min="19" max="19" width="21" style="402" customWidth="1"/>
    <col min="20" max="20" width="4.625" style="402" customWidth="1"/>
    <col min="21" max="21" width="8" style="402" customWidth="1"/>
    <col min="22" max="22" width="11.5" style="402" customWidth="1"/>
    <col min="23" max="23" width="11.625" style="402" customWidth="1"/>
    <col min="24" max="24" width="13.125" style="402" customWidth="1"/>
    <col min="25" max="25" width="10" style="402" customWidth="1"/>
    <col min="26" max="26" width="11.25" style="402" customWidth="1"/>
    <col min="27" max="247" width="9" style="402" customWidth="1"/>
    <col min="248" max="248" width="3.125" style="402" customWidth="1"/>
    <col min="249" max="249" width="7.625" style="402" customWidth="1"/>
    <col min="250" max="250" width="4.125" style="402" customWidth="1"/>
    <col min="251" max="251" width="17" style="402" customWidth="1"/>
    <col min="252" max="252" width="3.625" style="402" customWidth="1"/>
    <col min="253" max="253" width="9.125" style="402" customWidth="1"/>
    <col min="254" max="254" width="3.625" style="402" customWidth="1"/>
    <col min="255" max="255" width="4.625" style="402"/>
    <col min="256" max="256" width="3.75" style="402" customWidth="1"/>
    <col min="257" max="257" width="10.875" style="402" customWidth="1"/>
    <col min="258" max="258" width="3.625" style="402" customWidth="1"/>
    <col min="259" max="259" width="8.75" style="402" customWidth="1"/>
    <col min="260" max="260" width="8.5" style="402" customWidth="1"/>
    <col min="261" max="261" width="23.5" style="402" customWidth="1"/>
    <col min="262" max="262" width="4.875" style="402" customWidth="1"/>
    <col min="263" max="263" width="4.625" style="402" customWidth="1"/>
    <col min="264" max="264" width="10.75" style="402" customWidth="1"/>
    <col min="265" max="265" width="0.125" style="402" customWidth="1"/>
    <col min="266" max="266" width="25.625" style="402" customWidth="1"/>
    <col min="267" max="267" width="10.875" style="402" customWidth="1"/>
    <col min="268" max="268" width="3.5" style="402" customWidth="1"/>
    <col min="269" max="269" width="6.375" style="402" customWidth="1"/>
    <col min="270" max="270" width="5" style="402" customWidth="1"/>
    <col min="271" max="271" width="5.875" style="402" customWidth="1"/>
    <col min="272" max="272" width="7.875" style="402" customWidth="1"/>
    <col min="273" max="273" width="6.125" style="402" customWidth="1"/>
    <col min="274" max="274" width="13.125" style="402" customWidth="1"/>
    <col min="275" max="275" width="21" style="402" customWidth="1"/>
    <col min="276" max="276" width="4.625" style="402" customWidth="1"/>
    <col min="277" max="277" width="8" style="402" customWidth="1"/>
    <col min="278" max="278" width="11.5" style="402" customWidth="1"/>
    <col min="279" max="279" width="11.625" style="402" customWidth="1"/>
    <col min="280" max="280" width="13.125" style="402" customWidth="1"/>
    <col min="281" max="281" width="10" style="402" customWidth="1"/>
    <col min="282" max="282" width="11.25" style="402" customWidth="1"/>
    <col min="283" max="503" width="9" style="402" customWidth="1"/>
    <col min="504" max="504" width="3.125" style="402" customWidth="1"/>
    <col min="505" max="505" width="7.625" style="402" customWidth="1"/>
    <col min="506" max="506" width="4.125" style="402" customWidth="1"/>
    <col min="507" max="507" width="17" style="402" customWidth="1"/>
    <col min="508" max="508" width="3.625" style="402" customWidth="1"/>
    <col min="509" max="509" width="9.125" style="402" customWidth="1"/>
    <col min="510" max="510" width="3.625" style="402" customWidth="1"/>
    <col min="511" max="511" width="4.625" style="402"/>
    <col min="512" max="512" width="3.75" style="402" customWidth="1"/>
    <col min="513" max="513" width="10.875" style="402" customWidth="1"/>
    <col min="514" max="514" width="3.625" style="402" customWidth="1"/>
    <col min="515" max="515" width="8.75" style="402" customWidth="1"/>
    <col min="516" max="516" width="8.5" style="402" customWidth="1"/>
    <col min="517" max="517" width="23.5" style="402" customWidth="1"/>
    <col min="518" max="518" width="4.875" style="402" customWidth="1"/>
    <col min="519" max="519" width="4.625" style="402" customWidth="1"/>
    <col min="520" max="520" width="10.75" style="402" customWidth="1"/>
    <col min="521" max="521" width="0.125" style="402" customWidth="1"/>
    <col min="522" max="522" width="25.625" style="402" customWidth="1"/>
    <col min="523" max="523" width="10.875" style="402" customWidth="1"/>
    <col min="524" max="524" width="3.5" style="402" customWidth="1"/>
    <col min="525" max="525" width="6.375" style="402" customWidth="1"/>
    <col min="526" max="526" width="5" style="402" customWidth="1"/>
    <col min="527" max="527" width="5.875" style="402" customWidth="1"/>
    <col min="528" max="528" width="7.875" style="402" customWidth="1"/>
    <col min="529" max="529" width="6.125" style="402" customWidth="1"/>
    <col min="530" max="530" width="13.125" style="402" customWidth="1"/>
    <col min="531" max="531" width="21" style="402" customWidth="1"/>
    <col min="532" max="532" width="4.625" style="402" customWidth="1"/>
    <col min="533" max="533" width="8" style="402" customWidth="1"/>
    <col min="534" max="534" width="11.5" style="402" customWidth="1"/>
    <col min="535" max="535" width="11.625" style="402" customWidth="1"/>
    <col min="536" max="536" width="13.125" style="402" customWidth="1"/>
    <col min="537" max="537" width="10" style="402" customWidth="1"/>
    <col min="538" max="538" width="11.25" style="402" customWidth="1"/>
    <col min="539" max="759" width="9" style="402" customWidth="1"/>
    <col min="760" max="760" width="3.125" style="402" customWidth="1"/>
    <col min="761" max="761" width="7.625" style="402" customWidth="1"/>
    <col min="762" max="762" width="4.125" style="402" customWidth="1"/>
    <col min="763" max="763" width="17" style="402" customWidth="1"/>
    <col min="764" max="764" width="3.625" style="402" customWidth="1"/>
    <col min="765" max="765" width="9.125" style="402" customWidth="1"/>
    <col min="766" max="766" width="3.625" style="402" customWidth="1"/>
    <col min="767" max="767" width="4.625" style="402"/>
    <col min="768" max="768" width="3.75" style="402" customWidth="1"/>
    <col min="769" max="769" width="10.875" style="402" customWidth="1"/>
    <col min="770" max="770" width="3.625" style="402" customWidth="1"/>
    <col min="771" max="771" width="8.75" style="402" customWidth="1"/>
    <col min="772" max="772" width="8.5" style="402" customWidth="1"/>
    <col min="773" max="773" width="23.5" style="402" customWidth="1"/>
    <col min="774" max="774" width="4.875" style="402" customWidth="1"/>
    <col min="775" max="775" width="4.625" style="402" customWidth="1"/>
    <col min="776" max="776" width="10.75" style="402" customWidth="1"/>
    <col min="777" max="777" width="0.125" style="402" customWidth="1"/>
    <col min="778" max="778" width="25.625" style="402" customWidth="1"/>
    <col min="779" max="779" width="10.875" style="402" customWidth="1"/>
    <col min="780" max="780" width="3.5" style="402" customWidth="1"/>
    <col min="781" max="781" width="6.375" style="402" customWidth="1"/>
    <col min="782" max="782" width="5" style="402" customWidth="1"/>
    <col min="783" max="783" width="5.875" style="402" customWidth="1"/>
    <col min="784" max="784" width="7.875" style="402" customWidth="1"/>
    <col min="785" max="785" width="6.125" style="402" customWidth="1"/>
    <col min="786" max="786" width="13.125" style="402" customWidth="1"/>
    <col min="787" max="787" width="21" style="402" customWidth="1"/>
    <col min="788" max="788" width="4.625" style="402" customWidth="1"/>
    <col min="789" max="789" width="8" style="402" customWidth="1"/>
    <col min="790" max="790" width="11.5" style="402" customWidth="1"/>
    <col min="791" max="791" width="11.625" style="402" customWidth="1"/>
    <col min="792" max="792" width="13.125" style="402" customWidth="1"/>
    <col min="793" max="793" width="10" style="402" customWidth="1"/>
    <col min="794" max="794" width="11.25" style="402" customWidth="1"/>
    <col min="795" max="1015" width="9" style="402" customWidth="1"/>
    <col min="1016" max="1016" width="3.125" style="402" customWidth="1"/>
    <col min="1017" max="1017" width="7.625" style="402" customWidth="1"/>
    <col min="1018" max="1018" width="4.125" style="402" customWidth="1"/>
    <col min="1019" max="1019" width="17" style="402" customWidth="1"/>
    <col min="1020" max="1020" width="3.625" style="402" customWidth="1"/>
    <col min="1021" max="1021" width="9.125" style="402" customWidth="1"/>
    <col min="1022" max="1022" width="3.625" style="402" customWidth="1"/>
    <col min="1023" max="1023" width="4.625" style="402"/>
    <col min="1024" max="1024" width="3.75" style="402" customWidth="1"/>
    <col min="1025" max="1025" width="10.875" style="402" customWidth="1"/>
    <col min="1026" max="1026" width="3.625" style="402" customWidth="1"/>
    <col min="1027" max="1027" width="8.75" style="402" customWidth="1"/>
    <col min="1028" max="1028" width="8.5" style="402" customWidth="1"/>
    <col min="1029" max="1029" width="23.5" style="402" customWidth="1"/>
    <col min="1030" max="1030" width="4.875" style="402" customWidth="1"/>
    <col min="1031" max="1031" width="4.625" style="402" customWidth="1"/>
    <col min="1032" max="1032" width="10.75" style="402" customWidth="1"/>
    <col min="1033" max="1033" width="0.125" style="402" customWidth="1"/>
    <col min="1034" max="1034" width="25.625" style="402" customWidth="1"/>
    <col min="1035" max="1035" width="10.875" style="402" customWidth="1"/>
    <col min="1036" max="1036" width="3.5" style="402" customWidth="1"/>
    <col min="1037" max="1037" width="6.375" style="402" customWidth="1"/>
    <col min="1038" max="1038" width="5" style="402" customWidth="1"/>
    <col min="1039" max="1039" width="5.875" style="402" customWidth="1"/>
    <col min="1040" max="1040" width="7.875" style="402" customWidth="1"/>
    <col min="1041" max="1041" width="6.125" style="402" customWidth="1"/>
    <col min="1042" max="1042" width="13.125" style="402" customWidth="1"/>
    <col min="1043" max="1043" width="21" style="402" customWidth="1"/>
    <col min="1044" max="1044" width="4.625" style="402" customWidth="1"/>
    <col min="1045" max="1045" width="8" style="402" customWidth="1"/>
    <col min="1046" max="1046" width="11.5" style="402" customWidth="1"/>
    <col min="1047" max="1047" width="11.625" style="402" customWidth="1"/>
    <col min="1048" max="1048" width="13.125" style="402" customWidth="1"/>
    <col min="1049" max="1049" width="10" style="402" customWidth="1"/>
    <col min="1050" max="1050" width="11.25" style="402" customWidth="1"/>
    <col min="1051" max="1271" width="9" style="402" customWidth="1"/>
    <col min="1272" max="1272" width="3.125" style="402" customWidth="1"/>
    <col min="1273" max="1273" width="7.625" style="402" customWidth="1"/>
    <col min="1274" max="1274" width="4.125" style="402" customWidth="1"/>
    <col min="1275" max="1275" width="17" style="402" customWidth="1"/>
    <col min="1276" max="1276" width="3.625" style="402" customWidth="1"/>
    <col min="1277" max="1277" width="9.125" style="402" customWidth="1"/>
    <col min="1278" max="1278" width="3.625" style="402" customWidth="1"/>
    <col min="1279" max="1279" width="4.625" style="402"/>
    <col min="1280" max="1280" width="3.75" style="402" customWidth="1"/>
    <col min="1281" max="1281" width="10.875" style="402" customWidth="1"/>
    <col min="1282" max="1282" width="3.625" style="402" customWidth="1"/>
    <col min="1283" max="1283" width="8.75" style="402" customWidth="1"/>
    <col min="1284" max="1284" width="8.5" style="402" customWidth="1"/>
    <col min="1285" max="1285" width="23.5" style="402" customWidth="1"/>
    <col min="1286" max="1286" width="4.875" style="402" customWidth="1"/>
    <col min="1287" max="1287" width="4.625" style="402" customWidth="1"/>
    <col min="1288" max="1288" width="10.75" style="402" customWidth="1"/>
    <col min="1289" max="1289" width="0.125" style="402" customWidth="1"/>
    <col min="1290" max="1290" width="25.625" style="402" customWidth="1"/>
    <col min="1291" max="1291" width="10.875" style="402" customWidth="1"/>
    <col min="1292" max="1292" width="3.5" style="402" customWidth="1"/>
    <col min="1293" max="1293" width="6.375" style="402" customWidth="1"/>
    <col min="1294" max="1294" width="5" style="402" customWidth="1"/>
    <col min="1295" max="1295" width="5.875" style="402" customWidth="1"/>
    <col min="1296" max="1296" width="7.875" style="402" customWidth="1"/>
    <col min="1297" max="1297" width="6.125" style="402" customWidth="1"/>
    <col min="1298" max="1298" width="13.125" style="402" customWidth="1"/>
    <col min="1299" max="1299" width="21" style="402" customWidth="1"/>
    <col min="1300" max="1300" width="4.625" style="402" customWidth="1"/>
    <col min="1301" max="1301" width="8" style="402" customWidth="1"/>
    <col min="1302" max="1302" width="11.5" style="402" customWidth="1"/>
    <col min="1303" max="1303" width="11.625" style="402" customWidth="1"/>
    <col min="1304" max="1304" width="13.125" style="402" customWidth="1"/>
    <col min="1305" max="1305" width="10" style="402" customWidth="1"/>
    <col min="1306" max="1306" width="11.25" style="402" customWidth="1"/>
    <col min="1307" max="1527" width="9" style="402" customWidth="1"/>
    <col min="1528" max="1528" width="3.125" style="402" customWidth="1"/>
    <col min="1529" max="1529" width="7.625" style="402" customWidth="1"/>
    <col min="1530" max="1530" width="4.125" style="402" customWidth="1"/>
    <col min="1531" max="1531" width="17" style="402" customWidth="1"/>
    <col min="1532" max="1532" width="3.625" style="402" customWidth="1"/>
    <col min="1533" max="1533" width="9.125" style="402" customWidth="1"/>
    <col min="1534" max="1534" width="3.625" style="402" customWidth="1"/>
    <col min="1535" max="1535" width="4.625" style="402"/>
    <col min="1536" max="1536" width="3.75" style="402" customWidth="1"/>
    <col min="1537" max="1537" width="10.875" style="402" customWidth="1"/>
    <col min="1538" max="1538" width="3.625" style="402" customWidth="1"/>
    <col min="1539" max="1539" width="8.75" style="402" customWidth="1"/>
    <col min="1540" max="1540" width="8.5" style="402" customWidth="1"/>
    <col min="1541" max="1541" width="23.5" style="402" customWidth="1"/>
    <col min="1542" max="1542" width="4.875" style="402" customWidth="1"/>
    <col min="1543" max="1543" width="4.625" style="402" customWidth="1"/>
    <col min="1544" max="1544" width="10.75" style="402" customWidth="1"/>
    <col min="1545" max="1545" width="0.125" style="402" customWidth="1"/>
    <col min="1546" max="1546" width="25.625" style="402" customWidth="1"/>
    <col min="1547" max="1547" width="10.875" style="402" customWidth="1"/>
    <col min="1548" max="1548" width="3.5" style="402" customWidth="1"/>
    <col min="1549" max="1549" width="6.375" style="402" customWidth="1"/>
    <col min="1550" max="1550" width="5" style="402" customWidth="1"/>
    <col min="1551" max="1551" width="5.875" style="402" customWidth="1"/>
    <col min="1552" max="1552" width="7.875" style="402" customWidth="1"/>
    <col min="1553" max="1553" width="6.125" style="402" customWidth="1"/>
    <col min="1554" max="1554" width="13.125" style="402" customWidth="1"/>
    <col min="1555" max="1555" width="21" style="402" customWidth="1"/>
    <col min="1556" max="1556" width="4.625" style="402" customWidth="1"/>
    <col min="1557" max="1557" width="8" style="402" customWidth="1"/>
    <col min="1558" max="1558" width="11.5" style="402" customWidth="1"/>
    <col min="1559" max="1559" width="11.625" style="402" customWidth="1"/>
    <col min="1560" max="1560" width="13.125" style="402" customWidth="1"/>
    <col min="1561" max="1561" width="10" style="402" customWidth="1"/>
    <col min="1562" max="1562" width="11.25" style="402" customWidth="1"/>
    <col min="1563" max="1783" width="9" style="402" customWidth="1"/>
    <col min="1784" max="1784" width="3.125" style="402" customWidth="1"/>
    <col min="1785" max="1785" width="7.625" style="402" customWidth="1"/>
    <col min="1786" max="1786" width="4.125" style="402" customWidth="1"/>
    <col min="1787" max="1787" width="17" style="402" customWidth="1"/>
    <col min="1788" max="1788" width="3.625" style="402" customWidth="1"/>
    <col min="1789" max="1789" width="9.125" style="402" customWidth="1"/>
    <col min="1790" max="1790" width="3.625" style="402" customWidth="1"/>
    <col min="1791" max="1791" width="4.625" style="402"/>
    <col min="1792" max="1792" width="3.75" style="402" customWidth="1"/>
    <col min="1793" max="1793" width="10.875" style="402" customWidth="1"/>
    <col min="1794" max="1794" width="3.625" style="402" customWidth="1"/>
    <col min="1795" max="1795" width="8.75" style="402" customWidth="1"/>
    <col min="1796" max="1796" width="8.5" style="402" customWidth="1"/>
    <col min="1797" max="1797" width="23.5" style="402" customWidth="1"/>
    <col min="1798" max="1798" width="4.875" style="402" customWidth="1"/>
    <col min="1799" max="1799" width="4.625" style="402" customWidth="1"/>
    <col min="1800" max="1800" width="10.75" style="402" customWidth="1"/>
    <col min="1801" max="1801" width="0.125" style="402" customWidth="1"/>
    <col min="1802" max="1802" width="25.625" style="402" customWidth="1"/>
    <col min="1803" max="1803" width="10.875" style="402" customWidth="1"/>
    <col min="1804" max="1804" width="3.5" style="402" customWidth="1"/>
    <col min="1805" max="1805" width="6.375" style="402" customWidth="1"/>
    <col min="1806" max="1806" width="5" style="402" customWidth="1"/>
    <col min="1807" max="1807" width="5.875" style="402" customWidth="1"/>
    <col min="1808" max="1808" width="7.875" style="402" customWidth="1"/>
    <col min="1809" max="1809" width="6.125" style="402" customWidth="1"/>
    <col min="1810" max="1810" width="13.125" style="402" customWidth="1"/>
    <col min="1811" max="1811" width="21" style="402" customWidth="1"/>
    <col min="1812" max="1812" width="4.625" style="402" customWidth="1"/>
    <col min="1813" max="1813" width="8" style="402" customWidth="1"/>
    <col min="1814" max="1814" width="11.5" style="402" customWidth="1"/>
    <col min="1815" max="1815" width="11.625" style="402" customWidth="1"/>
    <col min="1816" max="1816" width="13.125" style="402" customWidth="1"/>
    <col min="1817" max="1817" width="10" style="402" customWidth="1"/>
    <col min="1818" max="1818" width="11.25" style="402" customWidth="1"/>
    <col min="1819" max="2039" width="9" style="402" customWidth="1"/>
    <col min="2040" max="2040" width="3.125" style="402" customWidth="1"/>
    <col min="2041" max="2041" width="7.625" style="402" customWidth="1"/>
    <col min="2042" max="2042" width="4.125" style="402" customWidth="1"/>
    <col min="2043" max="2043" width="17" style="402" customWidth="1"/>
    <col min="2044" max="2044" width="3.625" style="402" customWidth="1"/>
    <col min="2045" max="2045" width="9.125" style="402" customWidth="1"/>
    <col min="2046" max="2046" width="3.625" style="402" customWidth="1"/>
    <col min="2047" max="2047" width="4.625" style="402"/>
    <col min="2048" max="2048" width="3.75" style="402" customWidth="1"/>
    <col min="2049" max="2049" width="10.875" style="402" customWidth="1"/>
    <col min="2050" max="2050" width="3.625" style="402" customWidth="1"/>
    <col min="2051" max="2051" width="8.75" style="402" customWidth="1"/>
    <col min="2052" max="2052" width="8.5" style="402" customWidth="1"/>
    <col min="2053" max="2053" width="23.5" style="402" customWidth="1"/>
    <col min="2054" max="2054" width="4.875" style="402" customWidth="1"/>
    <col min="2055" max="2055" width="4.625" style="402" customWidth="1"/>
    <col min="2056" max="2056" width="10.75" style="402" customWidth="1"/>
    <col min="2057" max="2057" width="0.125" style="402" customWidth="1"/>
    <col min="2058" max="2058" width="25.625" style="402" customWidth="1"/>
    <col min="2059" max="2059" width="10.875" style="402" customWidth="1"/>
    <col min="2060" max="2060" width="3.5" style="402" customWidth="1"/>
    <col min="2061" max="2061" width="6.375" style="402" customWidth="1"/>
    <col min="2062" max="2062" width="5" style="402" customWidth="1"/>
    <col min="2063" max="2063" width="5.875" style="402" customWidth="1"/>
    <col min="2064" max="2064" width="7.875" style="402" customWidth="1"/>
    <col min="2065" max="2065" width="6.125" style="402" customWidth="1"/>
    <col min="2066" max="2066" width="13.125" style="402" customWidth="1"/>
    <col min="2067" max="2067" width="21" style="402" customWidth="1"/>
    <col min="2068" max="2068" width="4.625" style="402" customWidth="1"/>
    <col min="2069" max="2069" width="8" style="402" customWidth="1"/>
    <col min="2070" max="2070" width="11.5" style="402" customWidth="1"/>
    <col min="2071" max="2071" width="11.625" style="402" customWidth="1"/>
    <col min="2072" max="2072" width="13.125" style="402" customWidth="1"/>
    <col min="2073" max="2073" width="10" style="402" customWidth="1"/>
    <col min="2074" max="2074" width="11.25" style="402" customWidth="1"/>
    <col min="2075" max="2295" width="9" style="402" customWidth="1"/>
    <col min="2296" max="2296" width="3.125" style="402" customWidth="1"/>
    <col min="2297" max="2297" width="7.625" style="402" customWidth="1"/>
    <col min="2298" max="2298" width="4.125" style="402" customWidth="1"/>
    <col min="2299" max="2299" width="17" style="402" customWidth="1"/>
    <col min="2300" max="2300" width="3.625" style="402" customWidth="1"/>
    <col min="2301" max="2301" width="9.125" style="402" customWidth="1"/>
    <col min="2302" max="2302" width="3.625" style="402" customWidth="1"/>
    <col min="2303" max="2303" width="4.625" style="402"/>
    <col min="2304" max="2304" width="3.75" style="402" customWidth="1"/>
    <col min="2305" max="2305" width="10.875" style="402" customWidth="1"/>
    <col min="2306" max="2306" width="3.625" style="402" customWidth="1"/>
    <col min="2307" max="2307" width="8.75" style="402" customWidth="1"/>
    <col min="2308" max="2308" width="8.5" style="402" customWidth="1"/>
    <col min="2309" max="2309" width="23.5" style="402" customWidth="1"/>
    <col min="2310" max="2310" width="4.875" style="402" customWidth="1"/>
    <col min="2311" max="2311" width="4.625" style="402" customWidth="1"/>
    <col min="2312" max="2312" width="10.75" style="402" customWidth="1"/>
    <col min="2313" max="2313" width="0.125" style="402" customWidth="1"/>
    <col min="2314" max="2314" width="25.625" style="402" customWidth="1"/>
    <col min="2315" max="2315" width="10.875" style="402" customWidth="1"/>
    <col min="2316" max="2316" width="3.5" style="402" customWidth="1"/>
    <col min="2317" max="2317" width="6.375" style="402" customWidth="1"/>
    <col min="2318" max="2318" width="5" style="402" customWidth="1"/>
    <col min="2319" max="2319" width="5.875" style="402" customWidth="1"/>
    <col min="2320" max="2320" width="7.875" style="402" customWidth="1"/>
    <col min="2321" max="2321" width="6.125" style="402" customWidth="1"/>
    <col min="2322" max="2322" width="13.125" style="402" customWidth="1"/>
    <col min="2323" max="2323" width="21" style="402" customWidth="1"/>
    <col min="2324" max="2324" width="4.625" style="402" customWidth="1"/>
    <col min="2325" max="2325" width="8" style="402" customWidth="1"/>
    <col min="2326" max="2326" width="11.5" style="402" customWidth="1"/>
    <col min="2327" max="2327" width="11.625" style="402" customWidth="1"/>
    <col min="2328" max="2328" width="13.125" style="402" customWidth="1"/>
    <col min="2329" max="2329" width="10" style="402" customWidth="1"/>
    <col min="2330" max="2330" width="11.25" style="402" customWidth="1"/>
    <col min="2331" max="2551" width="9" style="402" customWidth="1"/>
    <col min="2552" max="2552" width="3.125" style="402" customWidth="1"/>
    <col min="2553" max="2553" width="7.625" style="402" customWidth="1"/>
    <col min="2554" max="2554" width="4.125" style="402" customWidth="1"/>
    <col min="2555" max="2555" width="17" style="402" customWidth="1"/>
    <col min="2556" max="2556" width="3.625" style="402" customWidth="1"/>
    <col min="2557" max="2557" width="9.125" style="402" customWidth="1"/>
    <col min="2558" max="2558" width="3.625" style="402" customWidth="1"/>
    <col min="2559" max="2559" width="4.625" style="402"/>
    <col min="2560" max="2560" width="3.75" style="402" customWidth="1"/>
    <col min="2561" max="2561" width="10.875" style="402" customWidth="1"/>
    <col min="2562" max="2562" width="3.625" style="402" customWidth="1"/>
    <col min="2563" max="2563" width="8.75" style="402" customWidth="1"/>
    <col min="2564" max="2564" width="8.5" style="402" customWidth="1"/>
    <col min="2565" max="2565" width="23.5" style="402" customWidth="1"/>
    <col min="2566" max="2566" width="4.875" style="402" customWidth="1"/>
    <col min="2567" max="2567" width="4.625" style="402" customWidth="1"/>
    <col min="2568" max="2568" width="10.75" style="402" customWidth="1"/>
    <col min="2569" max="2569" width="0.125" style="402" customWidth="1"/>
    <col min="2570" max="2570" width="25.625" style="402" customWidth="1"/>
    <col min="2571" max="2571" width="10.875" style="402" customWidth="1"/>
    <col min="2572" max="2572" width="3.5" style="402" customWidth="1"/>
    <col min="2573" max="2573" width="6.375" style="402" customWidth="1"/>
    <col min="2574" max="2574" width="5" style="402" customWidth="1"/>
    <col min="2575" max="2575" width="5.875" style="402" customWidth="1"/>
    <col min="2576" max="2576" width="7.875" style="402" customWidth="1"/>
    <col min="2577" max="2577" width="6.125" style="402" customWidth="1"/>
    <col min="2578" max="2578" width="13.125" style="402" customWidth="1"/>
    <col min="2579" max="2579" width="21" style="402" customWidth="1"/>
    <col min="2580" max="2580" width="4.625" style="402" customWidth="1"/>
    <col min="2581" max="2581" width="8" style="402" customWidth="1"/>
    <col min="2582" max="2582" width="11.5" style="402" customWidth="1"/>
    <col min="2583" max="2583" width="11.625" style="402" customWidth="1"/>
    <col min="2584" max="2584" width="13.125" style="402" customWidth="1"/>
    <col min="2585" max="2585" width="10" style="402" customWidth="1"/>
    <col min="2586" max="2586" width="11.25" style="402" customWidth="1"/>
    <col min="2587" max="2807" width="9" style="402" customWidth="1"/>
    <col min="2808" max="2808" width="3.125" style="402" customWidth="1"/>
    <col min="2809" max="2809" width="7.625" style="402" customWidth="1"/>
    <col min="2810" max="2810" width="4.125" style="402" customWidth="1"/>
    <col min="2811" max="2811" width="17" style="402" customWidth="1"/>
    <col min="2812" max="2812" width="3.625" style="402" customWidth="1"/>
    <col min="2813" max="2813" width="9.125" style="402" customWidth="1"/>
    <col min="2814" max="2814" width="3.625" style="402" customWidth="1"/>
    <col min="2815" max="2815" width="4.625" style="402"/>
    <col min="2816" max="2816" width="3.75" style="402" customWidth="1"/>
    <col min="2817" max="2817" width="10.875" style="402" customWidth="1"/>
    <col min="2818" max="2818" width="3.625" style="402" customWidth="1"/>
    <col min="2819" max="2819" width="8.75" style="402" customWidth="1"/>
    <col min="2820" max="2820" width="8.5" style="402" customWidth="1"/>
    <col min="2821" max="2821" width="23.5" style="402" customWidth="1"/>
    <col min="2822" max="2822" width="4.875" style="402" customWidth="1"/>
    <col min="2823" max="2823" width="4.625" style="402" customWidth="1"/>
    <col min="2824" max="2824" width="10.75" style="402" customWidth="1"/>
    <col min="2825" max="2825" width="0.125" style="402" customWidth="1"/>
    <col min="2826" max="2826" width="25.625" style="402" customWidth="1"/>
    <col min="2827" max="2827" width="10.875" style="402" customWidth="1"/>
    <col min="2828" max="2828" width="3.5" style="402" customWidth="1"/>
    <col min="2829" max="2829" width="6.375" style="402" customWidth="1"/>
    <col min="2830" max="2830" width="5" style="402" customWidth="1"/>
    <col min="2831" max="2831" width="5.875" style="402" customWidth="1"/>
    <col min="2832" max="2832" width="7.875" style="402" customWidth="1"/>
    <col min="2833" max="2833" width="6.125" style="402" customWidth="1"/>
    <col min="2834" max="2834" width="13.125" style="402" customWidth="1"/>
    <col min="2835" max="2835" width="21" style="402" customWidth="1"/>
    <col min="2836" max="2836" width="4.625" style="402" customWidth="1"/>
    <col min="2837" max="2837" width="8" style="402" customWidth="1"/>
    <col min="2838" max="2838" width="11.5" style="402" customWidth="1"/>
    <col min="2839" max="2839" width="11.625" style="402" customWidth="1"/>
    <col min="2840" max="2840" width="13.125" style="402" customWidth="1"/>
    <col min="2841" max="2841" width="10" style="402" customWidth="1"/>
    <col min="2842" max="2842" width="11.25" style="402" customWidth="1"/>
    <col min="2843" max="3063" width="9" style="402" customWidth="1"/>
    <col min="3064" max="3064" width="3.125" style="402" customWidth="1"/>
    <col min="3065" max="3065" width="7.625" style="402" customWidth="1"/>
    <col min="3066" max="3066" width="4.125" style="402" customWidth="1"/>
    <col min="3067" max="3067" width="17" style="402" customWidth="1"/>
    <col min="3068" max="3068" width="3.625" style="402" customWidth="1"/>
    <col min="3069" max="3069" width="9.125" style="402" customWidth="1"/>
    <col min="3070" max="3070" width="3.625" style="402" customWidth="1"/>
    <col min="3071" max="3071" width="4.625" style="402"/>
    <col min="3072" max="3072" width="3.75" style="402" customWidth="1"/>
    <col min="3073" max="3073" width="10.875" style="402" customWidth="1"/>
    <col min="3074" max="3074" width="3.625" style="402" customWidth="1"/>
    <col min="3075" max="3075" width="8.75" style="402" customWidth="1"/>
    <col min="3076" max="3076" width="8.5" style="402" customWidth="1"/>
    <col min="3077" max="3077" width="23.5" style="402" customWidth="1"/>
    <col min="3078" max="3078" width="4.875" style="402" customWidth="1"/>
    <col min="3079" max="3079" width="4.625" style="402" customWidth="1"/>
    <col min="3080" max="3080" width="10.75" style="402" customWidth="1"/>
    <col min="3081" max="3081" width="0.125" style="402" customWidth="1"/>
    <col min="3082" max="3082" width="25.625" style="402" customWidth="1"/>
    <col min="3083" max="3083" width="10.875" style="402" customWidth="1"/>
    <col min="3084" max="3084" width="3.5" style="402" customWidth="1"/>
    <col min="3085" max="3085" width="6.375" style="402" customWidth="1"/>
    <col min="3086" max="3086" width="5" style="402" customWidth="1"/>
    <col min="3087" max="3087" width="5.875" style="402" customWidth="1"/>
    <col min="3088" max="3088" width="7.875" style="402" customWidth="1"/>
    <col min="3089" max="3089" width="6.125" style="402" customWidth="1"/>
    <col min="3090" max="3090" width="13.125" style="402" customWidth="1"/>
    <col min="3091" max="3091" width="21" style="402" customWidth="1"/>
    <col min="3092" max="3092" width="4.625" style="402" customWidth="1"/>
    <col min="3093" max="3093" width="8" style="402" customWidth="1"/>
    <col min="3094" max="3094" width="11.5" style="402" customWidth="1"/>
    <col min="3095" max="3095" width="11.625" style="402" customWidth="1"/>
    <col min="3096" max="3096" width="13.125" style="402" customWidth="1"/>
    <col min="3097" max="3097" width="10" style="402" customWidth="1"/>
    <col min="3098" max="3098" width="11.25" style="402" customWidth="1"/>
    <col min="3099" max="3319" width="9" style="402" customWidth="1"/>
    <col min="3320" max="3320" width="3.125" style="402" customWidth="1"/>
    <col min="3321" max="3321" width="7.625" style="402" customWidth="1"/>
    <col min="3322" max="3322" width="4.125" style="402" customWidth="1"/>
    <col min="3323" max="3323" width="17" style="402" customWidth="1"/>
    <col min="3324" max="3324" width="3.625" style="402" customWidth="1"/>
    <col min="3325" max="3325" width="9.125" style="402" customWidth="1"/>
    <col min="3326" max="3326" width="3.625" style="402" customWidth="1"/>
    <col min="3327" max="3327" width="4.625" style="402"/>
    <col min="3328" max="3328" width="3.75" style="402" customWidth="1"/>
    <col min="3329" max="3329" width="10.875" style="402" customWidth="1"/>
    <col min="3330" max="3330" width="3.625" style="402" customWidth="1"/>
    <col min="3331" max="3331" width="8.75" style="402" customWidth="1"/>
    <col min="3332" max="3332" width="8.5" style="402" customWidth="1"/>
    <col min="3333" max="3333" width="23.5" style="402" customWidth="1"/>
    <col min="3334" max="3334" width="4.875" style="402" customWidth="1"/>
    <col min="3335" max="3335" width="4.625" style="402" customWidth="1"/>
    <col min="3336" max="3336" width="10.75" style="402" customWidth="1"/>
    <col min="3337" max="3337" width="0.125" style="402" customWidth="1"/>
    <col min="3338" max="3338" width="25.625" style="402" customWidth="1"/>
    <col min="3339" max="3339" width="10.875" style="402" customWidth="1"/>
    <col min="3340" max="3340" width="3.5" style="402" customWidth="1"/>
    <col min="3341" max="3341" width="6.375" style="402" customWidth="1"/>
    <col min="3342" max="3342" width="5" style="402" customWidth="1"/>
    <col min="3343" max="3343" width="5.875" style="402" customWidth="1"/>
    <col min="3344" max="3344" width="7.875" style="402" customWidth="1"/>
    <col min="3345" max="3345" width="6.125" style="402" customWidth="1"/>
    <col min="3346" max="3346" width="13.125" style="402" customWidth="1"/>
    <col min="3347" max="3347" width="21" style="402" customWidth="1"/>
    <col min="3348" max="3348" width="4.625" style="402" customWidth="1"/>
    <col min="3349" max="3349" width="8" style="402" customWidth="1"/>
    <col min="3350" max="3350" width="11.5" style="402" customWidth="1"/>
    <col min="3351" max="3351" width="11.625" style="402" customWidth="1"/>
    <col min="3352" max="3352" width="13.125" style="402" customWidth="1"/>
    <col min="3353" max="3353" width="10" style="402" customWidth="1"/>
    <col min="3354" max="3354" width="11.25" style="402" customWidth="1"/>
    <col min="3355" max="3575" width="9" style="402" customWidth="1"/>
    <col min="3576" max="3576" width="3.125" style="402" customWidth="1"/>
    <col min="3577" max="3577" width="7.625" style="402" customWidth="1"/>
    <col min="3578" max="3578" width="4.125" style="402" customWidth="1"/>
    <col min="3579" max="3579" width="17" style="402" customWidth="1"/>
    <col min="3580" max="3580" width="3.625" style="402" customWidth="1"/>
    <col min="3581" max="3581" width="9.125" style="402" customWidth="1"/>
    <col min="3582" max="3582" width="3.625" style="402" customWidth="1"/>
    <col min="3583" max="3583" width="4.625" style="402"/>
    <col min="3584" max="3584" width="3.75" style="402" customWidth="1"/>
    <col min="3585" max="3585" width="10.875" style="402" customWidth="1"/>
    <col min="3586" max="3586" width="3.625" style="402" customWidth="1"/>
    <col min="3587" max="3587" width="8.75" style="402" customWidth="1"/>
    <col min="3588" max="3588" width="8.5" style="402" customWidth="1"/>
    <col min="3589" max="3589" width="23.5" style="402" customWidth="1"/>
    <col min="3590" max="3590" width="4.875" style="402" customWidth="1"/>
    <col min="3591" max="3591" width="4.625" style="402" customWidth="1"/>
    <col min="3592" max="3592" width="10.75" style="402" customWidth="1"/>
    <col min="3593" max="3593" width="0.125" style="402" customWidth="1"/>
    <col min="3594" max="3594" width="25.625" style="402" customWidth="1"/>
    <col min="3595" max="3595" width="10.875" style="402" customWidth="1"/>
    <col min="3596" max="3596" width="3.5" style="402" customWidth="1"/>
    <col min="3597" max="3597" width="6.375" style="402" customWidth="1"/>
    <col min="3598" max="3598" width="5" style="402" customWidth="1"/>
    <col min="3599" max="3599" width="5.875" style="402" customWidth="1"/>
    <col min="3600" max="3600" width="7.875" style="402" customWidth="1"/>
    <col min="3601" max="3601" width="6.125" style="402" customWidth="1"/>
    <col min="3602" max="3602" width="13.125" style="402" customWidth="1"/>
    <col min="3603" max="3603" width="21" style="402" customWidth="1"/>
    <col min="3604" max="3604" width="4.625" style="402" customWidth="1"/>
    <col min="3605" max="3605" width="8" style="402" customWidth="1"/>
    <col min="3606" max="3606" width="11.5" style="402" customWidth="1"/>
    <col min="3607" max="3607" width="11.625" style="402" customWidth="1"/>
    <col min="3608" max="3608" width="13.125" style="402" customWidth="1"/>
    <col min="3609" max="3609" width="10" style="402" customWidth="1"/>
    <col min="3610" max="3610" width="11.25" style="402" customWidth="1"/>
    <col min="3611" max="3831" width="9" style="402" customWidth="1"/>
    <col min="3832" max="3832" width="3.125" style="402" customWidth="1"/>
    <col min="3833" max="3833" width="7.625" style="402" customWidth="1"/>
    <col min="3834" max="3834" width="4.125" style="402" customWidth="1"/>
    <col min="3835" max="3835" width="17" style="402" customWidth="1"/>
    <col min="3836" max="3836" width="3.625" style="402" customWidth="1"/>
    <col min="3837" max="3837" width="9.125" style="402" customWidth="1"/>
    <col min="3838" max="3838" width="3.625" style="402" customWidth="1"/>
    <col min="3839" max="3839" width="4.625" style="402"/>
    <col min="3840" max="3840" width="3.75" style="402" customWidth="1"/>
    <col min="3841" max="3841" width="10.875" style="402" customWidth="1"/>
    <col min="3842" max="3842" width="3.625" style="402" customWidth="1"/>
    <col min="3843" max="3843" width="8.75" style="402" customWidth="1"/>
    <col min="3844" max="3844" width="8.5" style="402" customWidth="1"/>
    <col min="3845" max="3845" width="23.5" style="402" customWidth="1"/>
    <col min="3846" max="3846" width="4.875" style="402" customWidth="1"/>
    <col min="3847" max="3847" width="4.625" style="402" customWidth="1"/>
    <col min="3848" max="3848" width="10.75" style="402" customWidth="1"/>
    <col min="3849" max="3849" width="0.125" style="402" customWidth="1"/>
    <col min="3850" max="3850" width="25.625" style="402" customWidth="1"/>
    <col min="3851" max="3851" width="10.875" style="402" customWidth="1"/>
    <col min="3852" max="3852" width="3.5" style="402" customWidth="1"/>
    <col min="3853" max="3853" width="6.375" style="402" customWidth="1"/>
    <col min="3854" max="3854" width="5" style="402" customWidth="1"/>
    <col min="3855" max="3855" width="5.875" style="402" customWidth="1"/>
    <col min="3856" max="3856" width="7.875" style="402" customWidth="1"/>
    <col min="3857" max="3857" width="6.125" style="402" customWidth="1"/>
    <col min="3858" max="3858" width="13.125" style="402" customWidth="1"/>
    <col min="3859" max="3859" width="21" style="402" customWidth="1"/>
    <col min="3860" max="3860" width="4.625" style="402" customWidth="1"/>
    <col min="3861" max="3861" width="8" style="402" customWidth="1"/>
    <col min="3862" max="3862" width="11.5" style="402" customWidth="1"/>
    <col min="3863" max="3863" width="11.625" style="402" customWidth="1"/>
    <col min="3864" max="3864" width="13.125" style="402" customWidth="1"/>
    <col min="3865" max="3865" width="10" style="402" customWidth="1"/>
    <col min="3866" max="3866" width="11.25" style="402" customWidth="1"/>
    <col min="3867" max="4087" width="9" style="402" customWidth="1"/>
    <col min="4088" max="4088" width="3.125" style="402" customWidth="1"/>
    <col min="4089" max="4089" width="7.625" style="402" customWidth="1"/>
    <col min="4090" max="4090" width="4.125" style="402" customWidth="1"/>
    <col min="4091" max="4091" width="17" style="402" customWidth="1"/>
    <col min="4092" max="4092" width="3.625" style="402" customWidth="1"/>
    <col min="4093" max="4093" width="9.125" style="402" customWidth="1"/>
    <col min="4094" max="4094" width="3.625" style="402" customWidth="1"/>
    <col min="4095" max="4095" width="4.625" style="402"/>
    <col min="4096" max="4096" width="3.75" style="402" customWidth="1"/>
    <col min="4097" max="4097" width="10.875" style="402" customWidth="1"/>
    <col min="4098" max="4098" width="3.625" style="402" customWidth="1"/>
    <col min="4099" max="4099" width="8.75" style="402" customWidth="1"/>
    <col min="4100" max="4100" width="8.5" style="402" customWidth="1"/>
    <col min="4101" max="4101" width="23.5" style="402" customWidth="1"/>
    <col min="4102" max="4102" width="4.875" style="402" customWidth="1"/>
    <col min="4103" max="4103" width="4.625" style="402" customWidth="1"/>
    <col min="4104" max="4104" width="10.75" style="402" customWidth="1"/>
    <col min="4105" max="4105" width="0.125" style="402" customWidth="1"/>
    <col min="4106" max="4106" width="25.625" style="402" customWidth="1"/>
    <col min="4107" max="4107" width="10.875" style="402" customWidth="1"/>
    <col min="4108" max="4108" width="3.5" style="402" customWidth="1"/>
    <col min="4109" max="4109" width="6.375" style="402" customWidth="1"/>
    <col min="4110" max="4110" width="5" style="402" customWidth="1"/>
    <col min="4111" max="4111" width="5.875" style="402" customWidth="1"/>
    <col min="4112" max="4112" width="7.875" style="402" customWidth="1"/>
    <col min="4113" max="4113" width="6.125" style="402" customWidth="1"/>
    <col min="4114" max="4114" width="13.125" style="402" customWidth="1"/>
    <col min="4115" max="4115" width="21" style="402" customWidth="1"/>
    <col min="4116" max="4116" width="4.625" style="402" customWidth="1"/>
    <col min="4117" max="4117" width="8" style="402" customWidth="1"/>
    <col min="4118" max="4118" width="11.5" style="402" customWidth="1"/>
    <col min="4119" max="4119" width="11.625" style="402" customWidth="1"/>
    <col min="4120" max="4120" width="13.125" style="402" customWidth="1"/>
    <col min="4121" max="4121" width="10" style="402" customWidth="1"/>
    <col min="4122" max="4122" width="11.25" style="402" customWidth="1"/>
    <col min="4123" max="4343" width="9" style="402" customWidth="1"/>
    <col min="4344" max="4344" width="3.125" style="402" customWidth="1"/>
    <col min="4345" max="4345" width="7.625" style="402" customWidth="1"/>
    <col min="4346" max="4346" width="4.125" style="402" customWidth="1"/>
    <col min="4347" max="4347" width="17" style="402" customWidth="1"/>
    <col min="4348" max="4348" width="3.625" style="402" customWidth="1"/>
    <col min="4349" max="4349" width="9.125" style="402" customWidth="1"/>
    <col min="4350" max="4350" width="3.625" style="402" customWidth="1"/>
    <col min="4351" max="4351" width="4.625" style="402"/>
    <col min="4352" max="4352" width="3.75" style="402" customWidth="1"/>
    <col min="4353" max="4353" width="10.875" style="402" customWidth="1"/>
    <col min="4354" max="4354" width="3.625" style="402" customWidth="1"/>
    <col min="4355" max="4355" width="8.75" style="402" customWidth="1"/>
    <col min="4356" max="4356" width="8.5" style="402" customWidth="1"/>
    <col min="4357" max="4357" width="23.5" style="402" customWidth="1"/>
    <col min="4358" max="4358" width="4.875" style="402" customWidth="1"/>
    <col min="4359" max="4359" width="4.625" style="402" customWidth="1"/>
    <col min="4360" max="4360" width="10.75" style="402" customWidth="1"/>
    <col min="4361" max="4361" width="0.125" style="402" customWidth="1"/>
    <col min="4362" max="4362" width="25.625" style="402" customWidth="1"/>
    <col min="4363" max="4363" width="10.875" style="402" customWidth="1"/>
    <col min="4364" max="4364" width="3.5" style="402" customWidth="1"/>
    <col min="4365" max="4365" width="6.375" style="402" customWidth="1"/>
    <col min="4366" max="4366" width="5" style="402" customWidth="1"/>
    <col min="4367" max="4367" width="5.875" style="402" customWidth="1"/>
    <col min="4368" max="4368" width="7.875" style="402" customWidth="1"/>
    <col min="4369" max="4369" width="6.125" style="402" customWidth="1"/>
    <col min="4370" max="4370" width="13.125" style="402" customWidth="1"/>
    <col min="4371" max="4371" width="21" style="402" customWidth="1"/>
    <col min="4372" max="4372" width="4.625" style="402" customWidth="1"/>
    <col min="4373" max="4373" width="8" style="402" customWidth="1"/>
    <col min="4374" max="4374" width="11.5" style="402" customWidth="1"/>
    <col min="4375" max="4375" width="11.625" style="402" customWidth="1"/>
    <col min="4376" max="4376" width="13.125" style="402" customWidth="1"/>
    <col min="4377" max="4377" width="10" style="402" customWidth="1"/>
    <col min="4378" max="4378" width="11.25" style="402" customWidth="1"/>
    <col min="4379" max="4599" width="9" style="402" customWidth="1"/>
    <col min="4600" max="4600" width="3.125" style="402" customWidth="1"/>
    <col min="4601" max="4601" width="7.625" style="402" customWidth="1"/>
    <col min="4602" max="4602" width="4.125" style="402" customWidth="1"/>
    <col min="4603" max="4603" width="17" style="402" customWidth="1"/>
    <col min="4604" max="4604" width="3.625" style="402" customWidth="1"/>
    <col min="4605" max="4605" width="9.125" style="402" customWidth="1"/>
    <col min="4606" max="4606" width="3.625" style="402" customWidth="1"/>
    <col min="4607" max="4607" width="4.625" style="402"/>
    <col min="4608" max="4608" width="3.75" style="402" customWidth="1"/>
    <col min="4609" max="4609" width="10.875" style="402" customWidth="1"/>
    <col min="4610" max="4610" width="3.625" style="402" customWidth="1"/>
    <col min="4611" max="4611" width="8.75" style="402" customWidth="1"/>
    <col min="4612" max="4612" width="8.5" style="402" customWidth="1"/>
    <col min="4613" max="4613" width="23.5" style="402" customWidth="1"/>
    <col min="4614" max="4614" width="4.875" style="402" customWidth="1"/>
    <col min="4615" max="4615" width="4.625" style="402" customWidth="1"/>
    <col min="4616" max="4616" width="10.75" style="402" customWidth="1"/>
    <col min="4617" max="4617" width="0.125" style="402" customWidth="1"/>
    <col min="4618" max="4618" width="25.625" style="402" customWidth="1"/>
    <col min="4619" max="4619" width="10.875" style="402" customWidth="1"/>
    <col min="4620" max="4620" width="3.5" style="402" customWidth="1"/>
    <col min="4621" max="4621" width="6.375" style="402" customWidth="1"/>
    <col min="4622" max="4622" width="5" style="402" customWidth="1"/>
    <col min="4623" max="4623" width="5.875" style="402" customWidth="1"/>
    <col min="4624" max="4624" width="7.875" style="402" customWidth="1"/>
    <col min="4625" max="4625" width="6.125" style="402" customWidth="1"/>
    <col min="4626" max="4626" width="13.125" style="402" customWidth="1"/>
    <col min="4627" max="4627" width="21" style="402" customWidth="1"/>
    <col min="4628" max="4628" width="4.625" style="402" customWidth="1"/>
    <col min="4629" max="4629" width="8" style="402" customWidth="1"/>
    <col min="4630" max="4630" width="11.5" style="402" customWidth="1"/>
    <col min="4631" max="4631" width="11.625" style="402" customWidth="1"/>
    <col min="4632" max="4632" width="13.125" style="402" customWidth="1"/>
    <col min="4633" max="4633" width="10" style="402" customWidth="1"/>
    <col min="4634" max="4634" width="11.25" style="402" customWidth="1"/>
    <col min="4635" max="4855" width="9" style="402" customWidth="1"/>
    <col min="4856" max="4856" width="3.125" style="402" customWidth="1"/>
    <col min="4857" max="4857" width="7.625" style="402" customWidth="1"/>
    <col min="4858" max="4858" width="4.125" style="402" customWidth="1"/>
    <col min="4859" max="4859" width="17" style="402" customWidth="1"/>
    <col min="4860" max="4860" width="3.625" style="402" customWidth="1"/>
    <col min="4861" max="4861" width="9.125" style="402" customWidth="1"/>
    <col min="4862" max="4862" width="3.625" style="402" customWidth="1"/>
    <col min="4863" max="4863" width="4.625" style="402"/>
    <col min="4864" max="4864" width="3.75" style="402" customWidth="1"/>
    <col min="4865" max="4865" width="10.875" style="402" customWidth="1"/>
    <col min="4866" max="4866" width="3.625" style="402" customWidth="1"/>
    <col min="4867" max="4867" width="8.75" style="402" customWidth="1"/>
    <col min="4868" max="4868" width="8.5" style="402" customWidth="1"/>
    <col min="4869" max="4869" width="23.5" style="402" customWidth="1"/>
    <col min="4870" max="4870" width="4.875" style="402" customWidth="1"/>
    <col min="4871" max="4871" width="4.625" style="402" customWidth="1"/>
    <col min="4872" max="4872" width="10.75" style="402" customWidth="1"/>
    <col min="4873" max="4873" width="0.125" style="402" customWidth="1"/>
    <col min="4874" max="4874" width="25.625" style="402" customWidth="1"/>
    <col min="4875" max="4875" width="10.875" style="402" customWidth="1"/>
    <col min="4876" max="4876" width="3.5" style="402" customWidth="1"/>
    <col min="4877" max="4877" width="6.375" style="402" customWidth="1"/>
    <col min="4878" max="4878" width="5" style="402" customWidth="1"/>
    <col min="4879" max="4879" width="5.875" style="402" customWidth="1"/>
    <col min="4880" max="4880" width="7.875" style="402" customWidth="1"/>
    <col min="4881" max="4881" width="6.125" style="402" customWidth="1"/>
    <col min="4882" max="4882" width="13.125" style="402" customWidth="1"/>
    <col min="4883" max="4883" width="21" style="402" customWidth="1"/>
    <col min="4884" max="4884" width="4.625" style="402" customWidth="1"/>
    <col min="4885" max="4885" width="8" style="402" customWidth="1"/>
    <col min="4886" max="4886" width="11.5" style="402" customWidth="1"/>
    <col min="4887" max="4887" width="11.625" style="402" customWidth="1"/>
    <col min="4888" max="4888" width="13.125" style="402" customWidth="1"/>
    <col min="4889" max="4889" width="10" style="402" customWidth="1"/>
    <col min="4890" max="4890" width="11.25" style="402" customWidth="1"/>
    <col min="4891" max="5111" width="9" style="402" customWidth="1"/>
    <col min="5112" max="5112" width="3.125" style="402" customWidth="1"/>
    <col min="5113" max="5113" width="7.625" style="402" customWidth="1"/>
    <col min="5114" max="5114" width="4.125" style="402" customWidth="1"/>
    <col min="5115" max="5115" width="17" style="402" customWidth="1"/>
    <col min="5116" max="5116" width="3.625" style="402" customWidth="1"/>
    <col min="5117" max="5117" width="9.125" style="402" customWidth="1"/>
    <col min="5118" max="5118" width="3.625" style="402" customWidth="1"/>
    <col min="5119" max="5119" width="4.625" style="402"/>
    <col min="5120" max="5120" width="3.75" style="402" customWidth="1"/>
    <col min="5121" max="5121" width="10.875" style="402" customWidth="1"/>
    <col min="5122" max="5122" width="3.625" style="402" customWidth="1"/>
    <col min="5123" max="5123" width="8.75" style="402" customWidth="1"/>
    <col min="5124" max="5124" width="8.5" style="402" customWidth="1"/>
    <col min="5125" max="5125" width="23.5" style="402" customWidth="1"/>
    <col min="5126" max="5126" width="4.875" style="402" customWidth="1"/>
    <col min="5127" max="5127" width="4.625" style="402" customWidth="1"/>
    <col min="5128" max="5128" width="10.75" style="402" customWidth="1"/>
    <col min="5129" max="5129" width="0.125" style="402" customWidth="1"/>
    <col min="5130" max="5130" width="25.625" style="402" customWidth="1"/>
    <col min="5131" max="5131" width="10.875" style="402" customWidth="1"/>
    <col min="5132" max="5132" width="3.5" style="402" customWidth="1"/>
    <col min="5133" max="5133" width="6.375" style="402" customWidth="1"/>
    <col min="5134" max="5134" width="5" style="402" customWidth="1"/>
    <col min="5135" max="5135" width="5.875" style="402" customWidth="1"/>
    <col min="5136" max="5136" width="7.875" style="402" customWidth="1"/>
    <col min="5137" max="5137" width="6.125" style="402" customWidth="1"/>
    <col min="5138" max="5138" width="13.125" style="402" customWidth="1"/>
    <col min="5139" max="5139" width="21" style="402" customWidth="1"/>
    <col min="5140" max="5140" width="4.625" style="402" customWidth="1"/>
    <col min="5141" max="5141" width="8" style="402" customWidth="1"/>
    <col min="5142" max="5142" width="11.5" style="402" customWidth="1"/>
    <col min="5143" max="5143" width="11.625" style="402" customWidth="1"/>
    <col min="5144" max="5144" width="13.125" style="402" customWidth="1"/>
    <col min="5145" max="5145" width="10" style="402" customWidth="1"/>
    <col min="5146" max="5146" width="11.25" style="402" customWidth="1"/>
    <col min="5147" max="5367" width="9" style="402" customWidth="1"/>
    <col min="5368" max="5368" width="3.125" style="402" customWidth="1"/>
    <col min="5369" max="5369" width="7.625" style="402" customWidth="1"/>
    <col min="5370" max="5370" width="4.125" style="402" customWidth="1"/>
    <col min="5371" max="5371" width="17" style="402" customWidth="1"/>
    <col min="5372" max="5372" width="3.625" style="402" customWidth="1"/>
    <col min="5373" max="5373" width="9.125" style="402" customWidth="1"/>
    <col min="5374" max="5374" width="3.625" style="402" customWidth="1"/>
    <col min="5375" max="5375" width="4.625" style="402"/>
    <col min="5376" max="5376" width="3.75" style="402" customWidth="1"/>
    <col min="5377" max="5377" width="10.875" style="402" customWidth="1"/>
    <col min="5378" max="5378" width="3.625" style="402" customWidth="1"/>
    <col min="5379" max="5379" width="8.75" style="402" customWidth="1"/>
    <col min="5380" max="5380" width="8.5" style="402" customWidth="1"/>
    <col min="5381" max="5381" width="23.5" style="402" customWidth="1"/>
    <col min="5382" max="5382" width="4.875" style="402" customWidth="1"/>
    <col min="5383" max="5383" width="4.625" style="402" customWidth="1"/>
    <col min="5384" max="5384" width="10.75" style="402" customWidth="1"/>
    <col min="5385" max="5385" width="0.125" style="402" customWidth="1"/>
    <col min="5386" max="5386" width="25.625" style="402" customWidth="1"/>
    <col min="5387" max="5387" width="10.875" style="402" customWidth="1"/>
    <col min="5388" max="5388" width="3.5" style="402" customWidth="1"/>
    <col min="5389" max="5389" width="6.375" style="402" customWidth="1"/>
    <col min="5390" max="5390" width="5" style="402" customWidth="1"/>
    <col min="5391" max="5391" width="5.875" style="402" customWidth="1"/>
    <col min="5392" max="5392" width="7.875" style="402" customWidth="1"/>
    <col min="5393" max="5393" width="6.125" style="402" customWidth="1"/>
    <col min="5394" max="5394" width="13.125" style="402" customWidth="1"/>
    <col min="5395" max="5395" width="21" style="402" customWidth="1"/>
    <col min="5396" max="5396" width="4.625" style="402" customWidth="1"/>
    <col min="5397" max="5397" width="8" style="402" customWidth="1"/>
    <col min="5398" max="5398" width="11.5" style="402" customWidth="1"/>
    <col min="5399" max="5399" width="11.625" style="402" customWidth="1"/>
    <col min="5400" max="5400" width="13.125" style="402" customWidth="1"/>
    <col min="5401" max="5401" width="10" style="402" customWidth="1"/>
    <col min="5402" max="5402" width="11.25" style="402" customWidth="1"/>
    <col min="5403" max="5623" width="9" style="402" customWidth="1"/>
    <col min="5624" max="5624" width="3.125" style="402" customWidth="1"/>
    <col min="5625" max="5625" width="7.625" style="402" customWidth="1"/>
    <col min="5626" max="5626" width="4.125" style="402" customWidth="1"/>
    <col min="5627" max="5627" width="17" style="402" customWidth="1"/>
    <col min="5628" max="5628" width="3.625" style="402" customWidth="1"/>
    <col min="5629" max="5629" width="9.125" style="402" customWidth="1"/>
    <col min="5630" max="5630" width="3.625" style="402" customWidth="1"/>
    <col min="5631" max="5631" width="4.625" style="402"/>
    <col min="5632" max="5632" width="3.75" style="402" customWidth="1"/>
    <col min="5633" max="5633" width="10.875" style="402" customWidth="1"/>
    <col min="5634" max="5634" width="3.625" style="402" customWidth="1"/>
    <col min="5635" max="5635" width="8.75" style="402" customWidth="1"/>
    <col min="5636" max="5636" width="8.5" style="402" customWidth="1"/>
    <col min="5637" max="5637" width="23.5" style="402" customWidth="1"/>
    <col min="5638" max="5638" width="4.875" style="402" customWidth="1"/>
    <col min="5639" max="5639" width="4.625" style="402" customWidth="1"/>
    <col min="5640" max="5640" width="10.75" style="402" customWidth="1"/>
    <col min="5641" max="5641" width="0.125" style="402" customWidth="1"/>
    <col min="5642" max="5642" width="25.625" style="402" customWidth="1"/>
    <col min="5643" max="5643" width="10.875" style="402" customWidth="1"/>
    <col min="5644" max="5644" width="3.5" style="402" customWidth="1"/>
    <col min="5645" max="5645" width="6.375" style="402" customWidth="1"/>
    <col min="5646" max="5646" width="5" style="402" customWidth="1"/>
    <col min="5647" max="5647" width="5.875" style="402" customWidth="1"/>
    <col min="5648" max="5648" width="7.875" style="402" customWidth="1"/>
    <col min="5649" max="5649" width="6.125" style="402" customWidth="1"/>
    <col min="5650" max="5650" width="13.125" style="402" customWidth="1"/>
    <col min="5651" max="5651" width="21" style="402" customWidth="1"/>
    <col min="5652" max="5652" width="4.625" style="402" customWidth="1"/>
    <col min="5653" max="5653" width="8" style="402" customWidth="1"/>
    <col min="5654" max="5654" width="11.5" style="402" customWidth="1"/>
    <col min="5655" max="5655" width="11.625" style="402" customWidth="1"/>
    <col min="5656" max="5656" width="13.125" style="402" customWidth="1"/>
    <col min="5657" max="5657" width="10" style="402" customWidth="1"/>
    <col min="5658" max="5658" width="11.25" style="402" customWidth="1"/>
    <col min="5659" max="5879" width="9" style="402" customWidth="1"/>
    <col min="5880" max="5880" width="3.125" style="402" customWidth="1"/>
    <col min="5881" max="5881" width="7.625" style="402" customWidth="1"/>
    <col min="5882" max="5882" width="4.125" style="402" customWidth="1"/>
    <col min="5883" max="5883" width="17" style="402" customWidth="1"/>
    <col min="5884" max="5884" width="3.625" style="402" customWidth="1"/>
    <col min="5885" max="5885" width="9.125" style="402" customWidth="1"/>
    <col min="5886" max="5886" width="3.625" style="402" customWidth="1"/>
    <col min="5887" max="5887" width="4.625" style="402"/>
    <col min="5888" max="5888" width="3.75" style="402" customWidth="1"/>
    <col min="5889" max="5889" width="10.875" style="402" customWidth="1"/>
    <col min="5890" max="5890" width="3.625" style="402" customWidth="1"/>
    <col min="5891" max="5891" width="8.75" style="402" customWidth="1"/>
    <col min="5892" max="5892" width="8.5" style="402" customWidth="1"/>
    <col min="5893" max="5893" width="23.5" style="402" customWidth="1"/>
    <col min="5894" max="5894" width="4.875" style="402" customWidth="1"/>
    <col min="5895" max="5895" width="4.625" style="402" customWidth="1"/>
    <col min="5896" max="5896" width="10.75" style="402" customWidth="1"/>
    <col min="5897" max="5897" width="0.125" style="402" customWidth="1"/>
    <col min="5898" max="5898" width="25.625" style="402" customWidth="1"/>
    <col min="5899" max="5899" width="10.875" style="402" customWidth="1"/>
    <col min="5900" max="5900" width="3.5" style="402" customWidth="1"/>
    <col min="5901" max="5901" width="6.375" style="402" customWidth="1"/>
    <col min="5902" max="5902" width="5" style="402" customWidth="1"/>
    <col min="5903" max="5903" width="5.875" style="402" customWidth="1"/>
    <col min="5904" max="5904" width="7.875" style="402" customWidth="1"/>
    <col min="5905" max="5905" width="6.125" style="402" customWidth="1"/>
    <col min="5906" max="5906" width="13.125" style="402" customWidth="1"/>
    <col min="5907" max="5907" width="21" style="402" customWidth="1"/>
    <col min="5908" max="5908" width="4.625" style="402" customWidth="1"/>
    <col min="5909" max="5909" width="8" style="402" customWidth="1"/>
    <col min="5910" max="5910" width="11.5" style="402" customWidth="1"/>
    <col min="5911" max="5911" width="11.625" style="402" customWidth="1"/>
    <col min="5912" max="5912" width="13.125" style="402" customWidth="1"/>
    <col min="5913" max="5913" width="10" style="402" customWidth="1"/>
    <col min="5914" max="5914" width="11.25" style="402" customWidth="1"/>
    <col min="5915" max="6135" width="9" style="402" customWidth="1"/>
    <col min="6136" max="6136" width="3.125" style="402" customWidth="1"/>
    <col min="6137" max="6137" width="7.625" style="402" customWidth="1"/>
    <col min="6138" max="6138" width="4.125" style="402" customWidth="1"/>
    <col min="6139" max="6139" width="17" style="402" customWidth="1"/>
    <col min="6140" max="6140" width="3.625" style="402" customWidth="1"/>
    <col min="6141" max="6141" width="9.125" style="402" customWidth="1"/>
    <col min="6142" max="6142" width="3.625" style="402" customWidth="1"/>
    <col min="6143" max="6143" width="4.625" style="402"/>
    <col min="6144" max="6144" width="3.75" style="402" customWidth="1"/>
    <col min="6145" max="6145" width="10.875" style="402" customWidth="1"/>
    <col min="6146" max="6146" width="3.625" style="402" customWidth="1"/>
    <col min="6147" max="6147" width="8.75" style="402" customWidth="1"/>
    <col min="6148" max="6148" width="8.5" style="402" customWidth="1"/>
    <col min="6149" max="6149" width="23.5" style="402" customWidth="1"/>
    <col min="6150" max="6150" width="4.875" style="402" customWidth="1"/>
    <col min="6151" max="6151" width="4.625" style="402" customWidth="1"/>
    <col min="6152" max="6152" width="10.75" style="402" customWidth="1"/>
    <col min="6153" max="6153" width="0.125" style="402" customWidth="1"/>
    <col min="6154" max="6154" width="25.625" style="402" customWidth="1"/>
    <col min="6155" max="6155" width="10.875" style="402" customWidth="1"/>
    <col min="6156" max="6156" width="3.5" style="402" customWidth="1"/>
    <col min="6157" max="6157" width="6.375" style="402" customWidth="1"/>
    <col min="6158" max="6158" width="5" style="402" customWidth="1"/>
    <col min="6159" max="6159" width="5.875" style="402" customWidth="1"/>
    <col min="6160" max="6160" width="7.875" style="402" customWidth="1"/>
    <col min="6161" max="6161" width="6.125" style="402" customWidth="1"/>
    <col min="6162" max="6162" width="13.125" style="402" customWidth="1"/>
    <col min="6163" max="6163" width="21" style="402" customWidth="1"/>
    <col min="6164" max="6164" width="4.625" style="402" customWidth="1"/>
    <col min="6165" max="6165" width="8" style="402" customWidth="1"/>
    <col min="6166" max="6166" width="11.5" style="402" customWidth="1"/>
    <col min="6167" max="6167" width="11.625" style="402" customWidth="1"/>
    <col min="6168" max="6168" width="13.125" style="402" customWidth="1"/>
    <col min="6169" max="6169" width="10" style="402" customWidth="1"/>
    <col min="6170" max="6170" width="11.25" style="402" customWidth="1"/>
    <col min="6171" max="6391" width="9" style="402" customWidth="1"/>
    <col min="6392" max="6392" width="3.125" style="402" customWidth="1"/>
    <col min="6393" max="6393" width="7.625" style="402" customWidth="1"/>
    <col min="6394" max="6394" width="4.125" style="402" customWidth="1"/>
    <col min="6395" max="6395" width="17" style="402" customWidth="1"/>
    <col min="6396" max="6396" width="3.625" style="402" customWidth="1"/>
    <col min="6397" max="6397" width="9.125" style="402" customWidth="1"/>
    <col min="6398" max="6398" width="3.625" style="402" customWidth="1"/>
    <col min="6399" max="6399" width="4.625" style="402"/>
    <col min="6400" max="6400" width="3.75" style="402" customWidth="1"/>
    <col min="6401" max="6401" width="10.875" style="402" customWidth="1"/>
    <col min="6402" max="6402" width="3.625" style="402" customWidth="1"/>
    <col min="6403" max="6403" width="8.75" style="402" customWidth="1"/>
    <col min="6404" max="6404" width="8.5" style="402" customWidth="1"/>
    <col min="6405" max="6405" width="23.5" style="402" customWidth="1"/>
    <col min="6406" max="6406" width="4.875" style="402" customWidth="1"/>
    <col min="6407" max="6407" width="4.625" style="402" customWidth="1"/>
    <col min="6408" max="6408" width="10.75" style="402" customWidth="1"/>
    <col min="6409" max="6409" width="0.125" style="402" customWidth="1"/>
    <col min="6410" max="6410" width="25.625" style="402" customWidth="1"/>
    <col min="6411" max="6411" width="10.875" style="402" customWidth="1"/>
    <col min="6412" max="6412" width="3.5" style="402" customWidth="1"/>
    <col min="6413" max="6413" width="6.375" style="402" customWidth="1"/>
    <col min="6414" max="6414" width="5" style="402" customWidth="1"/>
    <col min="6415" max="6415" width="5.875" style="402" customWidth="1"/>
    <col min="6416" max="6416" width="7.875" style="402" customWidth="1"/>
    <col min="6417" max="6417" width="6.125" style="402" customWidth="1"/>
    <col min="6418" max="6418" width="13.125" style="402" customWidth="1"/>
    <col min="6419" max="6419" width="21" style="402" customWidth="1"/>
    <col min="6420" max="6420" width="4.625" style="402" customWidth="1"/>
    <col min="6421" max="6421" width="8" style="402" customWidth="1"/>
    <col min="6422" max="6422" width="11.5" style="402" customWidth="1"/>
    <col min="6423" max="6423" width="11.625" style="402" customWidth="1"/>
    <col min="6424" max="6424" width="13.125" style="402" customWidth="1"/>
    <col min="6425" max="6425" width="10" style="402" customWidth="1"/>
    <col min="6426" max="6426" width="11.25" style="402" customWidth="1"/>
    <col min="6427" max="6647" width="9" style="402" customWidth="1"/>
    <col min="6648" max="6648" width="3.125" style="402" customWidth="1"/>
    <col min="6649" max="6649" width="7.625" style="402" customWidth="1"/>
    <col min="6650" max="6650" width="4.125" style="402" customWidth="1"/>
    <col min="6651" max="6651" width="17" style="402" customWidth="1"/>
    <col min="6652" max="6652" width="3.625" style="402" customWidth="1"/>
    <col min="6653" max="6653" width="9.125" style="402" customWidth="1"/>
    <col min="6654" max="6654" width="3.625" style="402" customWidth="1"/>
    <col min="6655" max="6655" width="4.625" style="402"/>
    <col min="6656" max="6656" width="3.75" style="402" customWidth="1"/>
    <col min="6657" max="6657" width="10.875" style="402" customWidth="1"/>
    <col min="6658" max="6658" width="3.625" style="402" customWidth="1"/>
    <col min="6659" max="6659" width="8.75" style="402" customWidth="1"/>
    <col min="6660" max="6660" width="8.5" style="402" customWidth="1"/>
    <col min="6661" max="6661" width="23.5" style="402" customWidth="1"/>
    <col min="6662" max="6662" width="4.875" style="402" customWidth="1"/>
    <col min="6663" max="6663" width="4.625" style="402" customWidth="1"/>
    <col min="6664" max="6664" width="10.75" style="402" customWidth="1"/>
    <col min="6665" max="6665" width="0.125" style="402" customWidth="1"/>
    <col min="6666" max="6666" width="25.625" style="402" customWidth="1"/>
    <col min="6667" max="6667" width="10.875" style="402" customWidth="1"/>
    <col min="6668" max="6668" width="3.5" style="402" customWidth="1"/>
    <col min="6669" max="6669" width="6.375" style="402" customWidth="1"/>
    <col min="6670" max="6670" width="5" style="402" customWidth="1"/>
    <col min="6671" max="6671" width="5.875" style="402" customWidth="1"/>
    <col min="6672" max="6672" width="7.875" style="402" customWidth="1"/>
    <col min="6673" max="6673" width="6.125" style="402" customWidth="1"/>
    <col min="6674" max="6674" width="13.125" style="402" customWidth="1"/>
    <col min="6675" max="6675" width="21" style="402" customWidth="1"/>
    <col min="6676" max="6676" width="4.625" style="402" customWidth="1"/>
    <col min="6677" max="6677" width="8" style="402" customWidth="1"/>
    <col min="6678" max="6678" width="11.5" style="402" customWidth="1"/>
    <col min="6679" max="6679" width="11.625" style="402" customWidth="1"/>
    <col min="6680" max="6680" width="13.125" style="402" customWidth="1"/>
    <col min="6681" max="6681" width="10" style="402" customWidth="1"/>
    <col min="6682" max="6682" width="11.25" style="402" customWidth="1"/>
    <col min="6683" max="6903" width="9" style="402" customWidth="1"/>
    <col min="6904" max="6904" width="3.125" style="402" customWidth="1"/>
    <col min="6905" max="6905" width="7.625" style="402" customWidth="1"/>
    <col min="6906" max="6906" width="4.125" style="402" customWidth="1"/>
    <col min="6907" max="6907" width="17" style="402" customWidth="1"/>
    <col min="6908" max="6908" width="3.625" style="402" customWidth="1"/>
    <col min="6909" max="6909" width="9.125" style="402" customWidth="1"/>
    <col min="6910" max="6910" width="3.625" style="402" customWidth="1"/>
    <col min="6911" max="6911" width="4.625" style="402"/>
    <col min="6912" max="6912" width="3.75" style="402" customWidth="1"/>
    <col min="6913" max="6913" width="10.875" style="402" customWidth="1"/>
    <col min="6914" max="6914" width="3.625" style="402" customWidth="1"/>
    <col min="6915" max="6915" width="8.75" style="402" customWidth="1"/>
    <col min="6916" max="6916" width="8.5" style="402" customWidth="1"/>
    <col min="6917" max="6917" width="23.5" style="402" customWidth="1"/>
    <col min="6918" max="6918" width="4.875" style="402" customWidth="1"/>
    <col min="6919" max="6919" width="4.625" style="402" customWidth="1"/>
    <col min="6920" max="6920" width="10.75" style="402" customWidth="1"/>
    <col min="6921" max="6921" width="0.125" style="402" customWidth="1"/>
    <col min="6922" max="6922" width="25.625" style="402" customWidth="1"/>
    <col min="6923" max="6923" width="10.875" style="402" customWidth="1"/>
    <col min="6924" max="6924" width="3.5" style="402" customWidth="1"/>
    <col min="6925" max="6925" width="6.375" style="402" customWidth="1"/>
    <col min="6926" max="6926" width="5" style="402" customWidth="1"/>
    <col min="6927" max="6927" width="5.875" style="402" customWidth="1"/>
    <col min="6928" max="6928" width="7.875" style="402" customWidth="1"/>
    <col min="6929" max="6929" width="6.125" style="402" customWidth="1"/>
    <col min="6930" max="6930" width="13.125" style="402" customWidth="1"/>
    <col min="6931" max="6931" width="21" style="402" customWidth="1"/>
    <col min="6932" max="6932" width="4.625" style="402" customWidth="1"/>
    <col min="6933" max="6933" width="8" style="402" customWidth="1"/>
    <col min="6934" max="6934" width="11.5" style="402" customWidth="1"/>
    <col min="6935" max="6935" width="11.625" style="402" customWidth="1"/>
    <col min="6936" max="6936" width="13.125" style="402" customWidth="1"/>
    <col min="6937" max="6937" width="10" style="402" customWidth="1"/>
    <col min="6938" max="6938" width="11.25" style="402" customWidth="1"/>
    <col min="6939" max="7159" width="9" style="402" customWidth="1"/>
    <col min="7160" max="7160" width="3.125" style="402" customWidth="1"/>
    <col min="7161" max="7161" width="7.625" style="402" customWidth="1"/>
    <col min="7162" max="7162" width="4.125" style="402" customWidth="1"/>
    <col min="7163" max="7163" width="17" style="402" customWidth="1"/>
    <col min="7164" max="7164" width="3.625" style="402" customWidth="1"/>
    <col min="7165" max="7165" width="9.125" style="402" customWidth="1"/>
    <col min="7166" max="7166" width="3.625" style="402" customWidth="1"/>
    <col min="7167" max="7167" width="4.625" style="402"/>
    <col min="7168" max="7168" width="3.75" style="402" customWidth="1"/>
    <col min="7169" max="7169" width="10.875" style="402" customWidth="1"/>
    <col min="7170" max="7170" width="3.625" style="402" customWidth="1"/>
    <col min="7171" max="7171" width="8.75" style="402" customWidth="1"/>
    <col min="7172" max="7172" width="8.5" style="402" customWidth="1"/>
    <col min="7173" max="7173" width="23.5" style="402" customWidth="1"/>
    <col min="7174" max="7174" width="4.875" style="402" customWidth="1"/>
    <col min="7175" max="7175" width="4.625" style="402" customWidth="1"/>
    <col min="7176" max="7176" width="10.75" style="402" customWidth="1"/>
    <col min="7177" max="7177" width="0.125" style="402" customWidth="1"/>
    <col min="7178" max="7178" width="25.625" style="402" customWidth="1"/>
    <col min="7179" max="7179" width="10.875" style="402" customWidth="1"/>
    <col min="7180" max="7180" width="3.5" style="402" customWidth="1"/>
    <col min="7181" max="7181" width="6.375" style="402" customWidth="1"/>
    <col min="7182" max="7182" width="5" style="402" customWidth="1"/>
    <col min="7183" max="7183" width="5.875" style="402" customWidth="1"/>
    <col min="7184" max="7184" width="7.875" style="402" customWidth="1"/>
    <col min="7185" max="7185" width="6.125" style="402" customWidth="1"/>
    <col min="7186" max="7186" width="13.125" style="402" customWidth="1"/>
    <col min="7187" max="7187" width="21" style="402" customWidth="1"/>
    <col min="7188" max="7188" width="4.625" style="402" customWidth="1"/>
    <col min="7189" max="7189" width="8" style="402" customWidth="1"/>
    <col min="7190" max="7190" width="11.5" style="402" customWidth="1"/>
    <col min="7191" max="7191" width="11.625" style="402" customWidth="1"/>
    <col min="7192" max="7192" width="13.125" style="402" customWidth="1"/>
    <col min="7193" max="7193" width="10" style="402" customWidth="1"/>
    <col min="7194" max="7194" width="11.25" style="402" customWidth="1"/>
    <col min="7195" max="7415" width="9" style="402" customWidth="1"/>
    <col min="7416" max="7416" width="3.125" style="402" customWidth="1"/>
    <col min="7417" max="7417" width="7.625" style="402" customWidth="1"/>
    <col min="7418" max="7418" width="4.125" style="402" customWidth="1"/>
    <col min="7419" max="7419" width="17" style="402" customWidth="1"/>
    <col min="7420" max="7420" width="3.625" style="402" customWidth="1"/>
    <col min="7421" max="7421" width="9.125" style="402" customWidth="1"/>
    <col min="7422" max="7422" width="3.625" style="402" customWidth="1"/>
    <col min="7423" max="7423" width="4.625" style="402"/>
    <col min="7424" max="7424" width="3.75" style="402" customWidth="1"/>
    <col min="7425" max="7425" width="10.875" style="402" customWidth="1"/>
    <col min="7426" max="7426" width="3.625" style="402" customWidth="1"/>
    <col min="7427" max="7427" width="8.75" style="402" customWidth="1"/>
    <col min="7428" max="7428" width="8.5" style="402" customWidth="1"/>
    <col min="7429" max="7429" width="23.5" style="402" customWidth="1"/>
    <col min="7430" max="7430" width="4.875" style="402" customWidth="1"/>
    <col min="7431" max="7431" width="4.625" style="402" customWidth="1"/>
    <col min="7432" max="7432" width="10.75" style="402" customWidth="1"/>
    <col min="7433" max="7433" width="0.125" style="402" customWidth="1"/>
    <col min="7434" max="7434" width="25.625" style="402" customWidth="1"/>
    <col min="7435" max="7435" width="10.875" style="402" customWidth="1"/>
    <col min="7436" max="7436" width="3.5" style="402" customWidth="1"/>
    <col min="7437" max="7437" width="6.375" style="402" customWidth="1"/>
    <col min="7438" max="7438" width="5" style="402" customWidth="1"/>
    <col min="7439" max="7439" width="5.875" style="402" customWidth="1"/>
    <col min="7440" max="7440" width="7.875" style="402" customWidth="1"/>
    <col min="7441" max="7441" width="6.125" style="402" customWidth="1"/>
    <col min="7442" max="7442" width="13.125" style="402" customWidth="1"/>
    <col min="7443" max="7443" width="21" style="402" customWidth="1"/>
    <col min="7444" max="7444" width="4.625" style="402" customWidth="1"/>
    <col min="7445" max="7445" width="8" style="402" customWidth="1"/>
    <col min="7446" max="7446" width="11.5" style="402" customWidth="1"/>
    <col min="7447" max="7447" width="11.625" style="402" customWidth="1"/>
    <col min="7448" max="7448" width="13.125" style="402" customWidth="1"/>
    <col min="7449" max="7449" width="10" style="402" customWidth="1"/>
    <col min="7450" max="7450" width="11.25" style="402" customWidth="1"/>
    <col min="7451" max="7671" width="9" style="402" customWidth="1"/>
    <col min="7672" max="7672" width="3.125" style="402" customWidth="1"/>
    <col min="7673" max="7673" width="7.625" style="402" customWidth="1"/>
    <col min="7674" max="7674" width="4.125" style="402" customWidth="1"/>
    <col min="7675" max="7675" width="17" style="402" customWidth="1"/>
    <col min="7676" max="7676" width="3.625" style="402" customWidth="1"/>
    <col min="7677" max="7677" width="9.125" style="402" customWidth="1"/>
    <col min="7678" max="7678" width="3.625" style="402" customWidth="1"/>
    <col min="7679" max="7679" width="4.625" style="402"/>
    <col min="7680" max="7680" width="3.75" style="402" customWidth="1"/>
    <col min="7681" max="7681" width="10.875" style="402" customWidth="1"/>
    <col min="7682" max="7682" width="3.625" style="402" customWidth="1"/>
    <col min="7683" max="7683" width="8.75" style="402" customWidth="1"/>
    <col min="7684" max="7684" width="8.5" style="402" customWidth="1"/>
    <col min="7685" max="7685" width="23.5" style="402" customWidth="1"/>
    <col min="7686" max="7686" width="4.875" style="402" customWidth="1"/>
    <col min="7687" max="7687" width="4.625" style="402" customWidth="1"/>
    <col min="7688" max="7688" width="10.75" style="402" customWidth="1"/>
    <col min="7689" max="7689" width="0.125" style="402" customWidth="1"/>
    <col min="7690" max="7690" width="25.625" style="402" customWidth="1"/>
    <col min="7691" max="7691" width="10.875" style="402" customWidth="1"/>
    <col min="7692" max="7692" width="3.5" style="402" customWidth="1"/>
    <col min="7693" max="7693" width="6.375" style="402" customWidth="1"/>
    <col min="7694" max="7694" width="5" style="402" customWidth="1"/>
    <col min="7695" max="7695" width="5.875" style="402" customWidth="1"/>
    <col min="7696" max="7696" width="7.875" style="402" customWidth="1"/>
    <col min="7697" max="7697" width="6.125" style="402" customWidth="1"/>
    <col min="7698" max="7698" width="13.125" style="402" customWidth="1"/>
    <col min="7699" max="7699" width="21" style="402" customWidth="1"/>
    <col min="7700" max="7700" width="4.625" style="402" customWidth="1"/>
    <col min="7701" max="7701" width="8" style="402" customWidth="1"/>
    <col min="7702" max="7702" width="11.5" style="402" customWidth="1"/>
    <col min="7703" max="7703" width="11.625" style="402" customWidth="1"/>
    <col min="7704" max="7704" width="13.125" style="402" customWidth="1"/>
    <col min="7705" max="7705" width="10" style="402" customWidth="1"/>
    <col min="7706" max="7706" width="11.25" style="402" customWidth="1"/>
    <col min="7707" max="7927" width="9" style="402" customWidth="1"/>
    <col min="7928" max="7928" width="3.125" style="402" customWidth="1"/>
    <col min="7929" max="7929" width="7.625" style="402" customWidth="1"/>
    <col min="7930" max="7930" width="4.125" style="402" customWidth="1"/>
    <col min="7931" max="7931" width="17" style="402" customWidth="1"/>
    <col min="7932" max="7932" width="3.625" style="402" customWidth="1"/>
    <col min="7933" max="7933" width="9.125" style="402" customWidth="1"/>
    <col min="7934" max="7934" width="3.625" style="402" customWidth="1"/>
    <col min="7935" max="7935" width="4.625" style="402"/>
    <col min="7936" max="7936" width="3.75" style="402" customWidth="1"/>
    <col min="7937" max="7937" width="10.875" style="402" customWidth="1"/>
    <col min="7938" max="7938" width="3.625" style="402" customWidth="1"/>
    <col min="7939" max="7939" width="8.75" style="402" customWidth="1"/>
    <col min="7940" max="7940" width="8.5" style="402" customWidth="1"/>
    <col min="7941" max="7941" width="23.5" style="402" customWidth="1"/>
    <col min="7942" max="7942" width="4.875" style="402" customWidth="1"/>
    <col min="7943" max="7943" width="4.625" style="402" customWidth="1"/>
    <col min="7944" max="7944" width="10.75" style="402" customWidth="1"/>
    <col min="7945" max="7945" width="0.125" style="402" customWidth="1"/>
    <col min="7946" max="7946" width="25.625" style="402" customWidth="1"/>
    <col min="7947" max="7947" width="10.875" style="402" customWidth="1"/>
    <col min="7948" max="7948" width="3.5" style="402" customWidth="1"/>
    <col min="7949" max="7949" width="6.375" style="402" customWidth="1"/>
    <col min="7950" max="7950" width="5" style="402" customWidth="1"/>
    <col min="7951" max="7951" width="5.875" style="402" customWidth="1"/>
    <col min="7952" max="7952" width="7.875" style="402" customWidth="1"/>
    <col min="7953" max="7953" width="6.125" style="402" customWidth="1"/>
    <col min="7954" max="7954" width="13.125" style="402" customWidth="1"/>
    <col min="7955" max="7955" width="21" style="402" customWidth="1"/>
    <col min="7956" max="7956" width="4.625" style="402" customWidth="1"/>
    <col min="7957" max="7957" width="8" style="402" customWidth="1"/>
    <col min="7958" max="7958" width="11.5" style="402" customWidth="1"/>
    <col min="7959" max="7959" width="11.625" style="402" customWidth="1"/>
    <col min="7960" max="7960" width="13.125" style="402" customWidth="1"/>
    <col min="7961" max="7961" width="10" style="402" customWidth="1"/>
    <col min="7962" max="7962" width="11.25" style="402" customWidth="1"/>
    <col min="7963" max="8183" width="9" style="402" customWidth="1"/>
    <col min="8184" max="8184" width="3.125" style="402" customWidth="1"/>
    <col min="8185" max="8185" width="7.625" style="402" customWidth="1"/>
    <col min="8186" max="8186" width="4.125" style="402" customWidth="1"/>
    <col min="8187" max="8187" width="17" style="402" customWidth="1"/>
    <col min="8188" max="8188" width="3.625" style="402" customWidth="1"/>
    <col min="8189" max="8189" width="9.125" style="402" customWidth="1"/>
    <col min="8190" max="8190" width="3.625" style="402" customWidth="1"/>
    <col min="8191" max="8191" width="4.625" style="402"/>
    <col min="8192" max="8192" width="3.75" style="402" customWidth="1"/>
    <col min="8193" max="8193" width="10.875" style="402" customWidth="1"/>
    <col min="8194" max="8194" width="3.625" style="402" customWidth="1"/>
    <col min="8195" max="8195" width="8.75" style="402" customWidth="1"/>
    <col min="8196" max="8196" width="8.5" style="402" customWidth="1"/>
    <col min="8197" max="8197" width="23.5" style="402" customWidth="1"/>
    <col min="8198" max="8198" width="4.875" style="402" customWidth="1"/>
    <col min="8199" max="8199" width="4.625" style="402" customWidth="1"/>
    <col min="8200" max="8200" width="10.75" style="402" customWidth="1"/>
    <col min="8201" max="8201" width="0.125" style="402" customWidth="1"/>
    <col min="8202" max="8202" width="25.625" style="402" customWidth="1"/>
    <col min="8203" max="8203" width="10.875" style="402" customWidth="1"/>
    <col min="8204" max="8204" width="3.5" style="402" customWidth="1"/>
    <col min="8205" max="8205" width="6.375" style="402" customWidth="1"/>
    <col min="8206" max="8206" width="5" style="402" customWidth="1"/>
    <col min="8207" max="8207" width="5.875" style="402" customWidth="1"/>
    <col min="8208" max="8208" width="7.875" style="402" customWidth="1"/>
    <col min="8209" max="8209" width="6.125" style="402" customWidth="1"/>
    <col min="8210" max="8210" width="13.125" style="402" customWidth="1"/>
    <col min="8211" max="8211" width="21" style="402" customWidth="1"/>
    <col min="8212" max="8212" width="4.625" style="402" customWidth="1"/>
    <col min="8213" max="8213" width="8" style="402" customWidth="1"/>
    <col min="8214" max="8214" width="11.5" style="402" customWidth="1"/>
    <col min="8215" max="8215" width="11.625" style="402" customWidth="1"/>
    <col min="8216" max="8216" width="13.125" style="402" customWidth="1"/>
    <col min="8217" max="8217" width="10" style="402" customWidth="1"/>
    <col min="8218" max="8218" width="11.25" style="402" customWidth="1"/>
    <col min="8219" max="8439" width="9" style="402" customWidth="1"/>
    <col min="8440" max="8440" width="3.125" style="402" customWidth="1"/>
    <col min="8441" max="8441" width="7.625" style="402" customWidth="1"/>
    <col min="8442" max="8442" width="4.125" style="402" customWidth="1"/>
    <col min="8443" max="8443" width="17" style="402" customWidth="1"/>
    <col min="8444" max="8444" width="3.625" style="402" customWidth="1"/>
    <col min="8445" max="8445" width="9.125" style="402" customWidth="1"/>
    <col min="8446" max="8446" width="3.625" style="402" customWidth="1"/>
    <col min="8447" max="8447" width="4.625" style="402"/>
    <col min="8448" max="8448" width="3.75" style="402" customWidth="1"/>
    <col min="8449" max="8449" width="10.875" style="402" customWidth="1"/>
    <col min="8450" max="8450" width="3.625" style="402" customWidth="1"/>
    <col min="8451" max="8451" width="8.75" style="402" customWidth="1"/>
    <col min="8452" max="8452" width="8.5" style="402" customWidth="1"/>
    <col min="8453" max="8453" width="23.5" style="402" customWidth="1"/>
    <col min="8454" max="8454" width="4.875" style="402" customWidth="1"/>
    <col min="8455" max="8455" width="4.625" style="402" customWidth="1"/>
    <col min="8456" max="8456" width="10.75" style="402" customWidth="1"/>
    <col min="8457" max="8457" width="0.125" style="402" customWidth="1"/>
    <col min="8458" max="8458" width="25.625" style="402" customWidth="1"/>
    <col min="8459" max="8459" width="10.875" style="402" customWidth="1"/>
    <col min="8460" max="8460" width="3.5" style="402" customWidth="1"/>
    <col min="8461" max="8461" width="6.375" style="402" customWidth="1"/>
    <col min="8462" max="8462" width="5" style="402" customWidth="1"/>
    <col min="8463" max="8463" width="5.875" style="402" customWidth="1"/>
    <col min="8464" max="8464" width="7.875" style="402" customWidth="1"/>
    <col min="8465" max="8465" width="6.125" style="402" customWidth="1"/>
    <col min="8466" max="8466" width="13.125" style="402" customWidth="1"/>
    <col min="8467" max="8467" width="21" style="402" customWidth="1"/>
    <col min="8468" max="8468" width="4.625" style="402" customWidth="1"/>
    <col min="8469" max="8469" width="8" style="402" customWidth="1"/>
    <col min="8470" max="8470" width="11.5" style="402" customWidth="1"/>
    <col min="8471" max="8471" width="11.625" style="402" customWidth="1"/>
    <col min="8472" max="8472" width="13.125" style="402" customWidth="1"/>
    <col min="8473" max="8473" width="10" style="402" customWidth="1"/>
    <col min="8474" max="8474" width="11.25" style="402" customWidth="1"/>
    <col min="8475" max="8695" width="9" style="402" customWidth="1"/>
    <col min="8696" max="8696" width="3.125" style="402" customWidth="1"/>
    <col min="8697" max="8697" width="7.625" style="402" customWidth="1"/>
    <col min="8698" max="8698" width="4.125" style="402" customWidth="1"/>
    <col min="8699" max="8699" width="17" style="402" customWidth="1"/>
    <col min="8700" max="8700" width="3.625" style="402" customWidth="1"/>
    <col min="8701" max="8701" width="9.125" style="402" customWidth="1"/>
    <col min="8702" max="8702" width="3.625" style="402" customWidth="1"/>
    <col min="8703" max="8703" width="4.625" style="402"/>
    <col min="8704" max="8704" width="3.75" style="402" customWidth="1"/>
    <col min="8705" max="8705" width="10.875" style="402" customWidth="1"/>
    <col min="8706" max="8706" width="3.625" style="402" customWidth="1"/>
    <col min="8707" max="8707" width="8.75" style="402" customWidth="1"/>
    <col min="8708" max="8708" width="8.5" style="402" customWidth="1"/>
    <col min="8709" max="8709" width="23.5" style="402" customWidth="1"/>
    <col min="8710" max="8710" width="4.875" style="402" customWidth="1"/>
    <col min="8711" max="8711" width="4.625" style="402" customWidth="1"/>
    <col min="8712" max="8712" width="10.75" style="402" customWidth="1"/>
    <col min="8713" max="8713" width="0.125" style="402" customWidth="1"/>
    <col min="8714" max="8714" width="25.625" style="402" customWidth="1"/>
    <col min="8715" max="8715" width="10.875" style="402" customWidth="1"/>
    <col min="8716" max="8716" width="3.5" style="402" customWidth="1"/>
    <col min="8717" max="8717" width="6.375" style="402" customWidth="1"/>
    <col min="8718" max="8718" width="5" style="402" customWidth="1"/>
    <col min="8719" max="8719" width="5.875" style="402" customWidth="1"/>
    <col min="8720" max="8720" width="7.875" style="402" customWidth="1"/>
    <col min="8721" max="8721" width="6.125" style="402" customWidth="1"/>
    <col min="8722" max="8722" width="13.125" style="402" customWidth="1"/>
    <col min="8723" max="8723" width="21" style="402" customWidth="1"/>
    <col min="8724" max="8724" width="4.625" style="402" customWidth="1"/>
    <col min="8725" max="8725" width="8" style="402" customWidth="1"/>
    <col min="8726" max="8726" width="11.5" style="402" customWidth="1"/>
    <col min="8727" max="8727" width="11.625" style="402" customWidth="1"/>
    <col min="8728" max="8728" width="13.125" style="402" customWidth="1"/>
    <col min="8729" max="8729" width="10" style="402" customWidth="1"/>
    <col min="8730" max="8730" width="11.25" style="402" customWidth="1"/>
    <col min="8731" max="8951" width="9" style="402" customWidth="1"/>
    <col min="8952" max="8952" width="3.125" style="402" customWidth="1"/>
    <col min="8953" max="8953" width="7.625" style="402" customWidth="1"/>
    <col min="8954" max="8954" width="4.125" style="402" customWidth="1"/>
    <col min="8955" max="8955" width="17" style="402" customWidth="1"/>
    <col min="8956" max="8956" width="3.625" style="402" customWidth="1"/>
    <col min="8957" max="8957" width="9.125" style="402" customWidth="1"/>
    <col min="8958" max="8958" width="3.625" style="402" customWidth="1"/>
    <col min="8959" max="8959" width="4.625" style="402"/>
    <col min="8960" max="8960" width="3.75" style="402" customWidth="1"/>
    <col min="8961" max="8961" width="10.875" style="402" customWidth="1"/>
    <col min="8962" max="8962" width="3.625" style="402" customWidth="1"/>
    <col min="8963" max="8963" width="8.75" style="402" customWidth="1"/>
    <col min="8964" max="8964" width="8.5" style="402" customWidth="1"/>
    <col min="8965" max="8965" width="23.5" style="402" customWidth="1"/>
    <col min="8966" max="8966" width="4.875" style="402" customWidth="1"/>
    <col min="8967" max="8967" width="4.625" style="402" customWidth="1"/>
    <col min="8968" max="8968" width="10.75" style="402" customWidth="1"/>
    <col min="8969" max="8969" width="0.125" style="402" customWidth="1"/>
    <col min="8970" max="8970" width="25.625" style="402" customWidth="1"/>
    <col min="8971" max="8971" width="10.875" style="402" customWidth="1"/>
    <col min="8972" max="8972" width="3.5" style="402" customWidth="1"/>
    <col min="8973" max="8973" width="6.375" style="402" customWidth="1"/>
    <col min="8974" max="8974" width="5" style="402" customWidth="1"/>
    <col min="8975" max="8975" width="5.875" style="402" customWidth="1"/>
    <col min="8976" max="8976" width="7.875" style="402" customWidth="1"/>
    <col min="8977" max="8977" width="6.125" style="402" customWidth="1"/>
    <col min="8978" max="8978" width="13.125" style="402" customWidth="1"/>
    <col min="8979" max="8979" width="21" style="402" customWidth="1"/>
    <col min="8980" max="8980" width="4.625" style="402" customWidth="1"/>
    <col min="8981" max="8981" width="8" style="402" customWidth="1"/>
    <col min="8982" max="8982" width="11.5" style="402" customWidth="1"/>
    <col min="8983" max="8983" width="11.625" style="402" customWidth="1"/>
    <col min="8984" max="8984" width="13.125" style="402" customWidth="1"/>
    <col min="8985" max="8985" width="10" style="402" customWidth="1"/>
    <col min="8986" max="8986" width="11.25" style="402" customWidth="1"/>
    <col min="8987" max="9207" width="9" style="402" customWidth="1"/>
    <col min="9208" max="9208" width="3.125" style="402" customWidth="1"/>
    <col min="9209" max="9209" width="7.625" style="402" customWidth="1"/>
    <col min="9210" max="9210" width="4.125" style="402" customWidth="1"/>
    <col min="9211" max="9211" width="17" style="402" customWidth="1"/>
    <col min="9212" max="9212" width="3.625" style="402" customWidth="1"/>
    <col min="9213" max="9213" width="9.125" style="402" customWidth="1"/>
    <col min="9214" max="9214" width="3.625" style="402" customWidth="1"/>
    <col min="9215" max="9215" width="4.625" style="402"/>
    <col min="9216" max="9216" width="3.75" style="402" customWidth="1"/>
    <col min="9217" max="9217" width="10.875" style="402" customWidth="1"/>
    <col min="9218" max="9218" width="3.625" style="402" customWidth="1"/>
    <col min="9219" max="9219" width="8.75" style="402" customWidth="1"/>
    <col min="9220" max="9220" width="8.5" style="402" customWidth="1"/>
    <col min="9221" max="9221" width="23.5" style="402" customWidth="1"/>
    <col min="9222" max="9222" width="4.875" style="402" customWidth="1"/>
    <col min="9223" max="9223" width="4.625" style="402" customWidth="1"/>
    <col min="9224" max="9224" width="10.75" style="402" customWidth="1"/>
    <col min="9225" max="9225" width="0.125" style="402" customWidth="1"/>
    <col min="9226" max="9226" width="25.625" style="402" customWidth="1"/>
    <col min="9227" max="9227" width="10.875" style="402" customWidth="1"/>
    <col min="9228" max="9228" width="3.5" style="402" customWidth="1"/>
    <col min="9229" max="9229" width="6.375" style="402" customWidth="1"/>
    <col min="9230" max="9230" width="5" style="402" customWidth="1"/>
    <col min="9231" max="9231" width="5.875" style="402" customWidth="1"/>
    <col min="9232" max="9232" width="7.875" style="402" customWidth="1"/>
    <col min="9233" max="9233" width="6.125" style="402" customWidth="1"/>
    <col min="9234" max="9234" width="13.125" style="402" customWidth="1"/>
    <col min="9235" max="9235" width="21" style="402" customWidth="1"/>
    <col min="9236" max="9236" width="4.625" style="402" customWidth="1"/>
    <col min="9237" max="9237" width="8" style="402" customWidth="1"/>
    <col min="9238" max="9238" width="11.5" style="402" customWidth="1"/>
    <col min="9239" max="9239" width="11.625" style="402" customWidth="1"/>
    <col min="9240" max="9240" width="13.125" style="402" customWidth="1"/>
    <col min="9241" max="9241" width="10" style="402" customWidth="1"/>
    <col min="9242" max="9242" width="11.25" style="402" customWidth="1"/>
    <col min="9243" max="9463" width="9" style="402" customWidth="1"/>
    <col min="9464" max="9464" width="3.125" style="402" customWidth="1"/>
    <col min="9465" max="9465" width="7.625" style="402" customWidth="1"/>
    <col min="9466" max="9466" width="4.125" style="402" customWidth="1"/>
    <col min="9467" max="9467" width="17" style="402" customWidth="1"/>
    <col min="9468" max="9468" width="3.625" style="402" customWidth="1"/>
    <col min="9469" max="9469" width="9.125" style="402" customWidth="1"/>
    <col min="9470" max="9470" width="3.625" style="402" customWidth="1"/>
    <col min="9471" max="9471" width="4.625" style="402"/>
    <col min="9472" max="9472" width="3.75" style="402" customWidth="1"/>
    <col min="9473" max="9473" width="10.875" style="402" customWidth="1"/>
    <col min="9474" max="9474" width="3.625" style="402" customWidth="1"/>
    <col min="9475" max="9475" width="8.75" style="402" customWidth="1"/>
    <col min="9476" max="9476" width="8.5" style="402" customWidth="1"/>
    <col min="9477" max="9477" width="23.5" style="402" customWidth="1"/>
    <col min="9478" max="9478" width="4.875" style="402" customWidth="1"/>
    <col min="9479" max="9479" width="4.625" style="402" customWidth="1"/>
    <col min="9480" max="9480" width="10.75" style="402" customWidth="1"/>
    <col min="9481" max="9481" width="0.125" style="402" customWidth="1"/>
    <col min="9482" max="9482" width="25.625" style="402" customWidth="1"/>
    <col min="9483" max="9483" width="10.875" style="402" customWidth="1"/>
    <col min="9484" max="9484" width="3.5" style="402" customWidth="1"/>
    <col min="9485" max="9485" width="6.375" style="402" customWidth="1"/>
    <col min="9486" max="9486" width="5" style="402" customWidth="1"/>
    <col min="9487" max="9487" width="5.875" style="402" customWidth="1"/>
    <col min="9488" max="9488" width="7.875" style="402" customWidth="1"/>
    <col min="9489" max="9489" width="6.125" style="402" customWidth="1"/>
    <col min="9490" max="9490" width="13.125" style="402" customWidth="1"/>
    <col min="9491" max="9491" width="21" style="402" customWidth="1"/>
    <col min="9492" max="9492" width="4.625" style="402" customWidth="1"/>
    <col min="9493" max="9493" width="8" style="402" customWidth="1"/>
    <col min="9494" max="9494" width="11.5" style="402" customWidth="1"/>
    <col min="9495" max="9495" width="11.625" style="402" customWidth="1"/>
    <col min="9496" max="9496" width="13.125" style="402" customWidth="1"/>
    <col min="9497" max="9497" width="10" style="402" customWidth="1"/>
    <col min="9498" max="9498" width="11.25" style="402" customWidth="1"/>
    <col min="9499" max="9719" width="9" style="402" customWidth="1"/>
    <col min="9720" max="9720" width="3.125" style="402" customWidth="1"/>
    <col min="9721" max="9721" width="7.625" style="402" customWidth="1"/>
    <col min="9722" max="9722" width="4.125" style="402" customWidth="1"/>
    <col min="9723" max="9723" width="17" style="402" customWidth="1"/>
    <col min="9724" max="9724" width="3.625" style="402" customWidth="1"/>
    <col min="9725" max="9725" width="9.125" style="402" customWidth="1"/>
    <col min="9726" max="9726" width="3.625" style="402" customWidth="1"/>
    <col min="9727" max="9727" width="4.625" style="402"/>
    <col min="9728" max="9728" width="3.75" style="402" customWidth="1"/>
    <col min="9729" max="9729" width="10.875" style="402" customWidth="1"/>
    <col min="9730" max="9730" width="3.625" style="402" customWidth="1"/>
    <col min="9731" max="9731" width="8.75" style="402" customWidth="1"/>
    <col min="9732" max="9732" width="8.5" style="402" customWidth="1"/>
    <col min="9733" max="9733" width="23.5" style="402" customWidth="1"/>
    <col min="9734" max="9734" width="4.875" style="402" customWidth="1"/>
    <col min="9735" max="9735" width="4.625" style="402" customWidth="1"/>
    <col min="9736" max="9736" width="10.75" style="402" customWidth="1"/>
    <col min="9737" max="9737" width="0.125" style="402" customWidth="1"/>
    <col min="9738" max="9738" width="25.625" style="402" customWidth="1"/>
    <col min="9739" max="9739" width="10.875" style="402" customWidth="1"/>
    <col min="9740" max="9740" width="3.5" style="402" customWidth="1"/>
    <col min="9741" max="9741" width="6.375" style="402" customWidth="1"/>
    <col min="9742" max="9742" width="5" style="402" customWidth="1"/>
    <col min="9743" max="9743" width="5.875" style="402" customWidth="1"/>
    <col min="9744" max="9744" width="7.875" style="402" customWidth="1"/>
    <col min="9745" max="9745" width="6.125" style="402" customWidth="1"/>
    <col min="9746" max="9746" width="13.125" style="402" customWidth="1"/>
    <col min="9747" max="9747" width="21" style="402" customWidth="1"/>
    <col min="9748" max="9748" width="4.625" style="402" customWidth="1"/>
    <col min="9749" max="9749" width="8" style="402" customWidth="1"/>
    <col min="9750" max="9750" width="11.5" style="402" customWidth="1"/>
    <col min="9751" max="9751" width="11.625" style="402" customWidth="1"/>
    <col min="9752" max="9752" width="13.125" style="402" customWidth="1"/>
    <col min="9753" max="9753" width="10" style="402" customWidth="1"/>
    <col min="9754" max="9754" width="11.25" style="402" customWidth="1"/>
    <col min="9755" max="9975" width="9" style="402" customWidth="1"/>
    <col min="9976" max="9976" width="3.125" style="402" customWidth="1"/>
    <col min="9977" max="9977" width="7.625" style="402" customWidth="1"/>
    <col min="9978" max="9978" width="4.125" style="402" customWidth="1"/>
    <col min="9979" max="9979" width="17" style="402" customWidth="1"/>
    <col min="9980" max="9980" width="3.625" style="402" customWidth="1"/>
    <col min="9981" max="9981" width="9.125" style="402" customWidth="1"/>
    <col min="9982" max="9982" width="3.625" style="402" customWidth="1"/>
    <col min="9983" max="9983" width="4.625" style="402"/>
    <col min="9984" max="9984" width="3.75" style="402" customWidth="1"/>
    <col min="9985" max="9985" width="10.875" style="402" customWidth="1"/>
    <col min="9986" max="9986" width="3.625" style="402" customWidth="1"/>
    <col min="9987" max="9987" width="8.75" style="402" customWidth="1"/>
    <col min="9988" max="9988" width="8.5" style="402" customWidth="1"/>
    <col min="9989" max="9989" width="23.5" style="402" customWidth="1"/>
    <col min="9990" max="9990" width="4.875" style="402" customWidth="1"/>
    <col min="9991" max="9991" width="4.625" style="402" customWidth="1"/>
    <col min="9992" max="9992" width="10.75" style="402" customWidth="1"/>
    <col min="9993" max="9993" width="0.125" style="402" customWidth="1"/>
    <col min="9994" max="9994" width="25.625" style="402" customWidth="1"/>
    <col min="9995" max="9995" width="10.875" style="402" customWidth="1"/>
    <col min="9996" max="9996" width="3.5" style="402" customWidth="1"/>
    <col min="9997" max="9997" width="6.375" style="402" customWidth="1"/>
    <col min="9998" max="9998" width="5" style="402" customWidth="1"/>
    <col min="9999" max="9999" width="5.875" style="402" customWidth="1"/>
    <col min="10000" max="10000" width="7.875" style="402" customWidth="1"/>
    <col min="10001" max="10001" width="6.125" style="402" customWidth="1"/>
    <col min="10002" max="10002" width="13.125" style="402" customWidth="1"/>
    <col min="10003" max="10003" width="21" style="402" customWidth="1"/>
    <col min="10004" max="10004" width="4.625" style="402" customWidth="1"/>
    <col min="10005" max="10005" width="8" style="402" customWidth="1"/>
    <col min="10006" max="10006" width="11.5" style="402" customWidth="1"/>
    <col min="10007" max="10007" width="11.625" style="402" customWidth="1"/>
    <col min="10008" max="10008" width="13.125" style="402" customWidth="1"/>
    <col min="10009" max="10009" width="10" style="402" customWidth="1"/>
    <col min="10010" max="10010" width="11.25" style="402" customWidth="1"/>
    <col min="10011" max="10231" width="9" style="402" customWidth="1"/>
    <col min="10232" max="10232" width="3.125" style="402" customWidth="1"/>
    <col min="10233" max="10233" width="7.625" style="402" customWidth="1"/>
    <col min="10234" max="10234" width="4.125" style="402" customWidth="1"/>
    <col min="10235" max="10235" width="17" style="402" customWidth="1"/>
    <col min="10236" max="10236" width="3.625" style="402" customWidth="1"/>
    <col min="10237" max="10237" width="9.125" style="402" customWidth="1"/>
    <col min="10238" max="10238" width="3.625" style="402" customWidth="1"/>
    <col min="10239" max="10239" width="4.625" style="402"/>
    <col min="10240" max="10240" width="3.75" style="402" customWidth="1"/>
    <col min="10241" max="10241" width="10.875" style="402" customWidth="1"/>
    <col min="10242" max="10242" width="3.625" style="402" customWidth="1"/>
    <col min="10243" max="10243" width="8.75" style="402" customWidth="1"/>
    <col min="10244" max="10244" width="8.5" style="402" customWidth="1"/>
    <col min="10245" max="10245" width="23.5" style="402" customWidth="1"/>
    <col min="10246" max="10246" width="4.875" style="402" customWidth="1"/>
    <col min="10247" max="10247" width="4.625" style="402" customWidth="1"/>
    <col min="10248" max="10248" width="10.75" style="402" customWidth="1"/>
    <col min="10249" max="10249" width="0.125" style="402" customWidth="1"/>
    <col min="10250" max="10250" width="25.625" style="402" customWidth="1"/>
    <col min="10251" max="10251" width="10.875" style="402" customWidth="1"/>
    <col min="10252" max="10252" width="3.5" style="402" customWidth="1"/>
    <col min="10253" max="10253" width="6.375" style="402" customWidth="1"/>
    <col min="10254" max="10254" width="5" style="402" customWidth="1"/>
    <col min="10255" max="10255" width="5.875" style="402" customWidth="1"/>
    <col min="10256" max="10256" width="7.875" style="402" customWidth="1"/>
    <col min="10257" max="10257" width="6.125" style="402" customWidth="1"/>
    <col min="10258" max="10258" width="13.125" style="402" customWidth="1"/>
    <col min="10259" max="10259" width="21" style="402" customWidth="1"/>
    <col min="10260" max="10260" width="4.625" style="402" customWidth="1"/>
    <col min="10261" max="10261" width="8" style="402" customWidth="1"/>
    <col min="10262" max="10262" width="11.5" style="402" customWidth="1"/>
    <col min="10263" max="10263" width="11.625" style="402" customWidth="1"/>
    <col min="10264" max="10264" width="13.125" style="402" customWidth="1"/>
    <col min="10265" max="10265" width="10" style="402" customWidth="1"/>
    <col min="10266" max="10266" width="11.25" style="402" customWidth="1"/>
    <col min="10267" max="10487" width="9" style="402" customWidth="1"/>
    <col min="10488" max="10488" width="3.125" style="402" customWidth="1"/>
    <col min="10489" max="10489" width="7.625" style="402" customWidth="1"/>
    <col min="10490" max="10490" width="4.125" style="402" customWidth="1"/>
    <col min="10491" max="10491" width="17" style="402" customWidth="1"/>
    <col min="10492" max="10492" width="3.625" style="402" customWidth="1"/>
    <col min="10493" max="10493" width="9.125" style="402" customWidth="1"/>
    <col min="10494" max="10494" width="3.625" style="402" customWidth="1"/>
    <col min="10495" max="10495" width="4.625" style="402"/>
    <col min="10496" max="10496" width="3.75" style="402" customWidth="1"/>
    <col min="10497" max="10497" width="10.875" style="402" customWidth="1"/>
    <col min="10498" max="10498" width="3.625" style="402" customWidth="1"/>
    <col min="10499" max="10499" width="8.75" style="402" customWidth="1"/>
    <col min="10500" max="10500" width="8.5" style="402" customWidth="1"/>
    <col min="10501" max="10501" width="23.5" style="402" customWidth="1"/>
    <col min="10502" max="10502" width="4.875" style="402" customWidth="1"/>
    <col min="10503" max="10503" width="4.625" style="402" customWidth="1"/>
    <col min="10504" max="10504" width="10.75" style="402" customWidth="1"/>
    <col min="10505" max="10505" width="0.125" style="402" customWidth="1"/>
    <col min="10506" max="10506" width="25.625" style="402" customWidth="1"/>
    <col min="10507" max="10507" width="10.875" style="402" customWidth="1"/>
    <col min="10508" max="10508" width="3.5" style="402" customWidth="1"/>
    <col min="10509" max="10509" width="6.375" style="402" customWidth="1"/>
    <col min="10510" max="10510" width="5" style="402" customWidth="1"/>
    <col min="10511" max="10511" width="5.875" style="402" customWidth="1"/>
    <col min="10512" max="10512" width="7.875" style="402" customWidth="1"/>
    <col min="10513" max="10513" width="6.125" style="402" customWidth="1"/>
    <col min="10514" max="10514" width="13.125" style="402" customWidth="1"/>
    <col min="10515" max="10515" width="21" style="402" customWidth="1"/>
    <col min="10516" max="10516" width="4.625" style="402" customWidth="1"/>
    <col min="10517" max="10517" width="8" style="402" customWidth="1"/>
    <col min="10518" max="10518" width="11.5" style="402" customWidth="1"/>
    <col min="10519" max="10519" width="11.625" style="402" customWidth="1"/>
    <col min="10520" max="10520" width="13.125" style="402" customWidth="1"/>
    <col min="10521" max="10521" width="10" style="402" customWidth="1"/>
    <col min="10522" max="10522" width="11.25" style="402" customWidth="1"/>
    <col min="10523" max="10743" width="9" style="402" customWidth="1"/>
    <col min="10744" max="10744" width="3.125" style="402" customWidth="1"/>
    <col min="10745" max="10745" width="7.625" style="402" customWidth="1"/>
    <col min="10746" max="10746" width="4.125" style="402" customWidth="1"/>
    <col min="10747" max="10747" width="17" style="402" customWidth="1"/>
    <col min="10748" max="10748" width="3.625" style="402" customWidth="1"/>
    <col min="10749" max="10749" width="9.125" style="402" customWidth="1"/>
    <col min="10750" max="10750" width="3.625" style="402" customWidth="1"/>
    <col min="10751" max="10751" width="4.625" style="402"/>
    <col min="10752" max="10752" width="3.75" style="402" customWidth="1"/>
    <col min="10753" max="10753" width="10.875" style="402" customWidth="1"/>
    <col min="10754" max="10754" width="3.625" style="402" customWidth="1"/>
    <col min="10755" max="10755" width="8.75" style="402" customWidth="1"/>
    <col min="10756" max="10756" width="8.5" style="402" customWidth="1"/>
    <col min="10757" max="10757" width="23.5" style="402" customWidth="1"/>
    <col min="10758" max="10758" width="4.875" style="402" customWidth="1"/>
    <col min="10759" max="10759" width="4.625" style="402" customWidth="1"/>
    <col min="10760" max="10760" width="10.75" style="402" customWidth="1"/>
    <col min="10761" max="10761" width="0.125" style="402" customWidth="1"/>
    <col min="10762" max="10762" width="25.625" style="402" customWidth="1"/>
    <col min="10763" max="10763" width="10.875" style="402" customWidth="1"/>
    <col min="10764" max="10764" width="3.5" style="402" customWidth="1"/>
    <col min="10765" max="10765" width="6.375" style="402" customWidth="1"/>
    <col min="10766" max="10766" width="5" style="402" customWidth="1"/>
    <col min="10767" max="10767" width="5.875" style="402" customWidth="1"/>
    <col min="10768" max="10768" width="7.875" style="402" customWidth="1"/>
    <col min="10769" max="10769" width="6.125" style="402" customWidth="1"/>
    <col min="10770" max="10770" width="13.125" style="402" customWidth="1"/>
    <col min="10771" max="10771" width="21" style="402" customWidth="1"/>
    <col min="10772" max="10772" width="4.625" style="402" customWidth="1"/>
    <col min="10773" max="10773" width="8" style="402" customWidth="1"/>
    <col min="10774" max="10774" width="11.5" style="402" customWidth="1"/>
    <col min="10775" max="10775" width="11.625" style="402" customWidth="1"/>
    <col min="10776" max="10776" width="13.125" style="402" customWidth="1"/>
    <col min="10777" max="10777" width="10" style="402" customWidth="1"/>
    <col min="10778" max="10778" width="11.25" style="402" customWidth="1"/>
    <col min="10779" max="10999" width="9" style="402" customWidth="1"/>
    <col min="11000" max="11000" width="3.125" style="402" customWidth="1"/>
    <col min="11001" max="11001" width="7.625" style="402" customWidth="1"/>
    <col min="11002" max="11002" width="4.125" style="402" customWidth="1"/>
    <col min="11003" max="11003" width="17" style="402" customWidth="1"/>
    <col min="11004" max="11004" width="3.625" style="402" customWidth="1"/>
    <col min="11005" max="11005" width="9.125" style="402" customWidth="1"/>
    <col min="11006" max="11006" width="3.625" style="402" customWidth="1"/>
    <col min="11007" max="11007" width="4.625" style="402"/>
    <col min="11008" max="11008" width="3.75" style="402" customWidth="1"/>
    <col min="11009" max="11009" width="10.875" style="402" customWidth="1"/>
    <col min="11010" max="11010" width="3.625" style="402" customWidth="1"/>
    <col min="11011" max="11011" width="8.75" style="402" customWidth="1"/>
    <col min="11012" max="11012" width="8.5" style="402" customWidth="1"/>
    <col min="11013" max="11013" width="23.5" style="402" customWidth="1"/>
    <col min="11014" max="11014" width="4.875" style="402" customWidth="1"/>
    <col min="11015" max="11015" width="4.625" style="402" customWidth="1"/>
    <col min="11016" max="11016" width="10.75" style="402" customWidth="1"/>
    <col min="11017" max="11017" width="0.125" style="402" customWidth="1"/>
    <col min="11018" max="11018" width="25.625" style="402" customWidth="1"/>
    <col min="11019" max="11019" width="10.875" style="402" customWidth="1"/>
    <col min="11020" max="11020" width="3.5" style="402" customWidth="1"/>
    <col min="11021" max="11021" width="6.375" style="402" customWidth="1"/>
    <col min="11022" max="11022" width="5" style="402" customWidth="1"/>
    <col min="11023" max="11023" width="5.875" style="402" customWidth="1"/>
    <col min="11024" max="11024" width="7.875" style="402" customWidth="1"/>
    <col min="11025" max="11025" width="6.125" style="402" customWidth="1"/>
    <col min="11026" max="11026" width="13.125" style="402" customWidth="1"/>
    <col min="11027" max="11027" width="21" style="402" customWidth="1"/>
    <col min="11028" max="11028" width="4.625" style="402" customWidth="1"/>
    <col min="11029" max="11029" width="8" style="402" customWidth="1"/>
    <col min="11030" max="11030" width="11.5" style="402" customWidth="1"/>
    <col min="11031" max="11031" width="11.625" style="402" customWidth="1"/>
    <col min="11032" max="11032" width="13.125" style="402" customWidth="1"/>
    <col min="11033" max="11033" width="10" style="402" customWidth="1"/>
    <col min="11034" max="11034" width="11.25" style="402" customWidth="1"/>
    <col min="11035" max="11255" width="9" style="402" customWidth="1"/>
    <col min="11256" max="11256" width="3.125" style="402" customWidth="1"/>
    <col min="11257" max="11257" width="7.625" style="402" customWidth="1"/>
    <col min="11258" max="11258" width="4.125" style="402" customWidth="1"/>
    <col min="11259" max="11259" width="17" style="402" customWidth="1"/>
    <col min="11260" max="11260" width="3.625" style="402" customWidth="1"/>
    <col min="11261" max="11261" width="9.125" style="402" customWidth="1"/>
    <col min="11262" max="11262" width="3.625" style="402" customWidth="1"/>
    <col min="11263" max="11263" width="4.625" style="402"/>
    <col min="11264" max="11264" width="3.75" style="402" customWidth="1"/>
    <col min="11265" max="11265" width="10.875" style="402" customWidth="1"/>
    <col min="11266" max="11266" width="3.625" style="402" customWidth="1"/>
    <col min="11267" max="11267" width="8.75" style="402" customWidth="1"/>
    <col min="11268" max="11268" width="8.5" style="402" customWidth="1"/>
    <col min="11269" max="11269" width="23.5" style="402" customWidth="1"/>
    <col min="11270" max="11270" width="4.875" style="402" customWidth="1"/>
    <col min="11271" max="11271" width="4.625" style="402" customWidth="1"/>
    <col min="11272" max="11272" width="10.75" style="402" customWidth="1"/>
    <col min="11273" max="11273" width="0.125" style="402" customWidth="1"/>
    <col min="11274" max="11274" width="25.625" style="402" customWidth="1"/>
    <col min="11275" max="11275" width="10.875" style="402" customWidth="1"/>
    <col min="11276" max="11276" width="3.5" style="402" customWidth="1"/>
    <col min="11277" max="11277" width="6.375" style="402" customWidth="1"/>
    <col min="11278" max="11278" width="5" style="402" customWidth="1"/>
    <col min="11279" max="11279" width="5.875" style="402" customWidth="1"/>
    <col min="11280" max="11280" width="7.875" style="402" customWidth="1"/>
    <col min="11281" max="11281" width="6.125" style="402" customWidth="1"/>
    <col min="11282" max="11282" width="13.125" style="402" customWidth="1"/>
    <col min="11283" max="11283" width="21" style="402" customWidth="1"/>
    <col min="11284" max="11284" width="4.625" style="402" customWidth="1"/>
    <col min="11285" max="11285" width="8" style="402" customWidth="1"/>
    <col min="11286" max="11286" width="11.5" style="402" customWidth="1"/>
    <col min="11287" max="11287" width="11.625" style="402" customWidth="1"/>
    <col min="11288" max="11288" width="13.125" style="402" customWidth="1"/>
    <col min="11289" max="11289" width="10" style="402" customWidth="1"/>
    <col min="11290" max="11290" width="11.25" style="402" customWidth="1"/>
    <col min="11291" max="11511" width="9" style="402" customWidth="1"/>
    <col min="11512" max="11512" width="3.125" style="402" customWidth="1"/>
    <col min="11513" max="11513" width="7.625" style="402" customWidth="1"/>
    <col min="11514" max="11514" width="4.125" style="402" customWidth="1"/>
    <col min="11515" max="11515" width="17" style="402" customWidth="1"/>
    <col min="11516" max="11516" width="3.625" style="402" customWidth="1"/>
    <col min="11517" max="11517" width="9.125" style="402" customWidth="1"/>
    <col min="11518" max="11518" width="3.625" style="402" customWidth="1"/>
    <col min="11519" max="11519" width="4.625" style="402"/>
    <col min="11520" max="11520" width="3.75" style="402" customWidth="1"/>
    <col min="11521" max="11521" width="10.875" style="402" customWidth="1"/>
    <col min="11522" max="11522" width="3.625" style="402" customWidth="1"/>
    <col min="11523" max="11523" width="8.75" style="402" customWidth="1"/>
    <col min="11524" max="11524" width="8.5" style="402" customWidth="1"/>
    <col min="11525" max="11525" width="23.5" style="402" customWidth="1"/>
    <col min="11526" max="11526" width="4.875" style="402" customWidth="1"/>
    <col min="11527" max="11527" width="4.625" style="402" customWidth="1"/>
    <col min="11528" max="11528" width="10.75" style="402" customWidth="1"/>
    <col min="11529" max="11529" width="0.125" style="402" customWidth="1"/>
    <col min="11530" max="11530" width="25.625" style="402" customWidth="1"/>
    <col min="11531" max="11531" width="10.875" style="402" customWidth="1"/>
    <col min="11532" max="11532" width="3.5" style="402" customWidth="1"/>
    <col min="11533" max="11533" width="6.375" style="402" customWidth="1"/>
    <col min="11534" max="11534" width="5" style="402" customWidth="1"/>
    <col min="11535" max="11535" width="5.875" style="402" customWidth="1"/>
    <col min="11536" max="11536" width="7.875" style="402" customWidth="1"/>
    <col min="11537" max="11537" width="6.125" style="402" customWidth="1"/>
    <col min="11538" max="11538" width="13.125" style="402" customWidth="1"/>
    <col min="11539" max="11539" width="21" style="402" customWidth="1"/>
    <col min="11540" max="11540" width="4.625" style="402" customWidth="1"/>
    <col min="11541" max="11541" width="8" style="402" customWidth="1"/>
    <col min="11542" max="11542" width="11.5" style="402" customWidth="1"/>
    <col min="11543" max="11543" width="11.625" style="402" customWidth="1"/>
    <col min="11544" max="11544" width="13.125" style="402" customWidth="1"/>
    <col min="11545" max="11545" width="10" style="402" customWidth="1"/>
    <col min="11546" max="11546" width="11.25" style="402" customWidth="1"/>
    <col min="11547" max="11767" width="9" style="402" customWidth="1"/>
    <col min="11768" max="11768" width="3.125" style="402" customWidth="1"/>
    <col min="11769" max="11769" width="7.625" style="402" customWidth="1"/>
    <col min="11770" max="11770" width="4.125" style="402" customWidth="1"/>
    <col min="11771" max="11771" width="17" style="402" customWidth="1"/>
    <col min="11772" max="11772" width="3.625" style="402" customWidth="1"/>
    <col min="11773" max="11773" width="9.125" style="402" customWidth="1"/>
    <col min="11774" max="11774" width="3.625" style="402" customWidth="1"/>
    <col min="11775" max="11775" width="4.625" style="402"/>
    <col min="11776" max="11776" width="3.75" style="402" customWidth="1"/>
    <col min="11777" max="11777" width="10.875" style="402" customWidth="1"/>
    <col min="11778" max="11778" width="3.625" style="402" customWidth="1"/>
    <col min="11779" max="11779" width="8.75" style="402" customWidth="1"/>
    <col min="11780" max="11780" width="8.5" style="402" customWidth="1"/>
    <col min="11781" max="11781" width="23.5" style="402" customWidth="1"/>
    <col min="11782" max="11782" width="4.875" style="402" customWidth="1"/>
    <col min="11783" max="11783" width="4.625" style="402" customWidth="1"/>
    <col min="11784" max="11784" width="10.75" style="402" customWidth="1"/>
    <col min="11785" max="11785" width="0.125" style="402" customWidth="1"/>
    <col min="11786" max="11786" width="25.625" style="402" customWidth="1"/>
    <col min="11787" max="11787" width="10.875" style="402" customWidth="1"/>
    <col min="11788" max="11788" width="3.5" style="402" customWidth="1"/>
    <col min="11789" max="11789" width="6.375" style="402" customWidth="1"/>
    <col min="11790" max="11790" width="5" style="402" customWidth="1"/>
    <col min="11791" max="11791" width="5.875" style="402" customWidth="1"/>
    <col min="11792" max="11792" width="7.875" style="402" customWidth="1"/>
    <col min="11793" max="11793" width="6.125" style="402" customWidth="1"/>
    <col min="11794" max="11794" width="13.125" style="402" customWidth="1"/>
    <col min="11795" max="11795" width="21" style="402" customWidth="1"/>
    <col min="11796" max="11796" width="4.625" style="402" customWidth="1"/>
    <col min="11797" max="11797" width="8" style="402" customWidth="1"/>
    <col min="11798" max="11798" width="11.5" style="402" customWidth="1"/>
    <col min="11799" max="11799" width="11.625" style="402" customWidth="1"/>
    <col min="11800" max="11800" width="13.125" style="402" customWidth="1"/>
    <col min="11801" max="11801" width="10" style="402" customWidth="1"/>
    <col min="11802" max="11802" width="11.25" style="402" customWidth="1"/>
    <col min="11803" max="12023" width="9" style="402" customWidth="1"/>
    <col min="12024" max="12024" width="3.125" style="402" customWidth="1"/>
    <col min="12025" max="12025" width="7.625" style="402" customWidth="1"/>
    <col min="12026" max="12026" width="4.125" style="402" customWidth="1"/>
    <col min="12027" max="12027" width="17" style="402" customWidth="1"/>
    <col min="12028" max="12028" width="3.625" style="402" customWidth="1"/>
    <col min="12029" max="12029" width="9.125" style="402" customWidth="1"/>
    <col min="12030" max="12030" width="3.625" style="402" customWidth="1"/>
    <col min="12031" max="12031" width="4.625" style="402"/>
    <col min="12032" max="12032" width="3.75" style="402" customWidth="1"/>
    <col min="12033" max="12033" width="10.875" style="402" customWidth="1"/>
    <col min="12034" max="12034" width="3.625" style="402" customWidth="1"/>
    <col min="12035" max="12035" width="8.75" style="402" customWidth="1"/>
    <col min="12036" max="12036" width="8.5" style="402" customWidth="1"/>
    <col min="12037" max="12037" width="23.5" style="402" customWidth="1"/>
    <col min="12038" max="12038" width="4.875" style="402" customWidth="1"/>
    <col min="12039" max="12039" width="4.625" style="402" customWidth="1"/>
    <col min="12040" max="12040" width="10.75" style="402" customWidth="1"/>
    <col min="12041" max="12041" width="0.125" style="402" customWidth="1"/>
    <col min="12042" max="12042" width="25.625" style="402" customWidth="1"/>
    <col min="12043" max="12043" width="10.875" style="402" customWidth="1"/>
    <col min="12044" max="12044" width="3.5" style="402" customWidth="1"/>
    <col min="12045" max="12045" width="6.375" style="402" customWidth="1"/>
    <col min="12046" max="12046" width="5" style="402" customWidth="1"/>
    <col min="12047" max="12047" width="5.875" style="402" customWidth="1"/>
    <col min="12048" max="12048" width="7.875" style="402" customWidth="1"/>
    <col min="12049" max="12049" width="6.125" style="402" customWidth="1"/>
    <col min="12050" max="12050" width="13.125" style="402" customWidth="1"/>
    <col min="12051" max="12051" width="21" style="402" customWidth="1"/>
    <col min="12052" max="12052" width="4.625" style="402" customWidth="1"/>
    <col min="12053" max="12053" width="8" style="402" customWidth="1"/>
    <col min="12054" max="12054" width="11.5" style="402" customWidth="1"/>
    <col min="12055" max="12055" width="11.625" style="402" customWidth="1"/>
    <col min="12056" max="12056" width="13.125" style="402" customWidth="1"/>
    <col min="12057" max="12057" width="10" style="402" customWidth="1"/>
    <col min="12058" max="12058" width="11.25" style="402" customWidth="1"/>
    <col min="12059" max="12279" width="9" style="402" customWidth="1"/>
    <col min="12280" max="12280" width="3.125" style="402" customWidth="1"/>
    <col min="12281" max="12281" width="7.625" style="402" customWidth="1"/>
    <col min="12282" max="12282" width="4.125" style="402" customWidth="1"/>
    <col min="12283" max="12283" width="17" style="402" customWidth="1"/>
    <col min="12284" max="12284" width="3.625" style="402" customWidth="1"/>
    <col min="12285" max="12285" width="9.125" style="402" customWidth="1"/>
    <col min="12286" max="12286" width="3.625" style="402" customWidth="1"/>
    <col min="12287" max="12287" width="4.625" style="402"/>
    <col min="12288" max="12288" width="3.75" style="402" customWidth="1"/>
    <col min="12289" max="12289" width="10.875" style="402" customWidth="1"/>
    <col min="12290" max="12290" width="3.625" style="402" customWidth="1"/>
    <col min="12291" max="12291" width="8.75" style="402" customWidth="1"/>
    <col min="12292" max="12292" width="8.5" style="402" customWidth="1"/>
    <col min="12293" max="12293" width="23.5" style="402" customWidth="1"/>
    <col min="12294" max="12294" width="4.875" style="402" customWidth="1"/>
    <col min="12295" max="12295" width="4.625" style="402" customWidth="1"/>
    <col min="12296" max="12296" width="10.75" style="402" customWidth="1"/>
    <col min="12297" max="12297" width="0.125" style="402" customWidth="1"/>
    <col min="12298" max="12298" width="25.625" style="402" customWidth="1"/>
    <col min="12299" max="12299" width="10.875" style="402" customWidth="1"/>
    <col min="12300" max="12300" width="3.5" style="402" customWidth="1"/>
    <col min="12301" max="12301" width="6.375" style="402" customWidth="1"/>
    <col min="12302" max="12302" width="5" style="402" customWidth="1"/>
    <col min="12303" max="12303" width="5.875" style="402" customWidth="1"/>
    <col min="12304" max="12304" width="7.875" style="402" customWidth="1"/>
    <col min="12305" max="12305" width="6.125" style="402" customWidth="1"/>
    <col min="12306" max="12306" width="13.125" style="402" customWidth="1"/>
    <col min="12307" max="12307" width="21" style="402" customWidth="1"/>
    <col min="12308" max="12308" width="4.625" style="402" customWidth="1"/>
    <col min="12309" max="12309" width="8" style="402" customWidth="1"/>
    <col min="12310" max="12310" width="11.5" style="402" customWidth="1"/>
    <col min="12311" max="12311" width="11.625" style="402" customWidth="1"/>
    <col min="12312" max="12312" width="13.125" style="402" customWidth="1"/>
    <col min="12313" max="12313" width="10" style="402" customWidth="1"/>
    <col min="12314" max="12314" width="11.25" style="402" customWidth="1"/>
    <col min="12315" max="12535" width="9" style="402" customWidth="1"/>
    <col min="12536" max="12536" width="3.125" style="402" customWidth="1"/>
    <col min="12537" max="12537" width="7.625" style="402" customWidth="1"/>
    <col min="12538" max="12538" width="4.125" style="402" customWidth="1"/>
    <col min="12539" max="12539" width="17" style="402" customWidth="1"/>
    <col min="12540" max="12540" width="3.625" style="402" customWidth="1"/>
    <col min="12541" max="12541" width="9.125" style="402" customWidth="1"/>
    <col min="12542" max="12542" width="3.625" style="402" customWidth="1"/>
    <col min="12543" max="12543" width="4.625" style="402"/>
    <col min="12544" max="12544" width="3.75" style="402" customWidth="1"/>
    <col min="12545" max="12545" width="10.875" style="402" customWidth="1"/>
    <col min="12546" max="12546" width="3.625" style="402" customWidth="1"/>
    <col min="12547" max="12547" width="8.75" style="402" customWidth="1"/>
    <col min="12548" max="12548" width="8.5" style="402" customWidth="1"/>
    <col min="12549" max="12549" width="23.5" style="402" customWidth="1"/>
    <col min="12550" max="12550" width="4.875" style="402" customWidth="1"/>
    <col min="12551" max="12551" width="4.625" style="402" customWidth="1"/>
    <col min="12552" max="12552" width="10.75" style="402" customWidth="1"/>
    <col min="12553" max="12553" width="0.125" style="402" customWidth="1"/>
    <col min="12554" max="12554" width="25.625" style="402" customWidth="1"/>
    <col min="12555" max="12555" width="10.875" style="402" customWidth="1"/>
    <col min="12556" max="12556" width="3.5" style="402" customWidth="1"/>
    <col min="12557" max="12557" width="6.375" style="402" customWidth="1"/>
    <col min="12558" max="12558" width="5" style="402" customWidth="1"/>
    <col min="12559" max="12559" width="5.875" style="402" customWidth="1"/>
    <col min="12560" max="12560" width="7.875" style="402" customWidth="1"/>
    <col min="12561" max="12561" width="6.125" style="402" customWidth="1"/>
    <col min="12562" max="12562" width="13.125" style="402" customWidth="1"/>
    <col min="12563" max="12563" width="21" style="402" customWidth="1"/>
    <col min="12564" max="12564" width="4.625" style="402" customWidth="1"/>
    <col min="12565" max="12565" width="8" style="402" customWidth="1"/>
    <col min="12566" max="12566" width="11.5" style="402" customWidth="1"/>
    <col min="12567" max="12567" width="11.625" style="402" customWidth="1"/>
    <col min="12568" max="12568" width="13.125" style="402" customWidth="1"/>
    <col min="12569" max="12569" width="10" style="402" customWidth="1"/>
    <col min="12570" max="12570" width="11.25" style="402" customWidth="1"/>
    <col min="12571" max="12791" width="9" style="402" customWidth="1"/>
    <col min="12792" max="12792" width="3.125" style="402" customWidth="1"/>
    <col min="12793" max="12793" width="7.625" style="402" customWidth="1"/>
    <col min="12794" max="12794" width="4.125" style="402" customWidth="1"/>
    <col min="12795" max="12795" width="17" style="402" customWidth="1"/>
    <col min="12796" max="12796" width="3.625" style="402" customWidth="1"/>
    <col min="12797" max="12797" width="9.125" style="402" customWidth="1"/>
    <col min="12798" max="12798" width="3.625" style="402" customWidth="1"/>
    <col min="12799" max="12799" width="4.625" style="402"/>
    <col min="12800" max="12800" width="3.75" style="402" customWidth="1"/>
    <col min="12801" max="12801" width="10.875" style="402" customWidth="1"/>
    <col min="12802" max="12802" width="3.625" style="402" customWidth="1"/>
    <col min="12803" max="12803" width="8.75" style="402" customWidth="1"/>
    <col min="12804" max="12804" width="8.5" style="402" customWidth="1"/>
    <col min="12805" max="12805" width="23.5" style="402" customWidth="1"/>
    <col min="12806" max="12806" width="4.875" style="402" customWidth="1"/>
    <col min="12807" max="12807" width="4.625" style="402" customWidth="1"/>
    <col min="12808" max="12808" width="10.75" style="402" customWidth="1"/>
    <col min="12809" max="12809" width="0.125" style="402" customWidth="1"/>
    <col min="12810" max="12810" width="25.625" style="402" customWidth="1"/>
    <col min="12811" max="12811" width="10.875" style="402" customWidth="1"/>
    <col min="12812" max="12812" width="3.5" style="402" customWidth="1"/>
    <col min="12813" max="12813" width="6.375" style="402" customWidth="1"/>
    <col min="12814" max="12814" width="5" style="402" customWidth="1"/>
    <col min="12815" max="12815" width="5.875" style="402" customWidth="1"/>
    <col min="12816" max="12816" width="7.875" style="402" customWidth="1"/>
    <col min="12817" max="12817" width="6.125" style="402" customWidth="1"/>
    <col min="12818" max="12818" width="13.125" style="402" customWidth="1"/>
    <col min="12819" max="12819" width="21" style="402" customWidth="1"/>
    <col min="12820" max="12820" width="4.625" style="402" customWidth="1"/>
    <col min="12821" max="12821" width="8" style="402" customWidth="1"/>
    <col min="12822" max="12822" width="11.5" style="402" customWidth="1"/>
    <col min="12823" max="12823" width="11.625" style="402" customWidth="1"/>
    <col min="12824" max="12824" width="13.125" style="402" customWidth="1"/>
    <col min="12825" max="12825" width="10" style="402" customWidth="1"/>
    <col min="12826" max="12826" width="11.25" style="402" customWidth="1"/>
    <col min="12827" max="13047" width="9" style="402" customWidth="1"/>
    <col min="13048" max="13048" width="3.125" style="402" customWidth="1"/>
    <col min="13049" max="13049" width="7.625" style="402" customWidth="1"/>
    <col min="13050" max="13050" width="4.125" style="402" customWidth="1"/>
    <col min="13051" max="13051" width="17" style="402" customWidth="1"/>
    <col min="13052" max="13052" width="3.625" style="402" customWidth="1"/>
    <col min="13053" max="13053" width="9.125" style="402" customWidth="1"/>
    <col min="13054" max="13054" width="3.625" style="402" customWidth="1"/>
    <col min="13055" max="13055" width="4.625" style="402"/>
    <col min="13056" max="13056" width="3.75" style="402" customWidth="1"/>
    <col min="13057" max="13057" width="10.875" style="402" customWidth="1"/>
    <col min="13058" max="13058" width="3.625" style="402" customWidth="1"/>
    <col min="13059" max="13059" width="8.75" style="402" customWidth="1"/>
    <col min="13060" max="13060" width="8.5" style="402" customWidth="1"/>
    <col min="13061" max="13061" width="23.5" style="402" customWidth="1"/>
    <col min="13062" max="13062" width="4.875" style="402" customWidth="1"/>
    <col min="13063" max="13063" width="4.625" style="402" customWidth="1"/>
    <col min="13064" max="13064" width="10.75" style="402" customWidth="1"/>
    <col min="13065" max="13065" width="0.125" style="402" customWidth="1"/>
    <col min="13066" max="13066" width="25.625" style="402" customWidth="1"/>
    <col min="13067" max="13067" width="10.875" style="402" customWidth="1"/>
    <col min="13068" max="13068" width="3.5" style="402" customWidth="1"/>
    <col min="13069" max="13069" width="6.375" style="402" customWidth="1"/>
    <col min="13070" max="13070" width="5" style="402" customWidth="1"/>
    <col min="13071" max="13071" width="5.875" style="402" customWidth="1"/>
    <col min="13072" max="13072" width="7.875" style="402" customWidth="1"/>
    <col min="13073" max="13073" width="6.125" style="402" customWidth="1"/>
    <col min="13074" max="13074" width="13.125" style="402" customWidth="1"/>
    <col min="13075" max="13075" width="21" style="402" customWidth="1"/>
    <col min="13076" max="13076" width="4.625" style="402" customWidth="1"/>
    <col min="13077" max="13077" width="8" style="402" customWidth="1"/>
    <col min="13078" max="13078" width="11.5" style="402" customWidth="1"/>
    <col min="13079" max="13079" width="11.625" style="402" customWidth="1"/>
    <col min="13080" max="13080" width="13.125" style="402" customWidth="1"/>
    <col min="13081" max="13081" width="10" style="402" customWidth="1"/>
    <col min="13082" max="13082" width="11.25" style="402" customWidth="1"/>
    <col min="13083" max="13303" width="9" style="402" customWidth="1"/>
    <col min="13304" max="13304" width="3.125" style="402" customWidth="1"/>
    <col min="13305" max="13305" width="7.625" style="402" customWidth="1"/>
    <col min="13306" max="13306" width="4.125" style="402" customWidth="1"/>
    <col min="13307" max="13307" width="17" style="402" customWidth="1"/>
    <col min="13308" max="13308" width="3.625" style="402" customWidth="1"/>
    <col min="13309" max="13309" width="9.125" style="402" customWidth="1"/>
    <col min="13310" max="13310" width="3.625" style="402" customWidth="1"/>
    <col min="13311" max="13311" width="4.625" style="402"/>
    <col min="13312" max="13312" width="3.75" style="402" customWidth="1"/>
    <col min="13313" max="13313" width="10.875" style="402" customWidth="1"/>
    <col min="13314" max="13314" width="3.625" style="402" customWidth="1"/>
    <col min="13315" max="13315" width="8.75" style="402" customWidth="1"/>
    <col min="13316" max="13316" width="8.5" style="402" customWidth="1"/>
    <col min="13317" max="13317" width="23.5" style="402" customWidth="1"/>
    <col min="13318" max="13318" width="4.875" style="402" customWidth="1"/>
    <col min="13319" max="13319" width="4.625" style="402" customWidth="1"/>
    <col min="13320" max="13320" width="10.75" style="402" customWidth="1"/>
    <col min="13321" max="13321" width="0.125" style="402" customWidth="1"/>
    <col min="13322" max="13322" width="25.625" style="402" customWidth="1"/>
    <col min="13323" max="13323" width="10.875" style="402" customWidth="1"/>
    <col min="13324" max="13324" width="3.5" style="402" customWidth="1"/>
    <col min="13325" max="13325" width="6.375" style="402" customWidth="1"/>
    <col min="13326" max="13326" width="5" style="402" customWidth="1"/>
    <col min="13327" max="13327" width="5.875" style="402" customWidth="1"/>
    <col min="13328" max="13328" width="7.875" style="402" customWidth="1"/>
    <col min="13329" max="13329" width="6.125" style="402" customWidth="1"/>
    <col min="13330" max="13330" width="13.125" style="402" customWidth="1"/>
    <col min="13331" max="13331" width="21" style="402" customWidth="1"/>
    <col min="13332" max="13332" width="4.625" style="402" customWidth="1"/>
    <col min="13333" max="13333" width="8" style="402" customWidth="1"/>
    <col min="13334" max="13334" width="11.5" style="402" customWidth="1"/>
    <col min="13335" max="13335" width="11.625" style="402" customWidth="1"/>
    <col min="13336" max="13336" width="13.125" style="402" customWidth="1"/>
    <col min="13337" max="13337" width="10" style="402" customWidth="1"/>
    <col min="13338" max="13338" width="11.25" style="402" customWidth="1"/>
    <col min="13339" max="13559" width="9" style="402" customWidth="1"/>
    <col min="13560" max="13560" width="3.125" style="402" customWidth="1"/>
    <col min="13561" max="13561" width="7.625" style="402" customWidth="1"/>
    <col min="13562" max="13562" width="4.125" style="402" customWidth="1"/>
    <col min="13563" max="13563" width="17" style="402" customWidth="1"/>
    <col min="13564" max="13564" width="3.625" style="402" customWidth="1"/>
    <col min="13565" max="13565" width="9.125" style="402" customWidth="1"/>
    <col min="13566" max="13566" width="3.625" style="402" customWidth="1"/>
    <col min="13567" max="13567" width="4.625" style="402"/>
    <col min="13568" max="13568" width="3.75" style="402" customWidth="1"/>
    <col min="13569" max="13569" width="10.875" style="402" customWidth="1"/>
    <col min="13570" max="13570" width="3.625" style="402" customWidth="1"/>
    <col min="13571" max="13571" width="8.75" style="402" customWidth="1"/>
    <col min="13572" max="13572" width="8.5" style="402" customWidth="1"/>
    <col min="13573" max="13573" width="23.5" style="402" customWidth="1"/>
    <col min="13574" max="13574" width="4.875" style="402" customWidth="1"/>
    <col min="13575" max="13575" width="4.625" style="402" customWidth="1"/>
    <col min="13576" max="13576" width="10.75" style="402" customWidth="1"/>
    <col min="13577" max="13577" width="0.125" style="402" customWidth="1"/>
    <col min="13578" max="13578" width="25.625" style="402" customWidth="1"/>
    <col min="13579" max="13579" width="10.875" style="402" customWidth="1"/>
    <col min="13580" max="13580" width="3.5" style="402" customWidth="1"/>
    <col min="13581" max="13581" width="6.375" style="402" customWidth="1"/>
    <col min="13582" max="13582" width="5" style="402" customWidth="1"/>
    <col min="13583" max="13583" width="5.875" style="402" customWidth="1"/>
    <col min="13584" max="13584" width="7.875" style="402" customWidth="1"/>
    <col min="13585" max="13585" width="6.125" style="402" customWidth="1"/>
    <col min="13586" max="13586" width="13.125" style="402" customWidth="1"/>
    <col min="13587" max="13587" width="21" style="402" customWidth="1"/>
    <col min="13588" max="13588" width="4.625" style="402" customWidth="1"/>
    <col min="13589" max="13589" width="8" style="402" customWidth="1"/>
    <col min="13590" max="13590" width="11.5" style="402" customWidth="1"/>
    <col min="13591" max="13591" width="11.625" style="402" customWidth="1"/>
    <col min="13592" max="13592" width="13.125" style="402" customWidth="1"/>
    <col min="13593" max="13593" width="10" style="402" customWidth="1"/>
    <col min="13594" max="13594" width="11.25" style="402" customWidth="1"/>
    <col min="13595" max="13815" width="9" style="402" customWidth="1"/>
    <col min="13816" max="13816" width="3.125" style="402" customWidth="1"/>
    <col min="13817" max="13817" width="7.625" style="402" customWidth="1"/>
    <col min="13818" max="13818" width="4.125" style="402" customWidth="1"/>
    <col min="13819" max="13819" width="17" style="402" customWidth="1"/>
    <col min="13820" max="13820" width="3.625" style="402" customWidth="1"/>
    <col min="13821" max="13821" width="9.125" style="402" customWidth="1"/>
    <col min="13822" max="13822" width="3.625" style="402" customWidth="1"/>
    <col min="13823" max="13823" width="4.625" style="402"/>
    <col min="13824" max="13824" width="3.75" style="402" customWidth="1"/>
    <col min="13825" max="13825" width="10.875" style="402" customWidth="1"/>
    <col min="13826" max="13826" width="3.625" style="402" customWidth="1"/>
    <col min="13827" max="13827" width="8.75" style="402" customWidth="1"/>
    <col min="13828" max="13828" width="8.5" style="402" customWidth="1"/>
    <col min="13829" max="13829" width="23.5" style="402" customWidth="1"/>
    <col min="13830" max="13830" width="4.875" style="402" customWidth="1"/>
    <col min="13831" max="13831" width="4.625" style="402" customWidth="1"/>
    <col min="13832" max="13832" width="10.75" style="402" customWidth="1"/>
    <col min="13833" max="13833" width="0.125" style="402" customWidth="1"/>
    <col min="13834" max="13834" width="25.625" style="402" customWidth="1"/>
    <col min="13835" max="13835" width="10.875" style="402" customWidth="1"/>
    <col min="13836" max="13836" width="3.5" style="402" customWidth="1"/>
    <col min="13837" max="13837" width="6.375" style="402" customWidth="1"/>
    <col min="13838" max="13838" width="5" style="402" customWidth="1"/>
    <col min="13839" max="13839" width="5.875" style="402" customWidth="1"/>
    <col min="13840" max="13840" width="7.875" style="402" customWidth="1"/>
    <col min="13841" max="13841" width="6.125" style="402" customWidth="1"/>
    <col min="13842" max="13842" width="13.125" style="402" customWidth="1"/>
    <col min="13843" max="13843" width="21" style="402" customWidth="1"/>
    <col min="13844" max="13844" width="4.625" style="402" customWidth="1"/>
    <col min="13845" max="13845" width="8" style="402" customWidth="1"/>
    <col min="13846" max="13846" width="11.5" style="402" customWidth="1"/>
    <col min="13847" max="13847" width="11.625" style="402" customWidth="1"/>
    <col min="13848" max="13848" width="13.125" style="402" customWidth="1"/>
    <col min="13849" max="13849" width="10" style="402" customWidth="1"/>
    <col min="13850" max="13850" width="11.25" style="402" customWidth="1"/>
    <col min="13851" max="14071" width="9" style="402" customWidth="1"/>
    <col min="14072" max="14072" width="3.125" style="402" customWidth="1"/>
    <col min="14073" max="14073" width="7.625" style="402" customWidth="1"/>
    <col min="14074" max="14074" width="4.125" style="402" customWidth="1"/>
    <col min="14075" max="14075" width="17" style="402" customWidth="1"/>
    <col min="14076" max="14076" width="3.625" style="402" customWidth="1"/>
    <col min="14077" max="14077" width="9.125" style="402" customWidth="1"/>
    <col min="14078" max="14078" width="3.625" style="402" customWidth="1"/>
    <col min="14079" max="14079" width="4.625" style="402"/>
    <col min="14080" max="14080" width="3.75" style="402" customWidth="1"/>
    <col min="14081" max="14081" width="10.875" style="402" customWidth="1"/>
    <col min="14082" max="14082" width="3.625" style="402" customWidth="1"/>
    <col min="14083" max="14083" width="8.75" style="402" customWidth="1"/>
    <col min="14084" max="14084" width="8.5" style="402" customWidth="1"/>
    <col min="14085" max="14085" width="23.5" style="402" customWidth="1"/>
    <col min="14086" max="14086" width="4.875" style="402" customWidth="1"/>
    <col min="14087" max="14087" width="4.625" style="402" customWidth="1"/>
    <col min="14088" max="14088" width="10.75" style="402" customWidth="1"/>
    <col min="14089" max="14089" width="0.125" style="402" customWidth="1"/>
    <col min="14090" max="14090" width="25.625" style="402" customWidth="1"/>
    <col min="14091" max="14091" width="10.875" style="402" customWidth="1"/>
    <col min="14092" max="14092" width="3.5" style="402" customWidth="1"/>
    <col min="14093" max="14093" width="6.375" style="402" customWidth="1"/>
    <col min="14094" max="14094" width="5" style="402" customWidth="1"/>
    <col min="14095" max="14095" width="5.875" style="402" customWidth="1"/>
    <col min="14096" max="14096" width="7.875" style="402" customWidth="1"/>
    <col min="14097" max="14097" width="6.125" style="402" customWidth="1"/>
    <col min="14098" max="14098" width="13.125" style="402" customWidth="1"/>
    <col min="14099" max="14099" width="21" style="402" customWidth="1"/>
    <col min="14100" max="14100" width="4.625" style="402" customWidth="1"/>
    <col min="14101" max="14101" width="8" style="402" customWidth="1"/>
    <col min="14102" max="14102" width="11.5" style="402" customWidth="1"/>
    <col min="14103" max="14103" width="11.625" style="402" customWidth="1"/>
    <col min="14104" max="14104" width="13.125" style="402" customWidth="1"/>
    <col min="14105" max="14105" width="10" style="402" customWidth="1"/>
    <col min="14106" max="14106" width="11.25" style="402" customWidth="1"/>
    <col min="14107" max="14327" width="9" style="402" customWidth="1"/>
    <col min="14328" max="14328" width="3.125" style="402" customWidth="1"/>
    <col min="14329" max="14329" width="7.625" style="402" customWidth="1"/>
    <col min="14330" max="14330" width="4.125" style="402" customWidth="1"/>
    <col min="14331" max="14331" width="17" style="402" customWidth="1"/>
    <col min="14332" max="14332" width="3.625" style="402" customWidth="1"/>
    <col min="14333" max="14333" width="9.125" style="402" customWidth="1"/>
    <col min="14334" max="14334" width="3.625" style="402" customWidth="1"/>
    <col min="14335" max="14335" width="4.625" style="402"/>
    <col min="14336" max="14336" width="3.75" style="402" customWidth="1"/>
    <col min="14337" max="14337" width="10.875" style="402" customWidth="1"/>
    <col min="14338" max="14338" width="3.625" style="402" customWidth="1"/>
    <col min="14339" max="14339" width="8.75" style="402" customWidth="1"/>
    <col min="14340" max="14340" width="8.5" style="402" customWidth="1"/>
    <col min="14341" max="14341" width="23.5" style="402" customWidth="1"/>
    <col min="14342" max="14342" width="4.875" style="402" customWidth="1"/>
    <col min="14343" max="14343" width="4.625" style="402" customWidth="1"/>
    <col min="14344" max="14344" width="10.75" style="402" customWidth="1"/>
    <col min="14345" max="14345" width="0.125" style="402" customWidth="1"/>
    <col min="14346" max="14346" width="25.625" style="402" customWidth="1"/>
    <col min="14347" max="14347" width="10.875" style="402" customWidth="1"/>
    <col min="14348" max="14348" width="3.5" style="402" customWidth="1"/>
    <col min="14349" max="14349" width="6.375" style="402" customWidth="1"/>
    <col min="14350" max="14350" width="5" style="402" customWidth="1"/>
    <col min="14351" max="14351" width="5.875" style="402" customWidth="1"/>
    <col min="14352" max="14352" width="7.875" style="402" customWidth="1"/>
    <col min="14353" max="14353" width="6.125" style="402" customWidth="1"/>
    <col min="14354" max="14354" width="13.125" style="402" customWidth="1"/>
    <col min="14355" max="14355" width="21" style="402" customWidth="1"/>
    <col min="14356" max="14356" width="4.625" style="402" customWidth="1"/>
    <col min="14357" max="14357" width="8" style="402" customWidth="1"/>
    <col min="14358" max="14358" width="11.5" style="402" customWidth="1"/>
    <col min="14359" max="14359" width="11.625" style="402" customWidth="1"/>
    <col min="14360" max="14360" width="13.125" style="402" customWidth="1"/>
    <col min="14361" max="14361" width="10" style="402" customWidth="1"/>
    <col min="14362" max="14362" width="11.25" style="402" customWidth="1"/>
    <col min="14363" max="14583" width="9" style="402" customWidth="1"/>
    <col min="14584" max="14584" width="3.125" style="402" customWidth="1"/>
    <col min="14585" max="14585" width="7.625" style="402" customWidth="1"/>
    <col min="14586" max="14586" width="4.125" style="402" customWidth="1"/>
    <col min="14587" max="14587" width="17" style="402" customWidth="1"/>
    <col min="14588" max="14588" width="3.625" style="402" customWidth="1"/>
    <col min="14589" max="14589" width="9.125" style="402" customWidth="1"/>
    <col min="14590" max="14590" width="3.625" style="402" customWidth="1"/>
    <col min="14591" max="14591" width="4.625" style="402"/>
    <col min="14592" max="14592" width="3.75" style="402" customWidth="1"/>
    <col min="14593" max="14593" width="10.875" style="402" customWidth="1"/>
    <col min="14594" max="14594" width="3.625" style="402" customWidth="1"/>
    <col min="14595" max="14595" width="8.75" style="402" customWidth="1"/>
    <col min="14596" max="14596" width="8.5" style="402" customWidth="1"/>
    <col min="14597" max="14597" width="23.5" style="402" customWidth="1"/>
    <col min="14598" max="14598" width="4.875" style="402" customWidth="1"/>
    <col min="14599" max="14599" width="4.625" style="402" customWidth="1"/>
    <col min="14600" max="14600" width="10.75" style="402" customWidth="1"/>
    <col min="14601" max="14601" width="0.125" style="402" customWidth="1"/>
    <col min="14602" max="14602" width="25.625" style="402" customWidth="1"/>
    <col min="14603" max="14603" width="10.875" style="402" customWidth="1"/>
    <col min="14604" max="14604" width="3.5" style="402" customWidth="1"/>
    <col min="14605" max="14605" width="6.375" style="402" customWidth="1"/>
    <col min="14606" max="14606" width="5" style="402" customWidth="1"/>
    <col min="14607" max="14607" width="5.875" style="402" customWidth="1"/>
    <col min="14608" max="14608" width="7.875" style="402" customWidth="1"/>
    <col min="14609" max="14609" width="6.125" style="402" customWidth="1"/>
    <col min="14610" max="14610" width="13.125" style="402" customWidth="1"/>
    <col min="14611" max="14611" width="21" style="402" customWidth="1"/>
    <col min="14612" max="14612" width="4.625" style="402" customWidth="1"/>
    <col min="14613" max="14613" width="8" style="402" customWidth="1"/>
    <col min="14614" max="14614" width="11.5" style="402" customWidth="1"/>
    <col min="14615" max="14615" width="11.625" style="402" customWidth="1"/>
    <col min="14616" max="14616" width="13.125" style="402" customWidth="1"/>
    <col min="14617" max="14617" width="10" style="402" customWidth="1"/>
    <col min="14618" max="14618" width="11.25" style="402" customWidth="1"/>
    <col min="14619" max="14839" width="9" style="402" customWidth="1"/>
    <col min="14840" max="14840" width="3.125" style="402" customWidth="1"/>
    <col min="14841" max="14841" width="7.625" style="402" customWidth="1"/>
    <col min="14842" max="14842" width="4.125" style="402" customWidth="1"/>
    <col min="14843" max="14843" width="17" style="402" customWidth="1"/>
    <col min="14844" max="14844" width="3.625" style="402" customWidth="1"/>
    <col min="14845" max="14845" width="9.125" style="402" customWidth="1"/>
    <col min="14846" max="14846" width="3.625" style="402" customWidth="1"/>
    <col min="14847" max="14847" width="4.625" style="402"/>
    <col min="14848" max="14848" width="3.75" style="402" customWidth="1"/>
    <col min="14849" max="14849" width="10.875" style="402" customWidth="1"/>
    <col min="14850" max="14850" width="3.625" style="402" customWidth="1"/>
    <col min="14851" max="14851" width="8.75" style="402" customWidth="1"/>
    <col min="14852" max="14852" width="8.5" style="402" customWidth="1"/>
    <col min="14853" max="14853" width="23.5" style="402" customWidth="1"/>
    <col min="14854" max="14854" width="4.875" style="402" customWidth="1"/>
    <col min="14855" max="14855" width="4.625" style="402" customWidth="1"/>
    <col min="14856" max="14856" width="10.75" style="402" customWidth="1"/>
    <col min="14857" max="14857" width="0.125" style="402" customWidth="1"/>
    <col min="14858" max="14858" width="25.625" style="402" customWidth="1"/>
    <col min="14859" max="14859" width="10.875" style="402" customWidth="1"/>
    <col min="14860" max="14860" width="3.5" style="402" customWidth="1"/>
    <col min="14861" max="14861" width="6.375" style="402" customWidth="1"/>
    <col min="14862" max="14862" width="5" style="402" customWidth="1"/>
    <col min="14863" max="14863" width="5.875" style="402" customWidth="1"/>
    <col min="14864" max="14864" width="7.875" style="402" customWidth="1"/>
    <col min="14865" max="14865" width="6.125" style="402" customWidth="1"/>
    <col min="14866" max="14866" width="13.125" style="402" customWidth="1"/>
    <col min="14867" max="14867" width="21" style="402" customWidth="1"/>
    <col min="14868" max="14868" width="4.625" style="402" customWidth="1"/>
    <col min="14869" max="14869" width="8" style="402" customWidth="1"/>
    <col min="14870" max="14870" width="11.5" style="402" customWidth="1"/>
    <col min="14871" max="14871" width="11.625" style="402" customWidth="1"/>
    <col min="14872" max="14872" width="13.125" style="402" customWidth="1"/>
    <col min="14873" max="14873" width="10" style="402" customWidth="1"/>
    <col min="14874" max="14874" width="11.25" style="402" customWidth="1"/>
    <col min="14875" max="15095" width="9" style="402" customWidth="1"/>
    <col min="15096" max="15096" width="3.125" style="402" customWidth="1"/>
    <col min="15097" max="15097" width="7.625" style="402" customWidth="1"/>
    <col min="15098" max="15098" width="4.125" style="402" customWidth="1"/>
    <col min="15099" max="15099" width="17" style="402" customWidth="1"/>
    <col min="15100" max="15100" width="3.625" style="402" customWidth="1"/>
    <col min="15101" max="15101" width="9.125" style="402" customWidth="1"/>
    <col min="15102" max="15102" width="3.625" style="402" customWidth="1"/>
    <col min="15103" max="15103" width="4.625" style="402"/>
    <col min="15104" max="15104" width="3.75" style="402" customWidth="1"/>
    <col min="15105" max="15105" width="10.875" style="402" customWidth="1"/>
    <col min="15106" max="15106" width="3.625" style="402" customWidth="1"/>
    <col min="15107" max="15107" width="8.75" style="402" customWidth="1"/>
    <col min="15108" max="15108" width="8.5" style="402" customWidth="1"/>
    <col min="15109" max="15109" width="23.5" style="402" customWidth="1"/>
    <col min="15110" max="15110" width="4.875" style="402" customWidth="1"/>
    <col min="15111" max="15111" width="4.625" style="402" customWidth="1"/>
    <col min="15112" max="15112" width="10.75" style="402" customWidth="1"/>
    <col min="15113" max="15113" width="0.125" style="402" customWidth="1"/>
    <col min="15114" max="15114" width="25.625" style="402" customWidth="1"/>
    <col min="15115" max="15115" width="10.875" style="402" customWidth="1"/>
    <col min="15116" max="15116" width="3.5" style="402" customWidth="1"/>
    <col min="15117" max="15117" width="6.375" style="402" customWidth="1"/>
    <col min="15118" max="15118" width="5" style="402" customWidth="1"/>
    <col min="15119" max="15119" width="5.875" style="402" customWidth="1"/>
    <col min="15120" max="15120" width="7.875" style="402" customWidth="1"/>
    <col min="15121" max="15121" width="6.125" style="402" customWidth="1"/>
    <col min="15122" max="15122" width="13.125" style="402" customWidth="1"/>
    <col min="15123" max="15123" width="21" style="402" customWidth="1"/>
    <col min="15124" max="15124" width="4.625" style="402" customWidth="1"/>
    <col min="15125" max="15125" width="8" style="402" customWidth="1"/>
    <col min="15126" max="15126" width="11.5" style="402" customWidth="1"/>
    <col min="15127" max="15127" width="11.625" style="402" customWidth="1"/>
    <col min="15128" max="15128" width="13.125" style="402" customWidth="1"/>
    <col min="15129" max="15129" width="10" style="402" customWidth="1"/>
    <col min="15130" max="15130" width="11.25" style="402" customWidth="1"/>
    <col min="15131" max="15351" width="9" style="402" customWidth="1"/>
    <col min="15352" max="15352" width="3.125" style="402" customWidth="1"/>
    <col min="15353" max="15353" width="7.625" style="402" customWidth="1"/>
    <col min="15354" max="15354" width="4.125" style="402" customWidth="1"/>
    <col min="15355" max="15355" width="17" style="402" customWidth="1"/>
    <col min="15356" max="15356" width="3.625" style="402" customWidth="1"/>
    <col min="15357" max="15357" width="9.125" style="402" customWidth="1"/>
    <col min="15358" max="15358" width="3.625" style="402" customWidth="1"/>
    <col min="15359" max="15359" width="4.625" style="402"/>
    <col min="15360" max="15360" width="3.75" style="402" customWidth="1"/>
    <col min="15361" max="15361" width="10.875" style="402" customWidth="1"/>
    <col min="15362" max="15362" width="3.625" style="402" customWidth="1"/>
    <col min="15363" max="15363" width="8.75" style="402" customWidth="1"/>
    <col min="15364" max="15364" width="8.5" style="402" customWidth="1"/>
    <col min="15365" max="15365" width="23.5" style="402" customWidth="1"/>
    <col min="15366" max="15366" width="4.875" style="402" customWidth="1"/>
    <col min="15367" max="15367" width="4.625" style="402" customWidth="1"/>
    <col min="15368" max="15368" width="10.75" style="402" customWidth="1"/>
    <col min="15369" max="15369" width="0.125" style="402" customWidth="1"/>
    <col min="15370" max="15370" width="25.625" style="402" customWidth="1"/>
    <col min="15371" max="15371" width="10.875" style="402" customWidth="1"/>
    <col min="15372" max="15372" width="3.5" style="402" customWidth="1"/>
    <col min="15373" max="15373" width="6.375" style="402" customWidth="1"/>
    <col min="15374" max="15374" width="5" style="402" customWidth="1"/>
    <col min="15375" max="15375" width="5.875" style="402" customWidth="1"/>
    <col min="15376" max="15376" width="7.875" style="402" customWidth="1"/>
    <col min="15377" max="15377" width="6.125" style="402" customWidth="1"/>
    <col min="15378" max="15378" width="13.125" style="402" customWidth="1"/>
    <col min="15379" max="15379" width="21" style="402" customWidth="1"/>
    <col min="15380" max="15380" width="4.625" style="402" customWidth="1"/>
    <col min="15381" max="15381" width="8" style="402" customWidth="1"/>
    <col min="15382" max="15382" width="11.5" style="402" customWidth="1"/>
    <col min="15383" max="15383" width="11.625" style="402" customWidth="1"/>
    <col min="15384" max="15384" width="13.125" style="402" customWidth="1"/>
    <col min="15385" max="15385" width="10" style="402" customWidth="1"/>
    <col min="15386" max="15386" width="11.25" style="402" customWidth="1"/>
    <col min="15387" max="15607" width="9" style="402" customWidth="1"/>
    <col min="15608" max="15608" width="3.125" style="402" customWidth="1"/>
    <col min="15609" max="15609" width="7.625" style="402" customWidth="1"/>
    <col min="15610" max="15610" width="4.125" style="402" customWidth="1"/>
    <col min="15611" max="15611" width="17" style="402" customWidth="1"/>
    <col min="15612" max="15612" width="3.625" style="402" customWidth="1"/>
    <col min="15613" max="15613" width="9.125" style="402" customWidth="1"/>
    <col min="15614" max="15614" width="3.625" style="402" customWidth="1"/>
    <col min="15615" max="15615" width="4.625" style="402"/>
    <col min="15616" max="15616" width="3.75" style="402" customWidth="1"/>
    <col min="15617" max="15617" width="10.875" style="402" customWidth="1"/>
    <col min="15618" max="15618" width="3.625" style="402" customWidth="1"/>
    <col min="15619" max="15619" width="8.75" style="402" customWidth="1"/>
    <col min="15620" max="15620" width="8.5" style="402" customWidth="1"/>
    <col min="15621" max="15621" width="23.5" style="402" customWidth="1"/>
    <col min="15622" max="15622" width="4.875" style="402" customWidth="1"/>
    <col min="15623" max="15623" width="4.625" style="402" customWidth="1"/>
    <col min="15624" max="15624" width="10.75" style="402" customWidth="1"/>
    <col min="15625" max="15625" width="0.125" style="402" customWidth="1"/>
    <col min="15626" max="15626" width="25.625" style="402" customWidth="1"/>
    <col min="15627" max="15627" width="10.875" style="402" customWidth="1"/>
    <col min="15628" max="15628" width="3.5" style="402" customWidth="1"/>
    <col min="15629" max="15629" width="6.375" style="402" customWidth="1"/>
    <col min="15630" max="15630" width="5" style="402" customWidth="1"/>
    <col min="15631" max="15631" width="5.875" style="402" customWidth="1"/>
    <col min="15632" max="15632" width="7.875" style="402" customWidth="1"/>
    <col min="15633" max="15633" width="6.125" style="402" customWidth="1"/>
    <col min="15634" max="15634" width="13.125" style="402" customWidth="1"/>
    <col min="15635" max="15635" width="21" style="402" customWidth="1"/>
    <col min="15636" max="15636" width="4.625" style="402" customWidth="1"/>
    <col min="15637" max="15637" width="8" style="402" customWidth="1"/>
    <col min="15638" max="15638" width="11.5" style="402" customWidth="1"/>
    <col min="15639" max="15639" width="11.625" style="402" customWidth="1"/>
    <col min="15640" max="15640" width="13.125" style="402" customWidth="1"/>
    <col min="15641" max="15641" width="10" style="402" customWidth="1"/>
    <col min="15642" max="15642" width="11.25" style="402" customWidth="1"/>
    <col min="15643" max="15863" width="9" style="402" customWidth="1"/>
    <col min="15864" max="15864" width="3.125" style="402" customWidth="1"/>
    <col min="15865" max="15865" width="7.625" style="402" customWidth="1"/>
    <col min="15866" max="15866" width="4.125" style="402" customWidth="1"/>
    <col min="15867" max="15867" width="17" style="402" customWidth="1"/>
    <col min="15868" max="15868" width="3.625" style="402" customWidth="1"/>
    <col min="15869" max="15869" width="9.125" style="402" customWidth="1"/>
    <col min="15870" max="15870" width="3.625" style="402" customWidth="1"/>
    <col min="15871" max="15871" width="4.625" style="402"/>
    <col min="15872" max="15872" width="3.75" style="402" customWidth="1"/>
    <col min="15873" max="15873" width="10.875" style="402" customWidth="1"/>
    <col min="15874" max="15874" width="3.625" style="402" customWidth="1"/>
    <col min="15875" max="15875" width="8.75" style="402" customWidth="1"/>
    <col min="15876" max="15876" width="8.5" style="402" customWidth="1"/>
    <col min="15877" max="15877" width="23.5" style="402" customWidth="1"/>
    <col min="15878" max="15878" width="4.875" style="402" customWidth="1"/>
    <col min="15879" max="15879" width="4.625" style="402" customWidth="1"/>
    <col min="15880" max="15880" width="10.75" style="402" customWidth="1"/>
    <col min="15881" max="15881" width="0.125" style="402" customWidth="1"/>
    <col min="15882" max="15882" width="25.625" style="402" customWidth="1"/>
    <col min="15883" max="15883" width="10.875" style="402" customWidth="1"/>
    <col min="15884" max="15884" width="3.5" style="402" customWidth="1"/>
    <col min="15885" max="15885" width="6.375" style="402" customWidth="1"/>
    <col min="15886" max="15886" width="5" style="402" customWidth="1"/>
    <col min="15887" max="15887" width="5.875" style="402" customWidth="1"/>
    <col min="15888" max="15888" width="7.875" style="402" customWidth="1"/>
    <col min="15889" max="15889" width="6.125" style="402" customWidth="1"/>
    <col min="15890" max="15890" width="13.125" style="402" customWidth="1"/>
    <col min="15891" max="15891" width="21" style="402" customWidth="1"/>
    <col min="15892" max="15892" width="4.625" style="402" customWidth="1"/>
    <col min="15893" max="15893" width="8" style="402" customWidth="1"/>
    <col min="15894" max="15894" width="11.5" style="402" customWidth="1"/>
    <col min="15895" max="15895" width="11.625" style="402" customWidth="1"/>
    <col min="15896" max="15896" width="13.125" style="402" customWidth="1"/>
    <col min="15897" max="15897" width="10" style="402" customWidth="1"/>
    <col min="15898" max="15898" width="11.25" style="402" customWidth="1"/>
    <col min="15899" max="16119" width="9" style="402" customWidth="1"/>
    <col min="16120" max="16120" width="3.125" style="402" customWidth="1"/>
    <col min="16121" max="16121" width="7.625" style="402" customWidth="1"/>
    <col min="16122" max="16122" width="4.125" style="402" customWidth="1"/>
    <col min="16123" max="16123" width="17" style="402" customWidth="1"/>
    <col min="16124" max="16124" width="3.625" style="402" customWidth="1"/>
    <col min="16125" max="16125" width="9.125" style="402" customWidth="1"/>
    <col min="16126" max="16126" width="3.625" style="402" customWidth="1"/>
    <col min="16127" max="16127" width="4.625" style="402"/>
    <col min="16128" max="16128" width="3.75" style="402" customWidth="1"/>
    <col min="16129" max="16129" width="10.875" style="402" customWidth="1"/>
    <col min="16130" max="16130" width="3.625" style="402" customWidth="1"/>
    <col min="16131" max="16131" width="8.75" style="402" customWidth="1"/>
    <col min="16132" max="16132" width="8.5" style="402" customWidth="1"/>
    <col min="16133" max="16133" width="23.5" style="402" customWidth="1"/>
    <col min="16134" max="16134" width="4.875" style="402" customWidth="1"/>
    <col min="16135" max="16135" width="4.625" style="402" customWidth="1"/>
    <col min="16136" max="16136" width="10.75" style="402" customWidth="1"/>
    <col min="16137" max="16137" width="0.125" style="402" customWidth="1"/>
    <col min="16138" max="16138" width="25.625" style="402" customWidth="1"/>
    <col min="16139" max="16139" width="10.875" style="402" customWidth="1"/>
    <col min="16140" max="16140" width="3.5" style="402" customWidth="1"/>
    <col min="16141" max="16141" width="6.375" style="402" customWidth="1"/>
    <col min="16142" max="16142" width="5" style="402" customWidth="1"/>
    <col min="16143" max="16143" width="5.875" style="402" customWidth="1"/>
    <col min="16144" max="16144" width="7.875" style="402" customWidth="1"/>
    <col min="16145" max="16145" width="6.125" style="402" customWidth="1"/>
    <col min="16146" max="16146" width="13.125" style="402" customWidth="1"/>
    <col min="16147" max="16147" width="21" style="402" customWidth="1"/>
    <col min="16148" max="16148" width="4.625" style="402" customWidth="1"/>
    <col min="16149" max="16149" width="8" style="402" customWidth="1"/>
    <col min="16150" max="16150" width="11.5" style="402" customWidth="1"/>
    <col min="16151" max="16151" width="11.625" style="402" customWidth="1"/>
    <col min="16152" max="16152" width="13.125" style="402" customWidth="1"/>
    <col min="16153" max="16153" width="10" style="402" customWidth="1"/>
    <col min="16154" max="16154" width="11.25" style="402" customWidth="1"/>
    <col min="16155" max="16375" width="9" style="402" customWidth="1"/>
    <col min="16376" max="16376" width="3.125" style="402" customWidth="1"/>
    <col min="16377" max="16377" width="7.625" style="402" customWidth="1"/>
    <col min="16378" max="16378" width="4.125" style="402" customWidth="1"/>
    <col min="16379" max="16379" width="17" style="402" customWidth="1"/>
    <col min="16380" max="16380" width="3.625" style="402" customWidth="1"/>
    <col min="16381" max="16381" width="9.125" style="402" customWidth="1"/>
    <col min="16382" max="16382" width="3.625" style="402" customWidth="1"/>
    <col min="16383" max="16384" width="4.625" style="402"/>
  </cols>
  <sheetData>
    <row r="1" spans="1:27" s="387" customFormat="1" ht="16.5" customHeight="1">
      <c r="A1" s="447"/>
      <c r="B1" s="447"/>
      <c r="C1" s="447"/>
      <c r="D1" s="447"/>
      <c r="E1" s="447"/>
      <c r="F1" s="447"/>
      <c r="G1" s="448"/>
      <c r="H1" s="448"/>
      <c r="I1" s="448"/>
      <c r="J1" s="448"/>
      <c r="K1" s="448"/>
      <c r="L1" s="448"/>
      <c r="M1" s="448"/>
      <c r="N1" s="448"/>
      <c r="O1" s="448"/>
      <c r="P1" s="448"/>
      <c r="Q1" s="448"/>
      <c r="R1" s="448"/>
      <c r="S1" s="448"/>
      <c r="T1" s="448"/>
      <c r="U1" s="448"/>
      <c r="V1" s="386"/>
      <c r="W1" s="386"/>
      <c r="X1" s="386"/>
      <c r="Y1" s="386"/>
      <c r="Z1" s="386"/>
      <c r="AA1" s="386"/>
    </row>
    <row r="2" spans="1:27" s="387" customFormat="1" ht="30.75" customHeight="1">
      <c r="A2" s="449"/>
      <c r="B2" s="449"/>
      <c r="C2" s="450"/>
      <c r="D2" s="450"/>
      <c r="E2" s="450"/>
      <c r="F2" s="450"/>
      <c r="G2" s="450"/>
      <c r="H2" s="450"/>
      <c r="I2" s="450"/>
      <c r="J2" s="450"/>
      <c r="K2" s="450"/>
      <c r="L2" s="450"/>
      <c r="M2" s="450"/>
      <c r="N2" s="450"/>
      <c r="O2" s="450"/>
      <c r="P2" s="450"/>
      <c r="Q2" s="450"/>
      <c r="R2" s="386"/>
      <c r="S2" s="386"/>
      <c r="T2" s="386"/>
      <c r="U2" s="386"/>
      <c r="V2" s="494" t="s">
        <v>0</v>
      </c>
      <c r="W2" s="494"/>
      <c r="X2" s="494"/>
      <c r="Y2" s="494"/>
      <c r="Z2" s="494"/>
      <c r="AA2" s="386"/>
    </row>
    <row r="3" spans="1:27" s="387" customFormat="1" ht="34.5" customHeight="1">
      <c r="A3" s="388" t="s">
        <v>1</v>
      </c>
      <c r="B3" s="388"/>
      <c r="C3" s="390"/>
      <c r="D3" s="390"/>
      <c r="E3" s="390"/>
      <c r="F3" s="451" t="s">
        <v>2</v>
      </c>
      <c r="G3" s="451"/>
      <c r="H3" s="451"/>
      <c r="I3" s="451"/>
      <c r="J3" s="451"/>
      <c r="K3" s="451"/>
      <c r="L3" s="451"/>
      <c r="M3" s="451"/>
      <c r="N3" s="451"/>
      <c r="O3" s="451"/>
      <c r="P3" s="451"/>
      <c r="Q3" s="451"/>
      <c r="V3" s="494"/>
      <c r="W3" s="494"/>
      <c r="X3" s="494"/>
      <c r="Y3" s="494"/>
      <c r="Z3" s="494"/>
    </row>
    <row r="4" spans="1:27" s="387" customFormat="1" ht="28.5" customHeight="1">
      <c r="A4" s="461" t="s">
        <v>3</v>
      </c>
      <c r="B4" s="462"/>
      <c r="C4" s="465" t="s">
        <v>4</v>
      </c>
      <c r="D4" s="465"/>
      <c r="E4" s="391"/>
      <c r="F4" s="452" t="s">
        <v>5</v>
      </c>
      <c r="G4" s="452"/>
      <c r="H4" s="452"/>
      <c r="I4" s="452"/>
      <c r="J4" s="452"/>
      <c r="K4" s="452"/>
      <c r="L4" s="452"/>
      <c r="M4" s="452"/>
      <c r="N4" s="452"/>
      <c r="O4" s="452"/>
      <c r="P4" s="452"/>
      <c r="Q4" s="452"/>
      <c r="R4" s="452"/>
      <c r="S4" s="392"/>
      <c r="T4" s="453" t="s">
        <v>6</v>
      </c>
      <c r="U4" s="453"/>
      <c r="V4" s="393" t="s">
        <v>7</v>
      </c>
      <c r="W4" s="393" t="s">
        <v>8</v>
      </c>
      <c r="X4" s="393" t="s">
        <v>9</v>
      </c>
      <c r="Y4" s="394" t="s">
        <v>10</v>
      </c>
      <c r="Z4" s="395" t="s">
        <v>11</v>
      </c>
      <c r="AA4" s="396"/>
    </row>
    <row r="5" spans="1:27" s="387" customFormat="1" ht="36" customHeight="1">
      <c r="A5" s="463"/>
      <c r="B5" s="464"/>
      <c r="C5" s="466"/>
      <c r="D5" s="466"/>
      <c r="E5" s="389"/>
      <c r="F5" s="454" t="s">
        <v>12</v>
      </c>
      <c r="G5" s="454"/>
      <c r="H5" s="454"/>
      <c r="I5" s="454"/>
      <c r="J5" s="454"/>
      <c r="K5" s="454"/>
      <c r="L5" s="454"/>
      <c r="M5" s="454"/>
      <c r="N5" s="454"/>
      <c r="O5" s="454"/>
      <c r="P5" s="454"/>
      <c r="Q5" s="454"/>
      <c r="R5" s="455"/>
      <c r="S5" s="455"/>
      <c r="T5" s="456" t="s">
        <v>13</v>
      </c>
      <c r="U5" s="456"/>
      <c r="V5" s="397"/>
      <c r="W5" s="397"/>
      <c r="X5" s="398"/>
      <c r="Y5" s="399" t="s">
        <v>14</v>
      </c>
      <c r="Z5" s="400">
        <v>44419</v>
      </c>
      <c r="AA5" s="396"/>
    </row>
    <row r="6" spans="1:27" ht="36.75" customHeight="1">
      <c r="A6" s="457" t="s">
        <v>15</v>
      </c>
      <c r="B6" s="458"/>
      <c r="C6" s="458"/>
      <c r="D6" s="401" t="s">
        <v>16</v>
      </c>
      <c r="E6" s="459" t="s">
        <v>17</v>
      </c>
      <c r="F6" s="459"/>
      <c r="G6" s="459"/>
      <c r="H6" s="459"/>
      <c r="I6" s="459" t="s">
        <v>18</v>
      </c>
      <c r="J6" s="459"/>
      <c r="K6" s="459"/>
      <c r="L6" s="459"/>
      <c r="M6" s="459" t="s">
        <v>19</v>
      </c>
      <c r="N6" s="459"/>
      <c r="O6" s="459"/>
      <c r="P6" s="459"/>
      <c r="Q6" s="459"/>
      <c r="R6" s="459"/>
      <c r="S6" s="459"/>
      <c r="T6" s="459" t="s">
        <v>20</v>
      </c>
      <c r="U6" s="459"/>
      <c r="V6" s="460" t="s">
        <v>21</v>
      </c>
      <c r="W6" s="460"/>
      <c r="X6" s="460" t="s">
        <v>22</v>
      </c>
      <c r="Y6" s="460"/>
      <c r="Z6" s="467"/>
    </row>
    <row r="7" spans="1:27" ht="39.950000000000003" customHeight="1">
      <c r="A7" s="472"/>
      <c r="B7" s="459"/>
      <c r="C7" s="459"/>
      <c r="D7" s="401">
        <v>1</v>
      </c>
      <c r="E7" s="439" t="s">
        <v>23</v>
      </c>
      <c r="F7" s="439"/>
      <c r="G7" s="439"/>
      <c r="H7" s="439"/>
      <c r="I7" s="439" t="s">
        <v>24</v>
      </c>
      <c r="J7" s="439"/>
      <c r="K7" s="439"/>
      <c r="L7" s="439"/>
      <c r="M7" s="468" t="s">
        <v>1357</v>
      </c>
      <c r="N7" s="468"/>
      <c r="O7" s="468"/>
      <c r="P7" s="468"/>
      <c r="Q7" s="468"/>
      <c r="R7" s="468"/>
      <c r="S7" s="468"/>
      <c r="T7" s="439">
        <v>1</v>
      </c>
      <c r="U7" s="439"/>
      <c r="V7" s="460" t="s">
        <v>25</v>
      </c>
      <c r="W7" s="460"/>
      <c r="X7" s="442" t="s">
        <v>26</v>
      </c>
      <c r="Y7" s="442"/>
      <c r="Z7" s="443"/>
    </row>
    <row r="8" spans="1:27" ht="39.950000000000003" customHeight="1">
      <c r="A8" s="472"/>
      <c r="B8" s="459"/>
      <c r="C8" s="459"/>
      <c r="D8" s="401">
        <v>2</v>
      </c>
      <c r="E8" s="439" t="s">
        <v>27</v>
      </c>
      <c r="F8" s="439"/>
      <c r="G8" s="439"/>
      <c r="H8" s="439"/>
      <c r="I8" s="439" t="s">
        <v>24</v>
      </c>
      <c r="J8" s="439"/>
      <c r="K8" s="439"/>
      <c r="L8" s="439"/>
      <c r="M8" s="468" t="s">
        <v>28</v>
      </c>
      <c r="N8" s="468"/>
      <c r="O8" s="468"/>
      <c r="P8" s="468"/>
      <c r="Q8" s="468"/>
      <c r="R8" s="468"/>
      <c r="S8" s="468"/>
      <c r="T8" s="439">
        <v>1</v>
      </c>
      <c r="U8" s="439"/>
      <c r="V8" s="460" t="s">
        <v>29</v>
      </c>
      <c r="W8" s="460"/>
      <c r="X8" s="442" t="s">
        <v>30</v>
      </c>
      <c r="Y8" s="442"/>
      <c r="Z8" s="443"/>
    </row>
    <row r="9" spans="1:27" ht="39.950000000000003" customHeight="1">
      <c r="A9" s="472"/>
      <c r="B9" s="459"/>
      <c r="C9" s="459"/>
      <c r="D9" s="401">
        <v>3</v>
      </c>
      <c r="E9" s="439" t="s">
        <v>31</v>
      </c>
      <c r="F9" s="439"/>
      <c r="G9" s="439"/>
      <c r="H9" s="439"/>
      <c r="I9" s="439" t="s">
        <v>24</v>
      </c>
      <c r="J9" s="439"/>
      <c r="K9" s="439"/>
      <c r="L9" s="439"/>
      <c r="M9" s="468" t="s">
        <v>1380</v>
      </c>
      <c r="N9" s="468"/>
      <c r="O9" s="468"/>
      <c r="P9" s="468"/>
      <c r="Q9" s="468"/>
      <c r="R9" s="468"/>
      <c r="S9" s="468"/>
      <c r="T9" s="439">
        <v>1</v>
      </c>
      <c r="U9" s="439"/>
      <c r="V9" s="440" t="s">
        <v>32</v>
      </c>
      <c r="W9" s="441"/>
      <c r="X9" s="442" t="s">
        <v>1358</v>
      </c>
      <c r="Y9" s="442"/>
      <c r="Z9" s="443"/>
    </row>
    <row r="10" spans="1:27" ht="39.950000000000003" customHeight="1">
      <c r="A10" s="472"/>
      <c r="B10" s="459"/>
      <c r="C10" s="459"/>
      <c r="D10" s="401">
        <v>4</v>
      </c>
      <c r="E10" s="439" t="s">
        <v>33</v>
      </c>
      <c r="F10" s="439"/>
      <c r="G10" s="439"/>
      <c r="H10" s="439"/>
      <c r="I10" s="439" t="s">
        <v>24</v>
      </c>
      <c r="J10" s="439"/>
      <c r="K10" s="439"/>
      <c r="L10" s="439"/>
      <c r="M10" s="468" t="s">
        <v>1519</v>
      </c>
      <c r="N10" s="468"/>
      <c r="O10" s="468"/>
      <c r="P10" s="468"/>
      <c r="Q10" s="468"/>
      <c r="R10" s="468"/>
      <c r="S10" s="468"/>
      <c r="T10" s="439">
        <v>1</v>
      </c>
      <c r="U10" s="439"/>
      <c r="V10" s="440" t="s">
        <v>34</v>
      </c>
      <c r="W10" s="441" t="s">
        <v>34</v>
      </c>
      <c r="X10" s="442" t="s">
        <v>35</v>
      </c>
      <c r="Y10" s="442"/>
      <c r="Z10" s="443"/>
    </row>
    <row r="11" spans="1:27" ht="39.950000000000003" customHeight="1">
      <c r="A11" s="472"/>
      <c r="B11" s="459"/>
      <c r="C11" s="459"/>
      <c r="D11" s="401">
        <v>5</v>
      </c>
      <c r="E11" s="439" t="s">
        <v>36</v>
      </c>
      <c r="F11" s="439"/>
      <c r="G11" s="439"/>
      <c r="H11" s="439"/>
      <c r="I11" s="439" t="s">
        <v>24</v>
      </c>
      <c r="J11" s="439"/>
      <c r="K11" s="439"/>
      <c r="L11" s="439"/>
      <c r="M11" s="468" t="s">
        <v>37</v>
      </c>
      <c r="N11" s="468"/>
      <c r="O11" s="468"/>
      <c r="P11" s="468"/>
      <c r="Q11" s="468"/>
      <c r="R11" s="468"/>
      <c r="S11" s="468"/>
      <c r="T11" s="439">
        <v>1</v>
      </c>
      <c r="U11" s="439"/>
      <c r="V11" s="440" t="s">
        <v>38</v>
      </c>
      <c r="W11" s="441" t="s">
        <v>38</v>
      </c>
      <c r="X11" s="442" t="s">
        <v>39</v>
      </c>
      <c r="Y11" s="442"/>
      <c r="Z11" s="443"/>
    </row>
    <row r="12" spans="1:27" ht="39.950000000000003" customHeight="1">
      <c r="A12" s="472"/>
      <c r="B12" s="459"/>
      <c r="C12" s="459"/>
      <c r="D12" s="401">
        <v>6</v>
      </c>
      <c r="E12" s="439" t="s">
        <v>40</v>
      </c>
      <c r="F12" s="439"/>
      <c r="G12" s="439"/>
      <c r="H12" s="439"/>
      <c r="I12" s="439" t="s">
        <v>24</v>
      </c>
      <c r="J12" s="439"/>
      <c r="K12" s="439"/>
      <c r="L12" s="439"/>
      <c r="M12" s="468" t="s">
        <v>1446</v>
      </c>
      <c r="N12" s="468"/>
      <c r="O12" s="468"/>
      <c r="P12" s="468"/>
      <c r="Q12" s="468"/>
      <c r="R12" s="468"/>
      <c r="S12" s="468"/>
      <c r="T12" s="439">
        <v>1</v>
      </c>
      <c r="U12" s="439"/>
      <c r="V12" s="440" t="s">
        <v>41</v>
      </c>
      <c r="W12" s="441" t="s">
        <v>41</v>
      </c>
      <c r="X12" s="442" t="s">
        <v>42</v>
      </c>
      <c r="Y12" s="442"/>
      <c r="Z12" s="443"/>
    </row>
    <row r="13" spans="1:27" ht="39.950000000000003" customHeight="1">
      <c r="A13" s="472"/>
      <c r="B13" s="459"/>
      <c r="C13" s="459"/>
      <c r="D13" s="401">
        <v>7</v>
      </c>
      <c r="E13" s="439" t="s">
        <v>43</v>
      </c>
      <c r="F13" s="439"/>
      <c r="G13" s="439"/>
      <c r="H13" s="439"/>
      <c r="I13" s="439" t="s">
        <v>24</v>
      </c>
      <c r="J13" s="439"/>
      <c r="K13" s="439"/>
      <c r="L13" s="439"/>
      <c r="M13" s="468" t="s">
        <v>44</v>
      </c>
      <c r="N13" s="468"/>
      <c r="O13" s="468"/>
      <c r="P13" s="468"/>
      <c r="Q13" s="468"/>
      <c r="R13" s="468"/>
      <c r="S13" s="468"/>
      <c r="T13" s="439">
        <v>1</v>
      </c>
      <c r="U13" s="439"/>
      <c r="V13" s="440" t="s">
        <v>45</v>
      </c>
      <c r="W13" s="441" t="s">
        <v>45</v>
      </c>
      <c r="X13" s="442" t="s">
        <v>46</v>
      </c>
      <c r="Y13" s="442"/>
      <c r="Z13" s="443"/>
    </row>
    <row r="14" spans="1:27" ht="39.950000000000003" customHeight="1">
      <c r="A14" s="472"/>
      <c r="B14" s="459"/>
      <c r="C14" s="459"/>
      <c r="D14" s="401">
        <v>8</v>
      </c>
      <c r="E14" s="439" t="s">
        <v>47</v>
      </c>
      <c r="F14" s="439"/>
      <c r="G14" s="439"/>
      <c r="H14" s="439"/>
      <c r="I14" s="439" t="s">
        <v>24</v>
      </c>
      <c r="J14" s="439"/>
      <c r="K14" s="439"/>
      <c r="L14" s="439"/>
      <c r="M14" s="468" t="s">
        <v>48</v>
      </c>
      <c r="N14" s="468"/>
      <c r="O14" s="468"/>
      <c r="P14" s="468"/>
      <c r="Q14" s="468"/>
      <c r="R14" s="468"/>
      <c r="S14" s="468"/>
      <c r="T14" s="439">
        <v>1</v>
      </c>
      <c r="U14" s="439"/>
      <c r="V14" s="440" t="s">
        <v>49</v>
      </c>
      <c r="W14" s="441" t="s">
        <v>49</v>
      </c>
      <c r="X14" s="442" t="s">
        <v>50</v>
      </c>
      <c r="Y14" s="442"/>
      <c r="Z14" s="443"/>
    </row>
    <row r="15" spans="1:27" ht="39.950000000000003" customHeight="1">
      <c r="A15" s="472"/>
      <c r="B15" s="459"/>
      <c r="C15" s="459"/>
      <c r="D15" s="401">
        <v>9</v>
      </c>
      <c r="E15" s="444" t="s">
        <v>1360</v>
      </c>
      <c r="F15" s="445"/>
      <c r="G15" s="445"/>
      <c r="H15" s="446"/>
      <c r="I15" s="439" t="s">
        <v>24</v>
      </c>
      <c r="J15" s="439"/>
      <c r="K15" s="439"/>
      <c r="L15" s="439"/>
      <c r="M15" s="495" t="s">
        <v>1381</v>
      </c>
      <c r="N15" s="496"/>
      <c r="O15" s="496"/>
      <c r="P15" s="496"/>
      <c r="Q15" s="496"/>
      <c r="R15" s="496"/>
      <c r="S15" s="497"/>
      <c r="T15" s="439">
        <v>1</v>
      </c>
      <c r="U15" s="439"/>
      <c r="V15" s="440" t="s">
        <v>32</v>
      </c>
      <c r="W15" s="441"/>
      <c r="X15" s="442" t="s">
        <v>1358</v>
      </c>
      <c r="Y15" s="442"/>
      <c r="Z15" s="443"/>
    </row>
    <row r="16" spans="1:27" ht="39.950000000000003" customHeight="1">
      <c r="A16" s="472"/>
      <c r="B16" s="459"/>
      <c r="C16" s="459"/>
      <c r="D16" s="401">
        <v>10</v>
      </c>
      <c r="E16" s="439" t="s">
        <v>1433</v>
      </c>
      <c r="F16" s="439"/>
      <c r="G16" s="439"/>
      <c r="H16" s="439"/>
      <c r="I16" s="439" t="s">
        <v>24</v>
      </c>
      <c r="J16" s="439"/>
      <c r="K16" s="439"/>
      <c r="L16" s="439"/>
      <c r="M16" s="468" t="s">
        <v>1432</v>
      </c>
      <c r="N16" s="468"/>
      <c r="O16" s="468"/>
      <c r="P16" s="468"/>
      <c r="Q16" s="468"/>
      <c r="R16" s="468"/>
      <c r="S16" s="468"/>
      <c r="T16" s="439">
        <v>1</v>
      </c>
      <c r="U16" s="439"/>
      <c r="V16" s="492" t="s">
        <v>1434</v>
      </c>
      <c r="W16" s="493"/>
      <c r="X16" s="442" t="s">
        <v>26</v>
      </c>
      <c r="Y16" s="442"/>
      <c r="Z16" s="443"/>
    </row>
    <row r="17" spans="1:26" ht="39.950000000000003" customHeight="1">
      <c r="A17" s="472"/>
      <c r="B17" s="459"/>
      <c r="C17" s="459"/>
      <c r="D17" s="401">
        <v>11</v>
      </c>
      <c r="E17" s="439" t="s">
        <v>1449</v>
      </c>
      <c r="F17" s="439"/>
      <c r="G17" s="439"/>
      <c r="H17" s="439"/>
      <c r="I17" s="439" t="s">
        <v>24</v>
      </c>
      <c r="J17" s="439"/>
      <c r="K17" s="439"/>
      <c r="L17" s="439"/>
      <c r="M17" s="468" t="s">
        <v>1447</v>
      </c>
      <c r="N17" s="468"/>
      <c r="O17" s="468"/>
      <c r="P17" s="468"/>
      <c r="Q17" s="468"/>
      <c r="R17" s="468"/>
      <c r="S17" s="468"/>
      <c r="T17" s="439">
        <v>1</v>
      </c>
      <c r="U17" s="439"/>
      <c r="V17" s="440" t="s">
        <v>41</v>
      </c>
      <c r="W17" s="441" t="s">
        <v>41</v>
      </c>
      <c r="X17" s="442" t="s">
        <v>42</v>
      </c>
      <c r="Y17" s="442"/>
      <c r="Z17" s="443"/>
    </row>
    <row r="18" spans="1:26" ht="39.950000000000003" customHeight="1">
      <c r="A18" s="472"/>
      <c r="B18" s="459"/>
      <c r="C18" s="459"/>
      <c r="D18" s="401">
        <v>12</v>
      </c>
      <c r="E18" s="439" t="s">
        <v>1461</v>
      </c>
      <c r="F18" s="439"/>
      <c r="G18" s="439"/>
      <c r="H18" s="439"/>
      <c r="I18" s="439" t="s">
        <v>24</v>
      </c>
      <c r="J18" s="439"/>
      <c r="K18" s="439"/>
      <c r="L18" s="439"/>
      <c r="M18" s="468" t="s">
        <v>1468</v>
      </c>
      <c r="N18" s="468"/>
      <c r="O18" s="468"/>
      <c r="P18" s="468"/>
      <c r="Q18" s="468"/>
      <c r="R18" s="468"/>
      <c r="S18" s="468"/>
      <c r="T18" s="439">
        <v>1</v>
      </c>
      <c r="U18" s="439"/>
      <c r="V18" s="460" t="s">
        <v>25</v>
      </c>
      <c r="W18" s="460"/>
      <c r="X18" s="442" t="s">
        <v>1469</v>
      </c>
      <c r="Y18" s="442"/>
      <c r="Z18" s="443"/>
    </row>
    <row r="19" spans="1:26" s="331" customFormat="1" ht="39.950000000000003" customHeight="1">
      <c r="A19" s="472"/>
      <c r="B19" s="459"/>
      <c r="C19" s="459"/>
      <c r="D19" s="412">
        <v>13</v>
      </c>
      <c r="E19" s="498" t="s">
        <v>1461</v>
      </c>
      <c r="F19" s="498"/>
      <c r="G19" s="498"/>
      <c r="H19" s="498"/>
      <c r="I19" s="498" t="s">
        <v>24</v>
      </c>
      <c r="J19" s="498"/>
      <c r="K19" s="498"/>
      <c r="L19" s="498"/>
      <c r="M19" s="499" t="s">
        <v>1520</v>
      </c>
      <c r="N19" s="499"/>
      <c r="O19" s="499"/>
      <c r="P19" s="499"/>
      <c r="Q19" s="499"/>
      <c r="R19" s="499"/>
      <c r="S19" s="499"/>
      <c r="T19" s="498">
        <v>1</v>
      </c>
      <c r="U19" s="498"/>
      <c r="V19" s="500" t="s">
        <v>25</v>
      </c>
      <c r="W19" s="500"/>
      <c r="X19" s="501" t="s">
        <v>1521</v>
      </c>
      <c r="Y19" s="501"/>
      <c r="Z19" s="502"/>
    </row>
    <row r="20" spans="1:26" ht="39.950000000000003" customHeight="1">
      <c r="A20" s="472"/>
      <c r="B20" s="459"/>
      <c r="C20" s="459"/>
      <c r="D20" s="401"/>
      <c r="E20" s="444" t="s">
        <v>51</v>
      </c>
      <c r="F20" s="445"/>
      <c r="G20" s="445"/>
      <c r="H20" s="445"/>
      <c r="I20" s="445"/>
      <c r="J20" s="445"/>
      <c r="K20" s="445"/>
      <c r="L20" s="445"/>
      <c r="M20" s="445"/>
      <c r="N20" s="445"/>
      <c r="O20" s="445"/>
      <c r="P20" s="445"/>
      <c r="Q20" s="445"/>
      <c r="R20" s="445"/>
      <c r="S20" s="446"/>
      <c r="T20" s="439"/>
      <c r="U20" s="439"/>
      <c r="V20" s="460"/>
      <c r="W20" s="460"/>
      <c r="X20" s="469"/>
      <c r="Y20" s="469"/>
      <c r="Z20" s="470"/>
    </row>
    <row r="21" spans="1:26" ht="29.25" customHeight="1">
      <c r="A21" s="471" t="s">
        <v>52</v>
      </c>
      <c r="B21" s="460"/>
      <c r="C21" s="460"/>
      <c r="D21" s="403"/>
      <c r="E21" s="460"/>
      <c r="F21" s="460"/>
      <c r="G21" s="460"/>
      <c r="H21" s="460"/>
      <c r="I21" s="460"/>
      <c r="J21" s="460"/>
      <c r="K21" s="460"/>
      <c r="L21" s="460"/>
      <c r="M21" s="460"/>
      <c r="N21" s="460"/>
      <c r="O21" s="460"/>
      <c r="P21" s="460"/>
      <c r="Q21" s="460"/>
      <c r="R21" s="460"/>
      <c r="S21" s="460"/>
      <c r="T21" s="460"/>
      <c r="U21" s="460"/>
      <c r="V21" s="460"/>
      <c r="W21" s="460"/>
      <c r="X21" s="460"/>
      <c r="Y21" s="460"/>
      <c r="Z21" s="467"/>
    </row>
    <row r="22" spans="1:26" ht="30" customHeight="1">
      <c r="A22" s="404" t="s">
        <v>53</v>
      </c>
      <c r="B22" s="424" t="s">
        <v>54</v>
      </c>
      <c r="C22" s="424"/>
      <c r="D22" s="424" t="s">
        <v>55</v>
      </c>
      <c r="E22" s="424"/>
      <c r="F22" s="405" t="s">
        <v>56</v>
      </c>
      <c r="G22" s="424" t="s">
        <v>57</v>
      </c>
      <c r="H22" s="424"/>
      <c r="I22" s="424"/>
      <c r="J22" s="405" t="s">
        <v>58</v>
      </c>
      <c r="K22" s="424" t="s">
        <v>59</v>
      </c>
      <c r="L22" s="424"/>
      <c r="M22" s="424"/>
      <c r="N22" s="405" t="s">
        <v>53</v>
      </c>
      <c r="O22" s="424" t="s">
        <v>60</v>
      </c>
      <c r="P22" s="424"/>
      <c r="Q22" s="424" t="s">
        <v>55</v>
      </c>
      <c r="R22" s="424"/>
      <c r="S22" s="405" t="s">
        <v>56</v>
      </c>
      <c r="T22" s="424" t="s">
        <v>57</v>
      </c>
      <c r="U22" s="424"/>
      <c r="V22" s="424"/>
      <c r="W22" s="424" t="s">
        <v>58</v>
      </c>
      <c r="X22" s="424"/>
      <c r="Y22" s="424" t="s">
        <v>59</v>
      </c>
      <c r="Z22" s="425"/>
    </row>
    <row r="23" spans="1:26" ht="30" customHeight="1">
      <c r="A23" s="406">
        <v>1</v>
      </c>
      <c r="B23" s="413" t="s">
        <v>61</v>
      </c>
      <c r="C23" s="413"/>
      <c r="D23" s="417" t="s">
        <v>62</v>
      </c>
      <c r="E23" s="417"/>
      <c r="F23" s="408" t="s">
        <v>63</v>
      </c>
      <c r="G23" s="417" t="s">
        <v>64</v>
      </c>
      <c r="H23" s="417"/>
      <c r="I23" s="417"/>
      <c r="J23" s="407" t="s">
        <v>65</v>
      </c>
      <c r="K23" s="417" t="s">
        <v>66</v>
      </c>
      <c r="L23" s="417"/>
      <c r="M23" s="417"/>
      <c r="N23" s="405">
        <v>35</v>
      </c>
      <c r="O23" s="413" t="s">
        <v>67</v>
      </c>
      <c r="P23" s="413"/>
      <c r="Q23" s="418" t="s">
        <v>68</v>
      </c>
      <c r="R23" s="418"/>
      <c r="S23" s="405" t="s">
        <v>69</v>
      </c>
      <c r="T23" s="417" t="s">
        <v>70</v>
      </c>
      <c r="U23" s="417"/>
      <c r="V23" s="417"/>
      <c r="W23" s="417" t="s">
        <v>71</v>
      </c>
      <c r="X23" s="417"/>
      <c r="Y23" s="417" t="s">
        <v>72</v>
      </c>
      <c r="Z23" s="417"/>
    </row>
    <row r="24" spans="1:26" ht="30" customHeight="1">
      <c r="A24" s="406">
        <v>2</v>
      </c>
      <c r="B24" s="413" t="s">
        <v>61</v>
      </c>
      <c r="C24" s="413"/>
      <c r="D24" s="417" t="s">
        <v>73</v>
      </c>
      <c r="E24" s="417"/>
      <c r="F24" s="408" t="s">
        <v>63</v>
      </c>
      <c r="G24" s="417" t="s">
        <v>65</v>
      </c>
      <c r="H24" s="417"/>
      <c r="I24" s="417"/>
      <c r="J24" s="407" t="s">
        <v>65</v>
      </c>
      <c r="K24" s="417" t="s">
        <v>66</v>
      </c>
      <c r="L24" s="417"/>
      <c r="M24" s="417"/>
      <c r="N24" s="405">
        <v>36</v>
      </c>
      <c r="O24" s="413" t="s">
        <v>67</v>
      </c>
      <c r="P24" s="413"/>
      <c r="Q24" s="424" t="s">
        <v>74</v>
      </c>
      <c r="R24" s="424"/>
      <c r="S24" s="405" t="s">
        <v>75</v>
      </c>
      <c r="T24" s="417" t="s">
        <v>76</v>
      </c>
      <c r="U24" s="417"/>
      <c r="V24" s="417"/>
      <c r="W24" s="417" t="s">
        <v>71</v>
      </c>
      <c r="X24" s="417"/>
      <c r="Y24" s="417" t="s">
        <v>72</v>
      </c>
      <c r="Z24" s="417"/>
    </row>
    <row r="25" spans="1:26" ht="30" customHeight="1">
      <c r="A25" s="406">
        <v>3</v>
      </c>
      <c r="B25" s="413" t="s">
        <v>77</v>
      </c>
      <c r="C25" s="413"/>
      <c r="D25" s="417" t="s">
        <v>78</v>
      </c>
      <c r="E25" s="417"/>
      <c r="F25" s="408" t="s">
        <v>79</v>
      </c>
      <c r="G25" s="417" t="s">
        <v>70</v>
      </c>
      <c r="H25" s="417"/>
      <c r="I25" s="417"/>
      <c r="J25" s="407" t="s">
        <v>80</v>
      </c>
      <c r="K25" s="417" t="s">
        <v>81</v>
      </c>
      <c r="L25" s="417"/>
      <c r="M25" s="417"/>
      <c r="N25" s="405">
        <v>37</v>
      </c>
      <c r="O25" s="413" t="s">
        <v>67</v>
      </c>
      <c r="P25" s="413"/>
      <c r="Q25" s="473" t="s">
        <v>82</v>
      </c>
      <c r="R25" s="474"/>
      <c r="S25" s="405" t="s">
        <v>83</v>
      </c>
      <c r="T25" s="417" t="s">
        <v>70</v>
      </c>
      <c r="U25" s="417"/>
      <c r="V25" s="417"/>
      <c r="W25" s="417" t="s">
        <v>84</v>
      </c>
      <c r="X25" s="417"/>
      <c r="Y25" s="417" t="s">
        <v>85</v>
      </c>
      <c r="Z25" s="417"/>
    </row>
    <row r="26" spans="1:26" ht="30" customHeight="1">
      <c r="A26" s="406">
        <v>4</v>
      </c>
      <c r="B26" s="413" t="s">
        <v>77</v>
      </c>
      <c r="C26" s="413"/>
      <c r="D26" s="417" t="s">
        <v>86</v>
      </c>
      <c r="E26" s="417"/>
      <c r="F26" s="299" t="s">
        <v>87</v>
      </c>
      <c r="G26" s="417" t="s">
        <v>70</v>
      </c>
      <c r="H26" s="417"/>
      <c r="I26" s="417"/>
      <c r="J26" s="407" t="s">
        <v>80</v>
      </c>
      <c r="K26" s="417" t="s">
        <v>81</v>
      </c>
      <c r="L26" s="417"/>
      <c r="M26" s="417"/>
      <c r="N26" s="405">
        <v>38</v>
      </c>
      <c r="O26" s="413" t="s">
        <v>67</v>
      </c>
      <c r="P26" s="413"/>
      <c r="Q26" s="418" t="s">
        <v>88</v>
      </c>
      <c r="R26" s="418"/>
      <c r="S26" s="405" t="s">
        <v>89</v>
      </c>
      <c r="T26" s="417" t="s">
        <v>70</v>
      </c>
      <c r="U26" s="417"/>
      <c r="V26" s="417"/>
      <c r="W26" s="417" t="s">
        <v>84</v>
      </c>
      <c r="X26" s="417"/>
      <c r="Y26" s="417" t="s">
        <v>85</v>
      </c>
      <c r="Z26" s="417"/>
    </row>
    <row r="27" spans="1:26" ht="30" customHeight="1">
      <c r="A27" s="406">
        <v>5</v>
      </c>
      <c r="B27" s="413" t="s">
        <v>77</v>
      </c>
      <c r="C27" s="413"/>
      <c r="D27" s="417" t="s">
        <v>90</v>
      </c>
      <c r="E27" s="417"/>
      <c r="F27" s="408" t="s">
        <v>91</v>
      </c>
      <c r="G27" s="417" t="s">
        <v>70</v>
      </c>
      <c r="H27" s="417"/>
      <c r="I27" s="417"/>
      <c r="J27" s="407" t="s">
        <v>80</v>
      </c>
      <c r="K27" s="417" t="s">
        <v>81</v>
      </c>
      <c r="L27" s="417"/>
      <c r="M27" s="417"/>
      <c r="N27" s="405">
        <v>39</v>
      </c>
      <c r="O27" s="413" t="s">
        <v>67</v>
      </c>
      <c r="P27" s="413"/>
      <c r="Q27" s="418" t="s">
        <v>92</v>
      </c>
      <c r="R27" s="418"/>
      <c r="S27" s="405" t="s">
        <v>93</v>
      </c>
      <c r="T27" s="417" t="s">
        <v>70</v>
      </c>
      <c r="U27" s="417"/>
      <c r="V27" s="417"/>
      <c r="W27" s="417" t="s">
        <v>84</v>
      </c>
      <c r="X27" s="417"/>
      <c r="Y27" s="417" t="s">
        <v>85</v>
      </c>
      <c r="Z27" s="417"/>
    </row>
    <row r="28" spans="1:26" ht="30" customHeight="1">
      <c r="A28" s="406">
        <v>6</v>
      </c>
      <c r="B28" s="413" t="s">
        <v>77</v>
      </c>
      <c r="C28" s="413"/>
      <c r="D28" s="417" t="s">
        <v>94</v>
      </c>
      <c r="E28" s="417"/>
      <c r="F28" s="408" t="s">
        <v>95</v>
      </c>
      <c r="G28" s="417" t="s">
        <v>70</v>
      </c>
      <c r="H28" s="417"/>
      <c r="I28" s="417"/>
      <c r="J28" s="407" t="s">
        <v>80</v>
      </c>
      <c r="K28" s="417" t="s">
        <v>81</v>
      </c>
      <c r="L28" s="417"/>
      <c r="M28" s="417"/>
      <c r="N28" s="405">
        <v>40</v>
      </c>
      <c r="O28" s="413" t="s">
        <v>67</v>
      </c>
      <c r="P28" s="413"/>
      <c r="Q28" s="424" t="s">
        <v>96</v>
      </c>
      <c r="R28" s="424"/>
      <c r="S28" s="405" t="s">
        <v>97</v>
      </c>
      <c r="T28" s="417" t="s">
        <v>76</v>
      </c>
      <c r="U28" s="417"/>
      <c r="V28" s="417"/>
      <c r="W28" s="417" t="s">
        <v>84</v>
      </c>
      <c r="X28" s="417"/>
      <c r="Y28" s="417" t="s">
        <v>85</v>
      </c>
      <c r="Z28" s="417"/>
    </row>
    <row r="29" spans="1:26" ht="30" customHeight="1">
      <c r="A29" s="406">
        <v>7</v>
      </c>
      <c r="B29" s="413" t="s">
        <v>77</v>
      </c>
      <c r="C29" s="413"/>
      <c r="D29" s="417" t="s">
        <v>98</v>
      </c>
      <c r="E29" s="417"/>
      <c r="F29" s="408" t="s">
        <v>79</v>
      </c>
      <c r="G29" s="416" t="s">
        <v>76</v>
      </c>
      <c r="H29" s="416"/>
      <c r="I29" s="416"/>
      <c r="J29" s="407" t="s">
        <v>99</v>
      </c>
      <c r="K29" s="417" t="s">
        <v>81</v>
      </c>
      <c r="L29" s="417"/>
      <c r="M29" s="417"/>
      <c r="N29" s="405">
        <v>41</v>
      </c>
      <c r="O29" s="413" t="s">
        <v>67</v>
      </c>
      <c r="P29" s="413"/>
      <c r="Q29" s="424" t="s">
        <v>100</v>
      </c>
      <c r="R29" s="424"/>
      <c r="S29" s="405" t="s">
        <v>93</v>
      </c>
      <c r="T29" s="417" t="s">
        <v>76</v>
      </c>
      <c r="U29" s="417"/>
      <c r="V29" s="417"/>
      <c r="W29" s="417" t="s">
        <v>84</v>
      </c>
      <c r="X29" s="417"/>
      <c r="Y29" s="417" t="s">
        <v>85</v>
      </c>
      <c r="Z29" s="417"/>
    </row>
    <row r="30" spans="1:26" ht="30" customHeight="1">
      <c r="A30" s="406">
        <v>8</v>
      </c>
      <c r="B30" s="413" t="s">
        <v>77</v>
      </c>
      <c r="C30" s="413"/>
      <c r="D30" s="417" t="s">
        <v>101</v>
      </c>
      <c r="E30" s="417"/>
      <c r="F30" s="299" t="s">
        <v>87</v>
      </c>
      <c r="G30" s="416" t="s">
        <v>76</v>
      </c>
      <c r="H30" s="416"/>
      <c r="I30" s="416"/>
      <c r="J30" s="407" t="s">
        <v>99</v>
      </c>
      <c r="K30" s="417" t="s">
        <v>81</v>
      </c>
      <c r="L30" s="417"/>
      <c r="M30" s="417"/>
      <c r="N30" s="405">
        <v>42</v>
      </c>
      <c r="O30" s="413" t="s">
        <v>102</v>
      </c>
      <c r="P30" s="413"/>
      <c r="Q30" s="424" t="s">
        <v>103</v>
      </c>
      <c r="R30" s="424"/>
      <c r="S30" s="405" t="s">
        <v>104</v>
      </c>
      <c r="T30" s="417" t="s">
        <v>105</v>
      </c>
      <c r="U30" s="417"/>
      <c r="V30" s="417"/>
      <c r="W30" s="417" t="s">
        <v>106</v>
      </c>
      <c r="X30" s="417"/>
      <c r="Y30" s="417" t="s">
        <v>107</v>
      </c>
      <c r="Z30" s="417"/>
    </row>
    <row r="31" spans="1:26" ht="30" customHeight="1">
      <c r="A31" s="406">
        <v>9</v>
      </c>
      <c r="B31" s="413" t="s">
        <v>77</v>
      </c>
      <c r="C31" s="413"/>
      <c r="D31" s="417" t="s">
        <v>108</v>
      </c>
      <c r="E31" s="417"/>
      <c r="F31" s="408" t="s">
        <v>91</v>
      </c>
      <c r="G31" s="416" t="s">
        <v>76</v>
      </c>
      <c r="H31" s="416"/>
      <c r="I31" s="416"/>
      <c r="J31" s="407" t="s">
        <v>99</v>
      </c>
      <c r="K31" s="417" t="s">
        <v>81</v>
      </c>
      <c r="L31" s="417"/>
      <c r="M31" s="417"/>
      <c r="N31" s="405">
        <v>43</v>
      </c>
      <c r="O31" s="413" t="s">
        <v>102</v>
      </c>
      <c r="P31" s="413"/>
      <c r="Q31" s="424" t="s">
        <v>109</v>
      </c>
      <c r="R31" s="424"/>
      <c r="S31" s="405" t="s">
        <v>110</v>
      </c>
      <c r="T31" s="417" t="s">
        <v>111</v>
      </c>
      <c r="U31" s="417"/>
      <c r="V31" s="417"/>
      <c r="W31" s="417" t="s">
        <v>106</v>
      </c>
      <c r="X31" s="417"/>
      <c r="Y31" s="417" t="s">
        <v>107</v>
      </c>
      <c r="Z31" s="417"/>
    </row>
    <row r="32" spans="1:26" ht="30" customHeight="1">
      <c r="A32" s="406">
        <v>10</v>
      </c>
      <c r="B32" s="413" t="s">
        <v>77</v>
      </c>
      <c r="C32" s="413"/>
      <c r="D32" s="417" t="s">
        <v>112</v>
      </c>
      <c r="E32" s="417"/>
      <c r="F32" s="408" t="s">
        <v>95</v>
      </c>
      <c r="G32" s="416" t="s">
        <v>76</v>
      </c>
      <c r="H32" s="416"/>
      <c r="I32" s="416"/>
      <c r="J32" s="407" t="s">
        <v>99</v>
      </c>
      <c r="K32" s="417" t="s">
        <v>81</v>
      </c>
      <c r="L32" s="417"/>
      <c r="M32" s="417"/>
      <c r="N32" s="405">
        <v>44</v>
      </c>
      <c r="O32" s="413" t="s">
        <v>102</v>
      </c>
      <c r="P32" s="413"/>
      <c r="Q32" s="418" t="s">
        <v>113</v>
      </c>
      <c r="R32" s="418"/>
      <c r="S32" s="405" t="s">
        <v>114</v>
      </c>
      <c r="T32" s="417" t="s">
        <v>115</v>
      </c>
      <c r="U32" s="417"/>
      <c r="V32" s="417"/>
      <c r="W32" s="417" t="s">
        <v>106</v>
      </c>
      <c r="X32" s="417"/>
      <c r="Y32" s="417" t="s">
        <v>107</v>
      </c>
      <c r="Z32" s="417"/>
    </row>
    <row r="33" spans="1:26" ht="30" customHeight="1">
      <c r="A33" s="406">
        <v>11</v>
      </c>
      <c r="B33" s="413" t="s">
        <v>77</v>
      </c>
      <c r="C33" s="413"/>
      <c r="D33" s="417" t="s">
        <v>116</v>
      </c>
      <c r="E33" s="417"/>
      <c r="F33" s="408" t="s">
        <v>117</v>
      </c>
      <c r="G33" s="417" t="s">
        <v>70</v>
      </c>
      <c r="H33" s="417"/>
      <c r="I33" s="417"/>
      <c r="J33" s="407" t="s">
        <v>118</v>
      </c>
      <c r="K33" s="417" t="s">
        <v>119</v>
      </c>
      <c r="L33" s="417"/>
      <c r="M33" s="417"/>
      <c r="N33" s="405">
        <v>45</v>
      </c>
      <c r="O33" s="413" t="s">
        <v>102</v>
      </c>
      <c r="P33" s="413"/>
      <c r="Q33" s="418" t="s">
        <v>120</v>
      </c>
      <c r="R33" s="418"/>
      <c r="S33" s="405" t="s">
        <v>121</v>
      </c>
      <c r="T33" s="417" t="s">
        <v>122</v>
      </c>
      <c r="U33" s="417"/>
      <c r="V33" s="417"/>
      <c r="W33" s="417" t="s">
        <v>106</v>
      </c>
      <c r="X33" s="417"/>
      <c r="Y33" s="417" t="s">
        <v>107</v>
      </c>
      <c r="Z33" s="417"/>
    </row>
    <row r="34" spans="1:26" ht="30" customHeight="1">
      <c r="A34" s="406">
        <v>12</v>
      </c>
      <c r="B34" s="413" t="s">
        <v>77</v>
      </c>
      <c r="C34" s="413"/>
      <c r="D34" s="417" t="s">
        <v>123</v>
      </c>
      <c r="E34" s="417"/>
      <c r="F34" s="408" t="s">
        <v>124</v>
      </c>
      <c r="G34" s="417" t="s">
        <v>70</v>
      </c>
      <c r="H34" s="417"/>
      <c r="I34" s="417"/>
      <c r="J34" s="407" t="s">
        <v>118</v>
      </c>
      <c r="K34" s="417" t="s">
        <v>119</v>
      </c>
      <c r="L34" s="417"/>
      <c r="M34" s="417"/>
      <c r="N34" s="405">
        <v>46</v>
      </c>
      <c r="O34" s="413" t="s">
        <v>102</v>
      </c>
      <c r="P34" s="413"/>
      <c r="Q34" s="424" t="s">
        <v>125</v>
      </c>
      <c r="R34" s="424"/>
      <c r="S34" s="405" t="s">
        <v>126</v>
      </c>
      <c r="T34" s="417" t="s">
        <v>127</v>
      </c>
      <c r="U34" s="417"/>
      <c r="V34" s="417"/>
      <c r="W34" s="417" t="s">
        <v>106</v>
      </c>
      <c r="X34" s="417"/>
      <c r="Y34" s="417" t="s">
        <v>107</v>
      </c>
      <c r="Z34" s="417"/>
    </row>
    <row r="35" spans="1:26" ht="30" customHeight="1">
      <c r="A35" s="406">
        <v>13</v>
      </c>
      <c r="B35" s="413" t="s">
        <v>77</v>
      </c>
      <c r="C35" s="413"/>
      <c r="D35" s="417" t="s">
        <v>128</v>
      </c>
      <c r="E35" s="417"/>
      <c r="F35" s="408" t="s">
        <v>129</v>
      </c>
      <c r="G35" s="416" t="s">
        <v>76</v>
      </c>
      <c r="H35" s="416"/>
      <c r="I35" s="416"/>
      <c r="J35" s="407" t="s">
        <v>118</v>
      </c>
      <c r="K35" s="417" t="s">
        <v>119</v>
      </c>
      <c r="L35" s="417"/>
      <c r="M35" s="417"/>
      <c r="N35" s="405">
        <v>47</v>
      </c>
      <c r="O35" s="413" t="s">
        <v>102</v>
      </c>
      <c r="P35" s="413"/>
      <c r="Q35" s="424" t="s">
        <v>130</v>
      </c>
      <c r="R35" s="424"/>
      <c r="S35" s="405" t="s">
        <v>126</v>
      </c>
      <c r="T35" s="417" t="s">
        <v>131</v>
      </c>
      <c r="U35" s="417"/>
      <c r="V35" s="417"/>
      <c r="W35" s="417" t="s">
        <v>106</v>
      </c>
      <c r="X35" s="417"/>
      <c r="Y35" s="417" t="s">
        <v>107</v>
      </c>
      <c r="Z35" s="417"/>
    </row>
    <row r="36" spans="1:26" ht="30" customHeight="1">
      <c r="A36" s="406">
        <v>14</v>
      </c>
      <c r="B36" s="413" t="s">
        <v>77</v>
      </c>
      <c r="C36" s="413"/>
      <c r="D36" s="417"/>
      <c r="E36" s="417"/>
      <c r="F36" s="408" t="s">
        <v>132</v>
      </c>
      <c r="G36" s="416" t="s">
        <v>76</v>
      </c>
      <c r="H36" s="416"/>
      <c r="I36" s="416"/>
      <c r="J36" s="407" t="s">
        <v>118</v>
      </c>
      <c r="K36" s="417" t="s">
        <v>119</v>
      </c>
      <c r="L36" s="417"/>
      <c r="M36" s="417"/>
      <c r="N36" s="405">
        <v>48</v>
      </c>
      <c r="O36" s="413" t="s">
        <v>102</v>
      </c>
      <c r="P36" s="413"/>
      <c r="Q36" s="424" t="s">
        <v>133</v>
      </c>
      <c r="R36" s="424"/>
      <c r="S36" s="409" t="s">
        <v>134</v>
      </c>
      <c r="T36" s="417" t="s">
        <v>127</v>
      </c>
      <c r="U36" s="417"/>
      <c r="V36" s="417"/>
      <c r="W36" s="417" t="s">
        <v>106</v>
      </c>
      <c r="X36" s="417"/>
      <c r="Y36" s="417" t="s">
        <v>107</v>
      </c>
      <c r="Z36" s="417"/>
    </row>
    <row r="37" spans="1:26" ht="30" customHeight="1">
      <c r="A37" s="406">
        <v>15</v>
      </c>
      <c r="B37" s="413" t="s">
        <v>77</v>
      </c>
      <c r="C37" s="413"/>
      <c r="D37" s="417" t="s">
        <v>135</v>
      </c>
      <c r="E37" s="417"/>
      <c r="F37" s="408" t="s">
        <v>136</v>
      </c>
      <c r="G37" s="417" t="s">
        <v>70</v>
      </c>
      <c r="H37" s="417"/>
      <c r="I37" s="417"/>
      <c r="J37" s="407" t="s">
        <v>118</v>
      </c>
      <c r="K37" s="417" t="s">
        <v>119</v>
      </c>
      <c r="L37" s="417"/>
      <c r="M37" s="417"/>
      <c r="N37" s="405">
        <v>49</v>
      </c>
      <c r="O37" s="413" t="s">
        <v>102</v>
      </c>
      <c r="P37" s="413"/>
      <c r="Q37" s="424" t="s">
        <v>137</v>
      </c>
      <c r="R37" s="424"/>
      <c r="S37" s="409" t="s">
        <v>138</v>
      </c>
      <c r="T37" s="417" t="s">
        <v>139</v>
      </c>
      <c r="U37" s="417"/>
      <c r="V37" s="417"/>
      <c r="W37" s="417" t="s">
        <v>106</v>
      </c>
      <c r="X37" s="417"/>
      <c r="Y37" s="417" t="s">
        <v>107</v>
      </c>
      <c r="Z37" s="417"/>
    </row>
    <row r="38" spans="1:26" ht="30" customHeight="1">
      <c r="A38" s="406">
        <v>16</v>
      </c>
      <c r="B38" s="413" t="s">
        <v>77</v>
      </c>
      <c r="C38" s="413"/>
      <c r="D38" s="417" t="s">
        <v>140</v>
      </c>
      <c r="E38" s="417"/>
      <c r="F38" s="408" t="s">
        <v>141</v>
      </c>
      <c r="G38" s="417" t="s">
        <v>70</v>
      </c>
      <c r="H38" s="417"/>
      <c r="I38" s="417"/>
      <c r="J38" s="407" t="s">
        <v>118</v>
      </c>
      <c r="K38" s="417" t="s">
        <v>119</v>
      </c>
      <c r="L38" s="417"/>
      <c r="M38" s="417"/>
      <c r="N38" s="405">
        <v>50</v>
      </c>
      <c r="O38" s="413" t="s">
        <v>102</v>
      </c>
      <c r="P38" s="413"/>
      <c r="Q38" s="424" t="s">
        <v>103</v>
      </c>
      <c r="R38" s="424"/>
      <c r="S38" s="405" t="s">
        <v>104</v>
      </c>
      <c r="T38" s="417" t="s">
        <v>105</v>
      </c>
      <c r="U38" s="417"/>
      <c r="V38" s="417"/>
      <c r="W38" s="417" t="s">
        <v>1372</v>
      </c>
      <c r="X38" s="417"/>
      <c r="Y38" s="417" t="s">
        <v>107</v>
      </c>
      <c r="Z38" s="417"/>
    </row>
    <row r="39" spans="1:26" ht="30" customHeight="1">
      <c r="A39" s="406">
        <v>17</v>
      </c>
      <c r="B39" s="413" t="s">
        <v>77</v>
      </c>
      <c r="C39" s="413"/>
      <c r="D39" s="417" t="s">
        <v>142</v>
      </c>
      <c r="E39" s="417"/>
      <c r="F39" s="408" t="s">
        <v>143</v>
      </c>
      <c r="G39" s="416" t="s">
        <v>76</v>
      </c>
      <c r="H39" s="416"/>
      <c r="I39" s="416"/>
      <c r="J39" s="407" t="s">
        <v>118</v>
      </c>
      <c r="K39" s="417" t="s">
        <v>119</v>
      </c>
      <c r="L39" s="417"/>
      <c r="M39" s="417"/>
      <c r="N39" s="405">
        <v>51</v>
      </c>
      <c r="O39" s="418" t="s">
        <v>1371</v>
      </c>
      <c r="P39" s="418"/>
      <c r="Q39" s="475" t="s">
        <v>1376</v>
      </c>
      <c r="R39" s="476"/>
      <c r="S39" s="410" t="s">
        <v>1377</v>
      </c>
      <c r="T39" s="421" t="s">
        <v>1369</v>
      </c>
      <c r="U39" s="422"/>
      <c r="V39" s="423"/>
      <c r="W39" s="424" t="s">
        <v>1373</v>
      </c>
      <c r="X39" s="424"/>
      <c r="Y39" s="424"/>
      <c r="Z39" s="425"/>
    </row>
    <row r="40" spans="1:26" ht="30" customHeight="1">
      <c r="A40" s="406">
        <v>18</v>
      </c>
      <c r="B40" s="413" t="s">
        <v>77</v>
      </c>
      <c r="C40" s="413"/>
      <c r="D40" s="417"/>
      <c r="E40" s="417"/>
      <c r="F40" s="408" t="s">
        <v>144</v>
      </c>
      <c r="G40" s="416" t="s">
        <v>76</v>
      </c>
      <c r="H40" s="416"/>
      <c r="I40" s="416"/>
      <c r="J40" s="407" t="s">
        <v>118</v>
      </c>
      <c r="K40" s="417" t="s">
        <v>119</v>
      </c>
      <c r="L40" s="417"/>
      <c r="M40" s="417"/>
      <c r="N40" s="405">
        <v>52</v>
      </c>
      <c r="O40" s="418" t="s">
        <v>1371</v>
      </c>
      <c r="P40" s="418"/>
      <c r="Q40" s="475" t="s">
        <v>1378</v>
      </c>
      <c r="R40" s="476"/>
      <c r="S40" s="410" t="s">
        <v>1379</v>
      </c>
      <c r="T40" s="421" t="s">
        <v>1370</v>
      </c>
      <c r="U40" s="422"/>
      <c r="V40" s="423"/>
      <c r="W40" s="424" t="s">
        <v>1373</v>
      </c>
      <c r="X40" s="424"/>
      <c r="Y40" s="424"/>
      <c r="Z40" s="425"/>
    </row>
    <row r="41" spans="1:26" ht="30" customHeight="1">
      <c r="A41" s="406">
        <v>19</v>
      </c>
      <c r="B41" s="413" t="s">
        <v>77</v>
      </c>
      <c r="C41" s="413"/>
      <c r="D41" s="417" t="s">
        <v>145</v>
      </c>
      <c r="E41" s="417"/>
      <c r="F41" s="408" t="s">
        <v>146</v>
      </c>
      <c r="G41" s="417" t="s">
        <v>70</v>
      </c>
      <c r="H41" s="417"/>
      <c r="I41" s="417"/>
      <c r="J41" s="407" t="s">
        <v>118</v>
      </c>
      <c r="K41" s="417" t="s">
        <v>119</v>
      </c>
      <c r="L41" s="417"/>
      <c r="M41" s="417"/>
      <c r="N41" s="405">
        <v>53</v>
      </c>
      <c r="O41" s="418" t="s">
        <v>1371</v>
      </c>
      <c r="P41" s="418"/>
      <c r="Q41" s="475" t="s">
        <v>1360</v>
      </c>
      <c r="R41" s="476"/>
      <c r="S41" s="334" t="s">
        <v>24</v>
      </c>
      <c r="T41" s="421" t="s">
        <v>1374</v>
      </c>
      <c r="U41" s="422"/>
      <c r="V41" s="423"/>
      <c r="W41" s="424" t="s">
        <v>1375</v>
      </c>
      <c r="X41" s="424"/>
      <c r="Y41" s="424"/>
      <c r="Z41" s="425"/>
    </row>
    <row r="42" spans="1:26" ht="30" customHeight="1">
      <c r="A42" s="406">
        <v>20</v>
      </c>
      <c r="B42" s="413" t="s">
        <v>77</v>
      </c>
      <c r="C42" s="413"/>
      <c r="D42" s="417" t="s">
        <v>147</v>
      </c>
      <c r="E42" s="417"/>
      <c r="F42" s="408" t="s">
        <v>146</v>
      </c>
      <c r="G42" s="416" t="s">
        <v>76</v>
      </c>
      <c r="H42" s="416"/>
      <c r="I42" s="416"/>
      <c r="J42" s="407" t="s">
        <v>118</v>
      </c>
      <c r="K42" s="417" t="s">
        <v>119</v>
      </c>
      <c r="L42" s="417"/>
      <c r="M42" s="417"/>
      <c r="N42" s="405">
        <v>54</v>
      </c>
      <c r="O42" s="418" t="s">
        <v>1371</v>
      </c>
      <c r="P42" s="418"/>
      <c r="Q42" s="475" t="s">
        <v>1361</v>
      </c>
      <c r="R42" s="476"/>
      <c r="S42" s="131" t="s">
        <v>434</v>
      </c>
      <c r="T42" s="421" t="s">
        <v>1374</v>
      </c>
      <c r="U42" s="422"/>
      <c r="V42" s="423"/>
      <c r="W42" s="424" t="s">
        <v>1375</v>
      </c>
      <c r="X42" s="424"/>
      <c r="Y42" s="424"/>
      <c r="Z42" s="425"/>
    </row>
    <row r="43" spans="1:26" ht="30" customHeight="1">
      <c r="A43" s="406">
        <v>21</v>
      </c>
      <c r="B43" s="413" t="s">
        <v>77</v>
      </c>
      <c r="C43" s="413"/>
      <c r="D43" s="417" t="s">
        <v>148</v>
      </c>
      <c r="E43" s="417"/>
      <c r="F43" s="408" t="s">
        <v>149</v>
      </c>
      <c r="G43" s="417" t="s">
        <v>70</v>
      </c>
      <c r="H43" s="417"/>
      <c r="I43" s="417"/>
      <c r="J43" s="407" t="s">
        <v>118</v>
      </c>
      <c r="K43" s="417" t="s">
        <v>119</v>
      </c>
      <c r="L43" s="417"/>
      <c r="M43" s="417"/>
      <c r="N43" s="405">
        <v>55</v>
      </c>
      <c r="O43" s="418" t="s">
        <v>1371</v>
      </c>
      <c r="P43" s="418"/>
      <c r="Q43" s="475" t="s">
        <v>1362</v>
      </c>
      <c r="R43" s="476"/>
      <c r="S43" s="4" t="s">
        <v>436</v>
      </c>
      <c r="T43" s="421" t="s">
        <v>1374</v>
      </c>
      <c r="U43" s="422"/>
      <c r="V43" s="423"/>
      <c r="W43" s="424" t="s">
        <v>1375</v>
      </c>
      <c r="X43" s="424"/>
      <c r="Y43" s="424"/>
      <c r="Z43" s="425"/>
    </row>
    <row r="44" spans="1:26" ht="30" customHeight="1">
      <c r="A44" s="406">
        <v>22</v>
      </c>
      <c r="B44" s="413" t="s">
        <v>77</v>
      </c>
      <c r="C44" s="413"/>
      <c r="D44" s="417" t="s">
        <v>150</v>
      </c>
      <c r="E44" s="417"/>
      <c r="F44" s="408" t="s">
        <v>151</v>
      </c>
      <c r="G44" s="417" t="s">
        <v>70</v>
      </c>
      <c r="H44" s="417"/>
      <c r="I44" s="417"/>
      <c r="J44" s="407" t="s">
        <v>118</v>
      </c>
      <c r="K44" s="417" t="s">
        <v>119</v>
      </c>
      <c r="L44" s="417"/>
      <c r="M44" s="417"/>
      <c r="N44" s="405">
        <v>56</v>
      </c>
      <c r="O44" s="477" t="s">
        <v>1371</v>
      </c>
      <c r="P44" s="477"/>
      <c r="Q44" s="475" t="s">
        <v>1363</v>
      </c>
      <c r="R44" s="476"/>
      <c r="S44" s="411" t="s">
        <v>1365</v>
      </c>
      <c r="T44" s="478" t="s">
        <v>1374</v>
      </c>
      <c r="U44" s="479"/>
      <c r="V44" s="480"/>
      <c r="W44" s="481" t="s">
        <v>1375</v>
      </c>
      <c r="X44" s="481"/>
      <c r="Y44" s="424"/>
      <c r="Z44" s="425"/>
    </row>
    <row r="45" spans="1:26" ht="30" customHeight="1">
      <c r="A45" s="406">
        <v>23</v>
      </c>
      <c r="B45" s="413" t="s">
        <v>77</v>
      </c>
      <c r="C45" s="413"/>
      <c r="D45" s="417" t="s">
        <v>152</v>
      </c>
      <c r="E45" s="417"/>
      <c r="F45" s="408" t="s">
        <v>153</v>
      </c>
      <c r="G45" s="417" t="s">
        <v>70</v>
      </c>
      <c r="H45" s="417"/>
      <c r="I45" s="417"/>
      <c r="J45" s="407" t="s">
        <v>118</v>
      </c>
      <c r="K45" s="417" t="s">
        <v>119</v>
      </c>
      <c r="L45" s="417"/>
      <c r="M45" s="417"/>
      <c r="N45" s="405">
        <v>57</v>
      </c>
      <c r="O45" s="418" t="s">
        <v>1390</v>
      </c>
      <c r="P45" s="418"/>
      <c r="Q45" s="482" t="s">
        <v>1382</v>
      </c>
      <c r="R45" s="482"/>
      <c r="S45" s="5" t="s">
        <v>1383</v>
      </c>
      <c r="T45" s="421" t="s">
        <v>1374</v>
      </c>
      <c r="U45" s="422"/>
      <c r="V45" s="423"/>
      <c r="W45" s="424" t="s">
        <v>1375</v>
      </c>
      <c r="X45" s="424"/>
      <c r="Y45" s="478" t="s">
        <v>1391</v>
      </c>
      <c r="Z45" s="485"/>
    </row>
    <row r="46" spans="1:26" ht="30" customHeight="1">
      <c r="A46" s="406">
        <v>24</v>
      </c>
      <c r="B46" s="413" t="s">
        <v>77</v>
      </c>
      <c r="C46" s="413"/>
      <c r="D46" s="417" t="s">
        <v>154</v>
      </c>
      <c r="E46" s="417"/>
      <c r="F46" s="408" t="s">
        <v>155</v>
      </c>
      <c r="G46" s="417" t="s">
        <v>70</v>
      </c>
      <c r="H46" s="417"/>
      <c r="I46" s="417"/>
      <c r="J46" s="407" t="s">
        <v>118</v>
      </c>
      <c r="K46" s="417" t="s">
        <v>119</v>
      </c>
      <c r="L46" s="417"/>
      <c r="M46" s="417"/>
      <c r="N46" s="405">
        <v>58</v>
      </c>
      <c r="O46" s="418" t="s">
        <v>1390</v>
      </c>
      <c r="P46" s="418"/>
      <c r="Q46" s="482" t="s">
        <v>1385</v>
      </c>
      <c r="R46" s="482"/>
      <c r="S46" s="5" t="s">
        <v>153</v>
      </c>
      <c r="T46" s="421" t="s">
        <v>1374</v>
      </c>
      <c r="U46" s="422"/>
      <c r="V46" s="423"/>
      <c r="W46" s="424" t="s">
        <v>1375</v>
      </c>
      <c r="X46" s="424"/>
      <c r="Y46" s="486"/>
      <c r="Z46" s="487"/>
    </row>
    <row r="47" spans="1:26" ht="30" customHeight="1">
      <c r="A47" s="406">
        <v>25</v>
      </c>
      <c r="B47" s="413" t="s">
        <v>77</v>
      </c>
      <c r="C47" s="413"/>
      <c r="D47" s="417" t="s">
        <v>156</v>
      </c>
      <c r="E47" s="417"/>
      <c r="F47" s="408" t="s">
        <v>157</v>
      </c>
      <c r="G47" s="416" t="s">
        <v>76</v>
      </c>
      <c r="H47" s="416"/>
      <c r="I47" s="416"/>
      <c r="J47" s="407" t="s">
        <v>118</v>
      </c>
      <c r="K47" s="417" t="s">
        <v>119</v>
      </c>
      <c r="L47" s="417"/>
      <c r="M47" s="417"/>
      <c r="N47" s="405">
        <v>59</v>
      </c>
      <c r="O47" s="418" t="s">
        <v>1390</v>
      </c>
      <c r="P47" s="418"/>
      <c r="Q47" s="482" t="s">
        <v>1387</v>
      </c>
      <c r="R47" s="482"/>
      <c r="S47" s="5" t="s">
        <v>1388</v>
      </c>
      <c r="T47" s="478" t="s">
        <v>1374</v>
      </c>
      <c r="U47" s="479"/>
      <c r="V47" s="480"/>
      <c r="W47" s="481" t="s">
        <v>1375</v>
      </c>
      <c r="X47" s="481"/>
      <c r="Y47" s="486"/>
      <c r="Z47" s="487"/>
    </row>
    <row r="48" spans="1:26" ht="30" customHeight="1">
      <c r="A48" s="406">
        <v>26</v>
      </c>
      <c r="B48" s="413" t="s">
        <v>77</v>
      </c>
      <c r="C48" s="413"/>
      <c r="D48" s="417" t="s">
        <v>158</v>
      </c>
      <c r="E48" s="417"/>
      <c r="F48" s="408" t="s">
        <v>151</v>
      </c>
      <c r="G48" s="416" t="s">
        <v>76</v>
      </c>
      <c r="H48" s="416"/>
      <c r="I48" s="416"/>
      <c r="J48" s="407" t="s">
        <v>118</v>
      </c>
      <c r="K48" s="417" t="s">
        <v>119</v>
      </c>
      <c r="L48" s="417"/>
      <c r="M48" s="417"/>
      <c r="N48" s="405">
        <v>60</v>
      </c>
      <c r="O48" s="418" t="s">
        <v>1390</v>
      </c>
      <c r="P48" s="418"/>
      <c r="Q48" s="483" t="s">
        <v>1394</v>
      </c>
      <c r="R48" s="484"/>
      <c r="S48" s="157" t="s">
        <v>1395</v>
      </c>
      <c r="T48" s="478" t="s">
        <v>1374</v>
      </c>
      <c r="U48" s="479"/>
      <c r="V48" s="480"/>
      <c r="W48" s="481" t="s">
        <v>1375</v>
      </c>
      <c r="X48" s="481"/>
      <c r="Y48" s="488"/>
      <c r="Z48" s="489"/>
    </row>
    <row r="49" spans="1:26" ht="30" customHeight="1">
      <c r="A49" s="406">
        <v>27</v>
      </c>
      <c r="B49" s="413" t="s">
        <v>77</v>
      </c>
      <c r="C49" s="413"/>
      <c r="D49" s="417" t="s">
        <v>159</v>
      </c>
      <c r="E49" s="417"/>
      <c r="F49" s="408" t="s">
        <v>160</v>
      </c>
      <c r="G49" s="416" t="s">
        <v>76</v>
      </c>
      <c r="H49" s="416"/>
      <c r="I49" s="416"/>
      <c r="J49" s="407" t="s">
        <v>118</v>
      </c>
      <c r="K49" s="417" t="s">
        <v>119</v>
      </c>
      <c r="L49" s="417"/>
      <c r="M49" s="417"/>
      <c r="N49" s="405">
        <v>61</v>
      </c>
      <c r="O49" s="418"/>
      <c r="P49" s="418"/>
      <c r="T49" s="421"/>
      <c r="U49" s="422"/>
      <c r="V49" s="423"/>
      <c r="W49" s="424"/>
      <c r="X49" s="424"/>
      <c r="Y49" s="424"/>
      <c r="Z49" s="425"/>
    </row>
    <row r="50" spans="1:26" ht="30" customHeight="1">
      <c r="A50" s="406">
        <v>28</v>
      </c>
      <c r="B50" s="413" t="s">
        <v>77</v>
      </c>
      <c r="C50" s="413"/>
      <c r="D50" s="417" t="s">
        <v>161</v>
      </c>
      <c r="E50" s="417"/>
      <c r="F50" s="408" t="s">
        <v>162</v>
      </c>
      <c r="G50" s="416" t="s">
        <v>76</v>
      </c>
      <c r="H50" s="416"/>
      <c r="I50" s="416"/>
      <c r="J50" s="407" t="s">
        <v>118</v>
      </c>
      <c r="K50" s="417" t="s">
        <v>119</v>
      </c>
      <c r="L50" s="417"/>
      <c r="M50" s="417"/>
      <c r="N50" s="405">
        <v>62</v>
      </c>
      <c r="O50" s="418"/>
      <c r="P50" s="418"/>
      <c r="Q50" s="419"/>
      <c r="R50" s="420"/>
      <c r="S50" s="409"/>
      <c r="T50" s="421"/>
      <c r="U50" s="422"/>
      <c r="V50" s="423"/>
      <c r="W50" s="424"/>
      <c r="X50" s="424"/>
      <c r="Y50" s="424"/>
      <c r="Z50" s="425"/>
    </row>
    <row r="51" spans="1:26" ht="30" customHeight="1">
      <c r="A51" s="406">
        <v>29</v>
      </c>
      <c r="B51" s="413" t="s">
        <v>77</v>
      </c>
      <c r="C51" s="413"/>
      <c r="D51" s="417" t="s">
        <v>163</v>
      </c>
      <c r="E51" s="417"/>
      <c r="F51" s="408" t="s">
        <v>164</v>
      </c>
      <c r="G51" s="417" t="s">
        <v>70</v>
      </c>
      <c r="H51" s="417"/>
      <c r="I51" s="417"/>
      <c r="J51" s="407" t="s">
        <v>165</v>
      </c>
      <c r="K51" s="417" t="s">
        <v>166</v>
      </c>
      <c r="L51" s="417"/>
      <c r="M51" s="417"/>
      <c r="N51" s="405">
        <v>63</v>
      </c>
      <c r="O51" s="418"/>
      <c r="P51" s="418"/>
      <c r="Q51" s="419"/>
      <c r="R51" s="420"/>
      <c r="S51" s="409"/>
      <c r="T51" s="421"/>
      <c r="U51" s="422"/>
      <c r="V51" s="423"/>
      <c r="W51" s="424"/>
      <c r="X51" s="424"/>
      <c r="Y51" s="424"/>
      <c r="Z51" s="425"/>
    </row>
    <row r="52" spans="1:26" ht="30" customHeight="1">
      <c r="A52" s="406">
        <v>30</v>
      </c>
      <c r="B52" s="413" t="s">
        <v>77</v>
      </c>
      <c r="C52" s="413"/>
      <c r="D52" s="417" t="s">
        <v>167</v>
      </c>
      <c r="E52" s="417"/>
      <c r="F52" s="408" t="s">
        <v>168</v>
      </c>
      <c r="G52" s="417" t="s">
        <v>70</v>
      </c>
      <c r="H52" s="417"/>
      <c r="I52" s="417"/>
      <c r="J52" s="407" t="s">
        <v>165</v>
      </c>
      <c r="K52" s="417" t="s">
        <v>166</v>
      </c>
      <c r="L52" s="417"/>
      <c r="M52" s="417"/>
      <c r="N52" s="405">
        <v>64</v>
      </c>
      <c r="O52" s="418"/>
      <c r="P52" s="418"/>
      <c r="Q52" s="419"/>
      <c r="R52" s="420"/>
      <c r="S52" s="409"/>
      <c r="T52" s="421"/>
      <c r="U52" s="422"/>
      <c r="V52" s="423"/>
      <c r="W52" s="424"/>
      <c r="X52" s="424"/>
      <c r="Y52" s="424"/>
      <c r="Z52" s="425"/>
    </row>
    <row r="53" spans="1:26" ht="30" customHeight="1">
      <c r="A53" s="406">
        <v>31</v>
      </c>
      <c r="B53" s="413" t="s">
        <v>77</v>
      </c>
      <c r="C53" s="413"/>
      <c r="D53" s="417" t="s">
        <v>169</v>
      </c>
      <c r="E53" s="417"/>
      <c r="F53" s="408" t="s">
        <v>170</v>
      </c>
      <c r="G53" s="416" t="s">
        <v>76</v>
      </c>
      <c r="H53" s="416"/>
      <c r="I53" s="416"/>
      <c r="J53" s="407" t="s">
        <v>165</v>
      </c>
      <c r="K53" s="417" t="s">
        <v>166</v>
      </c>
      <c r="L53" s="417"/>
      <c r="M53" s="417"/>
      <c r="N53" s="405">
        <v>65</v>
      </c>
      <c r="O53" s="418"/>
      <c r="P53" s="418"/>
      <c r="Q53" s="419"/>
      <c r="R53" s="420"/>
      <c r="S53" s="409"/>
      <c r="T53" s="421"/>
      <c r="U53" s="422"/>
      <c r="V53" s="423"/>
      <c r="W53" s="424"/>
      <c r="X53" s="424"/>
      <c r="Y53" s="424"/>
      <c r="Z53" s="425"/>
    </row>
    <row r="54" spans="1:26" ht="30" customHeight="1">
      <c r="A54" s="406">
        <v>32</v>
      </c>
      <c r="B54" s="413" t="s">
        <v>77</v>
      </c>
      <c r="C54" s="413"/>
      <c r="D54" s="417" t="s">
        <v>171</v>
      </c>
      <c r="E54" s="417"/>
      <c r="F54" s="408" t="s">
        <v>172</v>
      </c>
      <c r="G54" s="417" t="s">
        <v>70</v>
      </c>
      <c r="H54" s="417"/>
      <c r="I54" s="417"/>
      <c r="J54" s="407" t="s">
        <v>165</v>
      </c>
      <c r="K54" s="417" t="s">
        <v>166</v>
      </c>
      <c r="L54" s="417"/>
      <c r="M54" s="417"/>
      <c r="N54" s="405">
        <v>66</v>
      </c>
      <c r="O54" s="418"/>
      <c r="P54" s="418"/>
      <c r="Q54" s="419"/>
      <c r="R54" s="420"/>
      <c r="S54" s="409"/>
      <c r="T54" s="421"/>
      <c r="U54" s="422"/>
      <c r="V54" s="423"/>
      <c r="W54" s="424"/>
      <c r="X54" s="424"/>
      <c r="Y54" s="424"/>
      <c r="Z54" s="425"/>
    </row>
    <row r="55" spans="1:26" ht="30" customHeight="1">
      <c r="A55" s="406">
        <v>33</v>
      </c>
      <c r="B55" s="413" t="s">
        <v>77</v>
      </c>
      <c r="C55" s="413"/>
      <c r="D55" s="417" t="s">
        <v>173</v>
      </c>
      <c r="E55" s="417"/>
      <c r="F55" s="408" t="s">
        <v>174</v>
      </c>
      <c r="G55" s="416" t="s">
        <v>76</v>
      </c>
      <c r="H55" s="416"/>
      <c r="I55" s="416"/>
      <c r="J55" s="407" t="s">
        <v>165</v>
      </c>
      <c r="K55" s="417" t="s">
        <v>166</v>
      </c>
      <c r="L55" s="417"/>
      <c r="M55" s="417"/>
      <c r="N55" s="405">
        <v>67</v>
      </c>
      <c r="O55" s="418"/>
      <c r="P55" s="418"/>
      <c r="Q55" s="419"/>
      <c r="R55" s="420"/>
      <c r="S55" s="409"/>
      <c r="T55" s="421"/>
      <c r="U55" s="422"/>
      <c r="V55" s="423"/>
      <c r="W55" s="424"/>
      <c r="X55" s="424"/>
      <c r="Y55" s="424"/>
      <c r="Z55" s="425"/>
    </row>
    <row r="56" spans="1:26" ht="30" customHeight="1">
      <c r="A56" s="406">
        <v>34</v>
      </c>
      <c r="B56" s="413" t="s">
        <v>77</v>
      </c>
      <c r="C56" s="413"/>
      <c r="D56" s="417" t="s">
        <v>175</v>
      </c>
      <c r="E56" s="417"/>
      <c r="F56" s="408" t="s">
        <v>176</v>
      </c>
      <c r="G56" s="416" t="s">
        <v>76</v>
      </c>
      <c r="H56" s="416"/>
      <c r="I56" s="416"/>
      <c r="J56" s="407"/>
      <c r="K56" s="417" t="s">
        <v>166</v>
      </c>
      <c r="L56" s="417"/>
      <c r="M56" s="417"/>
      <c r="N56" s="405">
        <v>68</v>
      </c>
      <c r="O56" s="418"/>
      <c r="P56" s="418"/>
      <c r="Q56" s="419"/>
      <c r="R56" s="420"/>
      <c r="S56" s="409"/>
      <c r="T56" s="421"/>
      <c r="U56" s="422"/>
      <c r="V56" s="423"/>
      <c r="W56" s="424"/>
      <c r="X56" s="424"/>
      <c r="Y56" s="424"/>
      <c r="Z56" s="425"/>
    </row>
    <row r="57" spans="1:26" ht="30" customHeight="1">
      <c r="A57" s="406">
        <v>69</v>
      </c>
      <c r="B57" s="413" t="s">
        <v>1420</v>
      </c>
      <c r="C57" s="413"/>
      <c r="D57" s="434" t="s">
        <v>487</v>
      </c>
      <c r="E57" s="434"/>
      <c r="F57" s="335" t="s">
        <v>380</v>
      </c>
      <c r="G57" s="416" t="s">
        <v>1421</v>
      </c>
      <c r="H57" s="416"/>
      <c r="I57" s="416"/>
      <c r="J57" s="431" t="s">
        <v>1424</v>
      </c>
      <c r="K57" s="417"/>
      <c r="L57" s="417"/>
      <c r="M57" s="417"/>
      <c r="N57" s="405"/>
      <c r="O57" s="418"/>
      <c r="P57" s="418"/>
      <c r="Q57" s="419"/>
      <c r="R57" s="420"/>
      <c r="S57" s="409"/>
      <c r="T57" s="421"/>
      <c r="U57" s="422"/>
      <c r="V57" s="423"/>
      <c r="W57" s="424"/>
      <c r="X57" s="424"/>
      <c r="Y57" s="424"/>
      <c r="Z57" s="425"/>
    </row>
    <row r="58" spans="1:26" ht="30" customHeight="1">
      <c r="A58" s="406">
        <v>70</v>
      </c>
      <c r="B58" s="413" t="s">
        <v>1420</v>
      </c>
      <c r="C58" s="413"/>
      <c r="D58" s="434" t="s">
        <v>404</v>
      </c>
      <c r="E58" s="434"/>
      <c r="F58" s="335" t="s">
        <v>405</v>
      </c>
      <c r="G58" s="416" t="s">
        <v>1421</v>
      </c>
      <c r="H58" s="416"/>
      <c r="I58" s="416"/>
      <c r="J58" s="432"/>
      <c r="K58" s="417"/>
      <c r="L58" s="417"/>
      <c r="M58" s="417"/>
      <c r="N58" s="405"/>
      <c r="O58" s="418"/>
      <c r="P58" s="418"/>
      <c r="Q58" s="419"/>
      <c r="R58" s="420"/>
      <c r="S58" s="409"/>
      <c r="T58" s="421"/>
      <c r="U58" s="422"/>
      <c r="V58" s="423"/>
      <c r="W58" s="424"/>
      <c r="X58" s="424"/>
      <c r="Y58" s="424"/>
      <c r="Z58" s="425"/>
    </row>
    <row r="59" spans="1:26" ht="30" customHeight="1">
      <c r="A59" s="406">
        <v>71</v>
      </c>
      <c r="B59" s="413" t="s">
        <v>1419</v>
      </c>
      <c r="C59" s="413"/>
      <c r="D59" s="434" t="s">
        <v>382</v>
      </c>
      <c r="E59" s="434"/>
      <c r="F59" s="335" t="s">
        <v>383</v>
      </c>
      <c r="G59" s="416" t="s">
        <v>1421</v>
      </c>
      <c r="H59" s="416"/>
      <c r="I59" s="416"/>
      <c r="J59" s="432"/>
      <c r="K59" s="417"/>
      <c r="L59" s="417"/>
      <c r="M59" s="417"/>
      <c r="N59" s="405"/>
      <c r="O59" s="418"/>
      <c r="P59" s="418"/>
      <c r="Q59" s="419"/>
      <c r="R59" s="420"/>
      <c r="S59" s="409"/>
      <c r="T59" s="421"/>
      <c r="U59" s="422"/>
      <c r="V59" s="423"/>
      <c r="W59" s="424"/>
      <c r="X59" s="424"/>
      <c r="Y59" s="424"/>
      <c r="Z59" s="425"/>
    </row>
    <row r="60" spans="1:26" ht="30" customHeight="1">
      <c r="A60" s="406">
        <v>72</v>
      </c>
      <c r="B60" s="413" t="s">
        <v>1419</v>
      </c>
      <c r="C60" s="413"/>
      <c r="D60" s="434" t="s">
        <v>109</v>
      </c>
      <c r="E60" s="434"/>
      <c r="F60" s="335" t="s">
        <v>110</v>
      </c>
      <c r="G60" s="416" t="s">
        <v>1421</v>
      </c>
      <c r="H60" s="416"/>
      <c r="I60" s="416"/>
      <c r="J60" s="432"/>
      <c r="K60" s="417"/>
      <c r="L60" s="417"/>
      <c r="M60" s="417"/>
      <c r="N60" s="405"/>
      <c r="O60" s="418"/>
      <c r="P60" s="418"/>
      <c r="Q60" s="419"/>
      <c r="R60" s="420"/>
      <c r="S60" s="409"/>
      <c r="T60" s="421"/>
      <c r="U60" s="422"/>
      <c r="V60" s="423"/>
      <c r="W60" s="424"/>
      <c r="X60" s="424"/>
      <c r="Y60" s="424"/>
      <c r="Z60" s="425"/>
    </row>
    <row r="61" spans="1:26" ht="30" customHeight="1">
      <c r="A61" s="406">
        <v>73</v>
      </c>
      <c r="B61" s="413" t="s">
        <v>1419</v>
      </c>
      <c r="C61" s="413"/>
      <c r="D61" s="434" t="s">
        <v>390</v>
      </c>
      <c r="E61" s="434"/>
      <c r="F61" s="335" t="s">
        <v>366</v>
      </c>
      <c r="G61" s="416" t="s">
        <v>1421</v>
      </c>
      <c r="H61" s="416"/>
      <c r="I61" s="416"/>
      <c r="J61" s="432"/>
      <c r="K61" s="417"/>
      <c r="L61" s="417"/>
      <c r="M61" s="417"/>
      <c r="N61" s="405"/>
      <c r="O61" s="418"/>
      <c r="P61" s="418"/>
      <c r="Q61" s="419"/>
      <c r="R61" s="420"/>
      <c r="S61" s="409"/>
      <c r="T61" s="421"/>
      <c r="U61" s="422"/>
      <c r="V61" s="423"/>
      <c r="W61" s="424"/>
      <c r="X61" s="424"/>
      <c r="Y61" s="424"/>
      <c r="Z61" s="425"/>
    </row>
    <row r="62" spans="1:26" ht="30" customHeight="1">
      <c r="A62" s="406">
        <v>74</v>
      </c>
      <c r="B62" s="413" t="s">
        <v>1419</v>
      </c>
      <c r="C62" s="413"/>
      <c r="D62" s="430" t="s">
        <v>386</v>
      </c>
      <c r="E62" s="430"/>
      <c r="F62" s="222" t="s">
        <v>387</v>
      </c>
      <c r="G62" s="416" t="s">
        <v>1422</v>
      </c>
      <c r="H62" s="416"/>
      <c r="I62" s="416"/>
      <c r="J62" s="432"/>
      <c r="K62" s="417"/>
      <c r="L62" s="417"/>
      <c r="M62" s="417"/>
      <c r="N62" s="405"/>
      <c r="O62" s="418"/>
      <c r="P62" s="418"/>
      <c r="Q62" s="419"/>
      <c r="R62" s="420"/>
      <c r="S62" s="409"/>
      <c r="T62" s="421"/>
      <c r="U62" s="422"/>
      <c r="V62" s="423"/>
      <c r="W62" s="424"/>
      <c r="X62" s="424"/>
      <c r="Y62" s="424"/>
      <c r="Z62" s="425"/>
    </row>
    <row r="63" spans="1:26" ht="30" customHeight="1">
      <c r="A63" s="406">
        <v>75</v>
      </c>
      <c r="B63" s="413" t="s">
        <v>1419</v>
      </c>
      <c r="C63" s="413"/>
      <c r="D63" s="430" t="s">
        <v>1409</v>
      </c>
      <c r="E63" s="430"/>
      <c r="F63" s="222" t="s">
        <v>1410</v>
      </c>
      <c r="G63" s="416" t="s">
        <v>1423</v>
      </c>
      <c r="H63" s="416"/>
      <c r="I63" s="416"/>
      <c r="J63" s="432"/>
      <c r="K63" s="417"/>
      <c r="L63" s="417"/>
      <c r="M63" s="417"/>
      <c r="N63" s="405"/>
      <c r="O63" s="418"/>
      <c r="P63" s="418"/>
      <c r="Q63" s="419"/>
      <c r="R63" s="420"/>
      <c r="S63" s="409"/>
      <c r="T63" s="421"/>
      <c r="U63" s="422"/>
      <c r="V63" s="423"/>
      <c r="W63" s="424"/>
      <c r="X63" s="424"/>
      <c r="Y63" s="424"/>
      <c r="Z63" s="425"/>
    </row>
    <row r="64" spans="1:26" ht="30" customHeight="1">
      <c r="A64" s="406">
        <v>76</v>
      </c>
      <c r="B64" s="413" t="s">
        <v>1419</v>
      </c>
      <c r="C64" s="413"/>
      <c r="D64" s="430" t="s">
        <v>1416</v>
      </c>
      <c r="E64" s="430"/>
      <c r="F64" s="222" t="s">
        <v>1411</v>
      </c>
      <c r="G64" s="416" t="s">
        <v>1423</v>
      </c>
      <c r="H64" s="416"/>
      <c r="I64" s="416"/>
      <c r="J64" s="432"/>
      <c r="K64" s="417"/>
      <c r="L64" s="417"/>
      <c r="M64" s="417"/>
      <c r="N64" s="405"/>
      <c r="O64" s="418"/>
      <c r="P64" s="418"/>
      <c r="Q64" s="419"/>
      <c r="R64" s="420"/>
      <c r="S64" s="409"/>
      <c r="T64" s="421"/>
      <c r="U64" s="422"/>
      <c r="V64" s="423"/>
      <c r="W64" s="424"/>
      <c r="X64" s="424"/>
      <c r="Y64" s="424"/>
      <c r="Z64" s="425"/>
    </row>
    <row r="65" spans="1:26" ht="30" customHeight="1">
      <c r="A65" s="406">
        <v>77</v>
      </c>
      <c r="B65" s="413" t="s">
        <v>1419</v>
      </c>
      <c r="C65" s="413"/>
      <c r="D65" s="430" t="s">
        <v>1412</v>
      </c>
      <c r="E65" s="430"/>
      <c r="F65" s="222" t="s">
        <v>1413</v>
      </c>
      <c r="G65" s="416" t="s">
        <v>1423</v>
      </c>
      <c r="H65" s="416"/>
      <c r="I65" s="416"/>
      <c r="J65" s="432"/>
      <c r="K65" s="417"/>
      <c r="L65" s="417"/>
      <c r="M65" s="417"/>
      <c r="N65" s="405"/>
      <c r="O65" s="418"/>
      <c r="P65" s="418"/>
      <c r="Q65" s="419"/>
      <c r="R65" s="420"/>
      <c r="S65" s="409"/>
      <c r="T65" s="421"/>
      <c r="U65" s="422"/>
      <c r="V65" s="423"/>
      <c r="W65" s="424"/>
      <c r="X65" s="424"/>
      <c r="Y65" s="424"/>
      <c r="Z65" s="425"/>
    </row>
    <row r="66" spans="1:26" ht="30" customHeight="1">
      <c r="A66" s="406">
        <v>78</v>
      </c>
      <c r="B66" s="413" t="s">
        <v>1419</v>
      </c>
      <c r="C66" s="413"/>
      <c r="D66" s="430" t="s">
        <v>1418</v>
      </c>
      <c r="E66" s="430"/>
      <c r="F66" s="222" t="s">
        <v>366</v>
      </c>
      <c r="G66" s="416" t="s">
        <v>1423</v>
      </c>
      <c r="H66" s="416"/>
      <c r="I66" s="416"/>
      <c r="J66" s="432"/>
      <c r="K66" s="417"/>
      <c r="L66" s="417"/>
      <c r="M66" s="417"/>
      <c r="N66" s="405"/>
      <c r="O66" s="418"/>
      <c r="P66" s="418"/>
      <c r="Q66" s="419"/>
      <c r="R66" s="420"/>
      <c r="S66" s="409"/>
      <c r="T66" s="421"/>
      <c r="U66" s="422"/>
      <c r="V66" s="423"/>
      <c r="W66" s="424"/>
      <c r="X66" s="424"/>
      <c r="Y66" s="424"/>
      <c r="Z66" s="425"/>
    </row>
    <row r="67" spans="1:26" ht="30" customHeight="1">
      <c r="A67" s="406">
        <v>79</v>
      </c>
      <c r="B67" s="413" t="s">
        <v>1419</v>
      </c>
      <c r="C67" s="413"/>
      <c r="D67" s="430" t="s">
        <v>1414</v>
      </c>
      <c r="E67" s="430"/>
      <c r="F67" s="222" t="s">
        <v>1415</v>
      </c>
      <c r="G67" s="416" t="s">
        <v>1423</v>
      </c>
      <c r="H67" s="416"/>
      <c r="I67" s="416"/>
      <c r="J67" s="432"/>
      <c r="K67" s="417"/>
      <c r="L67" s="417"/>
      <c r="M67" s="417"/>
      <c r="N67" s="405"/>
      <c r="O67" s="418"/>
      <c r="P67" s="418"/>
      <c r="Q67" s="419"/>
      <c r="R67" s="420"/>
      <c r="S67" s="409"/>
      <c r="T67" s="421"/>
      <c r="U67" s="422"/>
      <c r="V67" s="423"/>
      <c r="W67" s="424"/>
      <c r="X67" s="424"/>
      <c r="Y67" s="424"/>
      <c r="Z67" s="425"/>
    </row>
    <row r="68" spans="1:26" ht="30" customHeight="1">
      <c r="A68" s="406">
        <v>80</v>
      </c>
      <c r="B68" s="413" t="s">
        <v>1419</v>
      </c>
      <c r="C68" s="413"/>
      <c r="D68" s="430" t="s">
        <v>1417</v>
      </c>
      <c r="E68" s="430"/>
      <c r="F68" s="222" t="s">
        <v>405</v>
      </c>
      <c r="G68" s="416" t="s">
        <v>1425</v>
      </c>
      <c r="H68" s="416"/>
      <c r="I68" s="416"/>
      <c r="J68" s="433"/>
      <c r="K68" s="417"/>
      <c r="L68" s="417"/>
      <c r="M68" s="417"/>
      <c r="N68" s="405"/>
      <c r="O68" s="418"/>
      <c r="P68" s="418"/>
      <c r="Q68" s="419"/>
      <c r="R68" s="420"/>
      <c r="S68" s="409"/>
      <c r="T68" s="421"/>
      <c r="U68" s="422"/>
      <c r="V68" s="423"/>
      <c r="W68" s="424"/>
      <c r="X68" s="424"/>
      <c r="Y68" s="424"/>
      <c r="Z68" s="425"/>
    </row>
    <row r="69" spans="1:26" ht="30" customHeight="1">
      <c r="A69" s="406">
        <v>81</v>
      </c>
      <c r="B69" s="413" t="s">
        <v>1419</v>
      </c>
      <c r="C69" s="413"/>
      <c r="D69" s="435" t="s">
        <v>1427</v>
      </c>
      <c r="E69" s="436"/>
      <c r="F69" s="326" t="s">
        <v>63</v>
      </c>
      <c r="G69" s="416" t="s">
        <v>1421</v>
      </c>
      <c r="H69" s="416"/>
      <c r="I69" s="416"/>
      <c r="J69" s="431" t="s">
        <v>1430</v>
      </c>
      <c r="K69" s="417" t="s">
        <v>1431</v>
      </c>
      <c r="L69" s="417"/>
      <c r="M69" s="417"/>
      <c r="N69" s="405"/>
      <c r="O69" s="418"/>
      <c r="P69" s="418"/>
      <c r="Q69" s="419"/>
      <c r="R69" s="420"/>
      <c r="S69" s="409"/>
      <c r="T69" s="421"/>
      <c r="U69" s="422"/>
      <c r="V69" s="423"/>
      <c r="W69" s="424"/>
      <c r="X69" s="424"/>
      <c r="Y69" s="424"/>
      <c r="Z69" s="425"/>
    </row>
    <row r="70" spans="1:26" ht="30" customHeight="1">
      <c r="A70" s="406">
        <v>82</v>
      </c>
      <c r="B70" s="413" t="s">
        <v>1419</v>
      </c>
      <c r="C70" s="413"/>
      <c r="D70" s="437" t="s">
        <v>1428</v>
      </c>
      <c r="E70" s="438"/>
      <c r="F70" s="131" t="s">
        <v>63</v>
      </c>
      <c r="G70" s="416" t="s">
        <v>1429</v>
      </c>
      <c r="H70" s="416"/>
      <c r="I70" s="416"/>
      <c r="J70" s="433"/>
      <c r="K70" s="417" t="s">
        <v>1431</v>
      </c>
      <c r="L70" s="417"/>
      <c r="M70" s="417"/>
      <c r="N70" s="405"/>
      <c r="O70" s="418"/>
      <c r="P70" s="418"/>
      <c r="Q70" s="419"/>
      <c r="R70" s="420"/>
      <c r="S70" s="409"/>
      <c r="T70" s="421"/>
      <c r="U70" s="422"/>
      <c r="V70" s="423"/>
      <c r="W70" s="424"/>
      <c r="X70" s="424"/>
      <c r="Y70" s="424"/>
      <c r="Z70" s="425"/>
    </row>
    <row r="71" spans="1:26" ht="30" customHeight="1">
      <c r="A71" s="406">
        <v>83</v>
      </c>
      <c r="B71" s="413" t="s">
        <v>1440</v>
      </c>
      <c r="C71" s="413"/>
      <c r="D71" s="414" t="s">
        <v>1436</v>
      </c>
      <c r="E71" s="415"/>
      <c r="F71" s="334" t="s">
        <v>24</v>
      </c>
      <c r="G71" s="416" t="s">
        <v>1441</v>
      </c>
      <c r="H71" s="416"/>
      <c r="I71" s="416"/>
      <c r="J71" s="407" t="s">
        <v>1442</v>
      </c>
      <c r="K71" s="417"/>
      <c r="L71" s="417"/>
      <c r="M71" s="417"/>
      <c r="N71" s="405"/>
      <c r="O71" s="418"/>
      <c r="P71" s="418"/>
      <c r="Q71" s="419"/>
      <c r="R71" s="420"/>
      <c r="S71" s="409"/>
      <c r="T71" s="421"/>
      <c r="U71" s="422"/>
      <c r="V71" s="423"/>
      <c r="W71" s="424"/>
      <c r="X71" s="424"/>
      <c r="Y71" s="424"/>
      <c r="Z71" s="425"/>
    </row>
    <row r="72" spans="1:26" ht="30" customHeight="1">
      <c r="A72" s="406">
        <v>84</v>
      </c>
      <c r="B72" s="413" t="s">
        <v>1443</v>
      </c>
      <c r="C72" s="413"/>
      <c r="D72" s="428" t="s">
        <v>137</v>
      </c>
      <c r="E72" s="429"/>
      <c r="F72" s="336" t="s">
        <v>138</v>
      </c>
      <c r="G72" s="416" t="s">
        <v>1444</v>
      </c>
      <c r="H72" s="416"/>
      <c r="I72" s="416"/>
      <c r="J72" s="407" t="s">
        <v>1445</v>
      </c>
      <c r="K72" s="417"/>
      <c r="L72" s="417"/>
      <c r="M72" s="417"/>
      <c r="N72" s="405"/>
      <c r="O72" s="418"/>
      <c r="P72" s="418"/>
      <c r="Q72" s="419"/>
      <c r="R72" s="420"/>
      <c r="S72" s="409"/>
      <c r="T72" s="421"/>
      <c r="U72" s="422"/>
      <c r="V72" s="423"/>
      <c r="W72" s="424"/>
      <c r="X72" s="424"/>
      <c r="Y72" s="424"/>
      <c r="Z72" s="425"/>
    </row>
    <row r="73" spans="1:26" ht="30" customHeight="1">
      <c r="A73" s="406">
        <v>85</v>
      </c>
      <c r="B73" s="413" t="s">
        <v>1453</v>
      </c>
      <c r="C73" s="413"/>
      <c r="D73" s="414" t="s">
        <v>1452</v>
      </c>
      <c r="E73" s="415"/>
      <c r="F73" s="334" t="s">
        <v>24</v>
      </c>
      <c r="G73" s="416" t="s">
        <v>1455</v>
      </c>
      <c r="H73" s="416"/>
      <c r="I73" s="416"/>
      <c r="J73" s="407" t="s">
        <v>1454</v>
      </c>
      <c r="K73" s="417"/>
      <c r="L73" s="417"/>
      <c r="M73" s="417"/>
      <c r="N73" s="405"/>
      <c r="O73" s="418"/>
      <c r="P73" s="418"/>
      <c r="Q73" s="419"/>
      <c r="R73" s="420"/>
      <c r="S73" s="409"/>
      <c r="T73" s="421"/>
      <c r="U73" s="422"/>
      <c r="V73" s="423"/>
      <c r="W73" s="424"/>
      <c r="X73" s="424"/>
      <c r="Y73" s="424"/>
      <c r="Z73" s="425"/>
    </row>
    <row r="74" spans="1:26" ht="30" customHeight="1">
      <c r="A74" s="406">
        <v>86</v>
      </c>
      <c r="B74" s="413" t="s">
        <v>1467</v>
      </c>
      <c r="C74" s="413"/>
      <c r="D74" s="414" t="s">
        <v>1461</v>
      </c>
      <c r="E74" s="415"/>
      <c r="F74" s="334" t="s">
        <v>24</v>
      </c>
      <c r="G74" s="416" t="s">
        <v>1441</v>
      </c>
      <c r="H74" s="416"/>
      <c r="I74" s="416"/>
      <c r="J74" s="407" t="s">
        <v>1454</v>
      </c>
      <c r="K74" s="417"/>
      <c r="L74" s="417"/>
      <c r="M74" s="417"/>
      <c r="N74" s="405"/>
      <c r="O74" s="418"/>
      <c r="P74" s="418"/>
      <c r="Q74" s="419"/>
      <c r="R74" s="420"/>
      <c r="S74" s="409"/>
      <c r="T74" s="421"/>
      <c r="U74" s="422"/>
      <c r="V74" s="423"/>
      <c r="W74" s="424"/>
      <c r="X74" s="424"/>
      <c r="Y74" s="424"/>
      <c r="Z74" s="425"/>
    </row>
    <row r="75" spans="1:26" ht="30" customHeight="1">
      <c r="A75" s="406">
        <v>87</v>
      </c>
      <c r="B75" s="413" t="s">
        <v>1471</v>
      </c>
      <c r="C75" s="413"/>
      <c r="D75" s="414" t="s">
        <v>1472</v>
      </c>
      <c r="E75" s="415"/>
      <c r="F75" s="334" t="s">
        <v>1473</v>
      </c>
      <c r="G75" s="416" t="s">
        <v>1474</v>
      </c>
      <c r="H75" s="416"/>
      <c r="I75" s="416"/>
      <c r="J75" s="407" t="s">
        <v>1475</v>
      </c>
      <c r="K75" s="417"/>
      <c r="L75" s="417"/>
      <c r="M75" s="417"/>
      <c r="N75" s="405"/>
      <c r="O75" s="418"/>
      <c r="P75" s="418"/>
      <c r="Q75" s="419"/>
      <c r="R75" s="420"/>
      <c r="S75" s="409"/>
      <c r="T75" s="421"/>
      <c r="U75" s="422"/>
      <c r="V75" s="423"/>
      <c r="W75" s="424"/>
      <c r="X75" s="424"/>
      <c r="Y75" s="424"/>
      <c r="Z75" s="425"/>
    </row>
    <row r="76" spans="1:26" ht="30" customHeight="1">
      <c r="A76" s="333">
        <v>88</v>
      </c>
      <c r="B76" s="426" t="s">
        <v>1517</v>
      </c>
      <c r="C76" s="426"/>
      <c r="D76" s="490" t="s">
        <v>1504</v>
      </c>
      <c r="E76" s="491"/>
      <c r="F76" s="324" t="s">
        <v>24</v>
      </c>
      <c r="G76" s="427" t="s">
        <v>1518</v>
      </c>
      <c r="H76" s="427"/>
      <c r="I76" s="427"/>
      <c r="J76" s="322"/>
      <c r="K76" s="417"/>
      <c r="L76" s="417"/>
      <c r="M76" s="417"/>
      <c r="N76" s="405"/>
      <c r="O76" s="418"/>
      <c r="P76" s="418"/>
      <c r="Q76" s="419"/>
      <c r="R76" s="420"/>
      <c r="S76" s="409"/>
      <c r="T76" s="421"/>
      <c r="U76" s="422"/>
      <c r="V76" s="423"/>
      <c r="W76" s="424"/>
      <c r="X76" s="424"/>
      <c r="Y76" s="424"/>
      <c r="Z76" s="425"/>
    </row>
    <row r="77" spans="1:26" ht="30" customHeight="1">
      <c r="A77" s="406">
        <v>89</v>
      </c>
      <c r="B77" s="413"/>
      <c r="C77" s="413"/>
      <c r="D77" s="414"/>
      <c r="E77" s="415"/>
      <c r="F77" s="334"/>
      <c r="G77" s="416"/>
      <c r="H77" s="416"/>
      <c r="I77" s="416"/>
      <c r="J77" s="407"/>
      <c r="K77" s="417"/>
      <c r="L77" s="417"/>
      <c r="M77" s="417"/>
      <c r="N77" s="405"/>
      <c r="O77" s="418"/>
      <c r="P77" s="418"/>
      <c r="Q77" s="419"/>
      <c r="R77" s="420"/>
      <c r="S77" s="409"/>
      <c r="T77" s="421"/>
      <c r="U77" s="422"/>
      <c r="V77" s="423"/>
      <c r="W77" s="424"/>
      <c r="X77" s="424"/>
      <c r="Y77" s="424"/>
      <c r="Z77" s="425"/>
    </row>
    <row r="78" spans="1:26" ht="30" customHeight="1">
      <c r="A78" s="406">
        <v>90</v>
      </c>
      <c r="B78" s="413"/>
      <c r="C78" s="413"/>
      <c r="D78" s="414"/>
      <c r="E78" s="415"/>
      <c r="F78" s="334"/>
      <c r="G78" s="416"/>
      <c r="H78" s="416"/>
      <c r="I78" s="416"/>
      <c r="J78" s="407"/>
      <c r="K78" s="417"/>
      <c r="L78" s="417"/>
      <c r="M78" s="417"/>
      <c r="N78" s="405"/>
      <c r="O78" s="418"/>
      <c r="P78" s="418"/>
      <c r="Q78" s="419"/>
      <c r="R78" s="420"/>
      <c r="S78" s="409"/>
      <c r="T78" s="421"/>
      <c r="U78" s="422"/>
      <c r="V78" s="423"/>
      <c r="W78" s="424"/>
      <c r="X78" s="424"/>
      <c r="Y78" s="424"/>
      <c r="Z78" s="425"/>
    </row>
    <row r="79" spans="1:26" ht="30" customHeight="1">
      <c r="A79" s="406">
        <v>91</v>
      </c>
      <c r="B79" s="413"/>
      <c r="C79" s="413"/>
      <c r="D79" s="414"/>
      <c r="E79" s="415"/>
      <c r="F79" s="334"/>
      <c r="G79" s="416"/>
      <c r="H79" s="416"/>
      <c r="I79" s="416"/>
      <c r="J79" s="407"/>
      <c r="K79" s="417"/>
      <c r="L79" s="417"/>
      <c r="M79" s="417"/>
      <c r="N79" s="405"/>
      <c r="O79" s="418"/>
      <c r="P79" s="418"/>
      <c r="Q79" s="419"/>
      <c r="R79" s="420"/>
      <c r="S79" s="409"/>
      <c r="T79" s="421"/>
      <c r="U79" s="422"/>
      <c r="V79" s="423"/>
      <c r="W79" s="424"/>
      <c r="X79" s="424"/>
      <c r="Y79" s="424"/>
      <c r="Z79" s="425"/>
    </row>
    <row r="80" spans="1:26" ht="30" customHeight="1">
      <c r="A80" s="406">
        <v>92</v>
      </c>
      <c r="B80" s="413"/>
      <c r="C80" s="413"/>
      <c r="D80" s="414"/>
      <c r="E80" s="415"/>
      <c r="F80" s="334"/>
      <c r="G80" s="416"/>
      <c r="H80" s="416"/>
      <c r="I80" s="416"/>
      <c r="J80" s="407"/>
      <c r="K80" s="417"/>
      <c r="L80" s="417"/>
      <c r="M80" s="417"/>
      <c r="N80" s="405"/>
      <c r="O80" s="418"/>
      <c r="P80" s="418"/>
      <c r="Q80" s="419"/>
      <c r="R80" s="420"/>
      <c r="S80" s="409"/>
      <c r="T80" s="421"/>
      <c r="U80" s="422"/>
      <c r="V80" s="423"/>
      <c r="W80" s="424"/>
      <c r="X80" s="424"/>
      <c r="Y80" s="424"/>
      <c r="Z80" s="425"/>
    </row>
    <row r="81" spans="1:26" ht="30" customHeight="1">
      <c r="A81" s="406">
        <v>93</v>
      </c>
      <c r="B81" s="413"/>
      <c r="C81" s="413"/>
      <c r="D81" s="414"/>
      <c r="E81" s="415"/>
      <c r="F81" s="334"/>
      <c r="G81" s="416"/>
      <c r="H81" s="416"/>
      <c r="I81" s="416"/>
      <c r="J81" s="407"/>
      <c r="K81" s="417"/>
      <c r="L81" s="417"/>
      <c r="M81" s="417"/>
      <c r="N81" s="405"/>
      <c r="O81" s="418"/>
      <c r="P81" s="418"/>
      <c r="Q81" s="419"/>
      <c r="R81" s="420"/>
      <c r="S81" s="409"/>
      <c r="T81" s="421"/>
      <c r="U81" s="422"/>
      <c r="V81" s="423"/>
      <c r="W81" s="424"/>
      <c r="X81" s="424"/>
      <c r="Y81" s="424"/>
      <c r="Z81" s="425"/>
    </row>
    <row r="82" spans="1:26" ht="30" customHeight="1">
      <c r="A82" s="406">
        <v>94</v>
      </c>
      <c r="B82" s="413"/>
      <c r="C82" s="413"/>
      <c r="D82" s="414"/>
      <c r="E82" s="415"/>
      <c r="F82" s="334"/>
      <c r="G82" s="416"/>
      <c r="H82" s="416"/>
      <c r="I82" s="416"/>
      <c r="J82" s="407"/>
      <c r="K82" s="417"/>
      <c r="L82" s="417"/>
      <c r="M82" s="417"/>
      <c r="N82" s="405"/>
      <c r="O82" s="418"/>
      <c r="P82" s="418"/>
      <c r="Q82" s="419"/>
      <c r="R82" s="420"/>
      <c r="S82" s="409"/>
      <c r="T82" s="421"/>
      <c r="U82" s="422"/>
      <c r="V82" s="423"/>
      <c r="W82" s="424"/>
      <c r="X82" s="424"/>
      <c r="Y82" s="424"/>
      <c r="Z82" s="425"/>
    </row>
  </sheetData>
  <mergeCells count="659">
    <mergeCell ref="E19:H19"/>
    <mergeCell ref="I19:L19"/>
    <mergeCell ref="M19:S19"/>
    <mergeCell ref="T19:U19"/>
    <mergeCell ref="V19:W19"/>
    <mergeCell ref="X19:Z19"/>
    <mergeCell ref="E17:H17"/>
    <mergeCell ref="I17:L17"/>
    <mergeCell ref="M17:S17"/>
    <mergeCell ref="T17:U17"/>
    <mergeCell ref="V17:W17"/>
    <mergeCell ref="X17:Z17"/>
    <mergeCell ref="E18:H18"/>
    <mergeCell ref="I18:L18"/>
    <mergeCell ref="M18:S18"/>
    <mergeCell ref="T18:U18"/>
    <mergeCell ref="V18:W18"/>
    <mergeCell ref="X18:Z18"/>
    <mergeCell ref="E16:H16"/>
    <mergeCell ref="I16:L16"/>
    <mergeCell ref="M16:S16"/>
    <mergeCell ref="T16:U16"/>
    <mergeCell ref="V16:W16"/>
    <mergeCell ref="X16:Z16"/>
    <mergeCell ref="V2:Z3"/>
    <mergeCell ref="M15:S15"/>
    <mergeCell ref="E15:H15"/>
    <mergeCell ref="I11:L11"/>
    <mergeCell ref="M11:S11"/>
    <mergeCell ref="T11:U11"/>
    <mergeCell ref="V11:W11"/>
    <mergeCell ref="X11:Z11"/>
    <mergeCell ref="E12:H12"/>
    <mergeCell ref="I12:L12"/>
    <mergeCell ref="M12:S12"/>
    <mergeCell ref="T12:U12"/>
    <mergeCell ref="V12:W12"/>
    <mergeCell ref="X12:Z12"/>
    <mergeCell ref="E9:H9"/>
    <mergeCell ref="I9:L9"/>
    <mergeCell ref="M9:S9"/>
    <mergeCell ref="T9:U9"/>
    <mergeCell ref="B55:C55"/>
    <mergeCell ref="D55:E55"/>
    <mergeCell ref="G55:I55"/>
    <mergeCell ref="K55:M55"/>
    <mergeCell ref="O55:P55"/>
    <mergeCell ref="Q55:R55"/>
    <mergeCell ref="T55:V55"/>
    <mergeCell ref="W55:X55"/>
    <mergeCell ref="Y55:Z55"/>
    <mergeCell ref="B71:C71"/>
    <mergeCell ref="D71:E71"/>
    <mergeCell ref="G71:I71"/>
    <mergeCell ref="K71:M71"/>
    <mergeCell ref="O71:P71"/>
    <mergeCell ref="Q71:R71"/>
    <mergeCell ref="T71:V71"/>
    <mergeCell ref="W71:X71"/>
    <mergeCell ref="Y71:Z71"/>
    <mergeCell ref="B54:C54"/>
    <mergeCell ref="D54:E54"/>
    <mergeCell ref="G54:I54"/>
    <mergeCell ref="K54:M54"/>
    <mergeCell ref="O54:P54"/>
    <mergeCell ref="Q54:R54"/>
    <mergeCell ref="T54:V54"/>
    <mergeCell ref="W54:X54"/>
    <mergeCell ref="Y54:Z54"/>
    <mergeCell ref="B53:C53"/>
    <mergeCell ref="D53:E53"/>
    <mergeCell ref="G53:I53"/>
    <mergeCell ref="K53:M53"/>
    <mergeCell ref="O53:P53"/>
    <mergeCell ref="Q53:R53"/>
    <mergeCell ref="T53:V53"/>
    <mergeCell ref="W53:X53"/>
    <mergeCell ref="Y53:Z53"/>
    <mergeCell ref="T51:V51"/>
    <mergeCell ref="W51:X51"/>
    <mergeCell ref="Y51:Z51"/>
    <mergeCell ref="B52:C52"/>
    <mergeCell ref="D52:E52"/>
    <mergeCell ref="G52:I52"/>
    <mergeCell ref="K52:M52"/>
    <mergeCell ref="O52:P52"/>
    <mergeCell ref="Q52:R52"/>
    <mergeCell ref="T52:V52"/>
    <mergeCell ref="W52:X52"/>
    <mergeCell ref="Y52:Z52"/>
    <mergeCell ref="B49:C49"/>
    <mergeCell ref="D49:E49"/>
    <mergeCell ref="G49:I49"/>
    <mergeCell ref="K49:M49"/>
    <mergeCell ref="O49:P49"/>
    <mergeCell ref="D76:E76"/>
    <mergeCell ref="T49:V49"/>
    <mergeCell ref="W49:X49"/>
    <mergeCell ref="Y49:Z49"/>
    <mergeCell ref="B50:C50"/>
    <mergeCell ref="D50:E50"/>
    <mergeCell ref="G50:I50"/>
    <mergeCell ref="K50:M50"/>
    <mergeCell ref="O50:P50"/>
    <mergeCell ref="Q50:R50"/>
    <mergeCell ref="T50:V50"/>
    <mergeCell ref="W50:X50"/>
    <mergeCell ref="Y50:Z50"/>
    <mergeCell ref="B51:C51"/>
    <mergeCell ref="D51:E51"/>
    <mergeCell ref="G51:I51"/>
    <mergeCell ref="K51:M51"/>
    <mergeCell ref="O51:P51"/>
    <mergeCell ref="Q51:R51"/>
    <mergeCell ref="B48:C48"/>
    <mergeCell ref="D48:E48"/>
    <mergeCell ref="G48:I48"/>
    <mergeCell ref="K48:M48"/>
    <mergeCell ref="O48:P48"/>
    <mergeCell ref="Q48:R48"/>
    <mergeCell ref="T48:V48"/>
    <mergeCell ref="W48:X48"/>
    <mergeCell ref="Y45:Z48"/>
    <mergeCell ref="B47:C47"/>
    <mergeCell ref="D47:E47"/>
    <mergeCell ref="G47:I47"/>
    <mergeCell ref="K47:M47"/>
    <mergeCell ref="O47:P47"/>
    <mergeCell ref="Q47:R47"/>
    <mergeCell ref="T47:V47"/>
    <mergeCell ref="W47:X47"/>
    <mergeCell ref="B46:C46"/>
    <mergeCell ref="D46:E46"/>
    <mergeCell ref="G46:I46"/>
    <mergeCell ref="K46:M46"/>
    <mergeCell ref="O46:P46"/>
    <mergeCell ref="Q46:R46"/>
    <mergeCell ref="T46:V46"/>
    <mergeCell ref="W46:X46"/>
    <mergeCell ref="B45:C45"/>
    <mergeCell ref="D45:E45"/>
    <mergeCell ref="G45:I45"/>
    <mergeCell ref="K45:M45"/>
    <mergeCell ref="O45:P45"/>
    <mergeCell ref="Q45:R45"/>
    <mergeCell ref="T45:V45"/>
    <mergeCell ref="W45:X45"/>
    <mergeCell ref="B44:C44"/>
    <mergeCell ref="D44:E44"/>
    <mergeCell ref="G44:I44"/>
    <mergeCell ref="K44:M44"/>
    <mergeCell ref="O44:P44"/>
    <mergeCell ref="Q44:R44"/>
    <mergeCell ref="T44:V44"/>
    <mergeCell ref="W44:X44"/>
    <mergeCell ref="Y44:Z44"/>
    <mergeCell ref="B43:C43"/>
    <mergeCell ref="D43:E43"/>
    <mergeCell ref="G43:I43"/>
    <mergeCell ref="K43:M43"/>
    <mergeCell ref="O43:P43"/>
    <mergeCell ref="Q43:R43"/>
    <mergeCell ref="T43:V43"/>
    <mergeCell ref="W43:X43"/>
    <mergeCell ref="Y43:Z43"/>
    <mergeCell ref="B42:C42"/>
    <mergeCell ref="D42:E42"/>
    <mergeCell ref="G42:I42"/>
    <mergeCell ref="K42:M42"/>
    <mergeCell ref="O42:P42"/>
    <mergeCell ref="Q42:R42"/>
    <mergeCell ref="T42:V42"/>
    <mergeCell ref="W42:X42"/>
    <mergeCell ref="Y42:Z42"/>
    <mergeCell ref="B41:C41"/>
    <mergeCell ref="D41:E41"/>
    <mergeCell ref="G41:I41"/>
    <mergeCell ref="K41:M41"/>
    <mergeCell ref="O41:P41"/>
    <mergeCell ref="Q41:R41"/>
    <mergeCell ref="T41:V41"/>
    <mergeCell ref="W41:X41"/>
    <mergeCell ref="Y41:Z41"/>
    <mergeCell ref="B40:C40"/>
    <mergeCell ref="D40:E40"/>
    <mergeCell ref="G40:I40"/>
    <mergeCell ref="K40:M40"/>
    <mergeCell ref="O40:P40"/>
    <mergeCell ref="Q40:R40"/>
    <mergeCell ref="T40:V40"/>
    <mergeCell ref="W40:X40"/>
    <mergeCell ref="Y40:Z40"/>
    <mergeCell ref="B39:C39"/>
    <mergeCell ref="D39:E39"/>
    <mergeCell ref="G39:I39"/>
    <mergeCell ref="K39:M39"/>
    <mergeCell ref="O39:P39"/>
    <mergeCell ref="Q39:R39"/>
    <mergeCell ref="T39:V39"/>
    <mergeCell ref="W39:X39"/>
    <mergeCell ref="Y39:Z39"/>
    <mergeCell ref="B38:C38"/>
    <mergeCell ref="D38:E38"/>
    <mergeCell ref="G38:I38"/>
    <mergeCell ref="K38:M38"/>
    <mergeCell ref="O38:P38"/>
    <mergeCell ref="Q38:R38"/>
    <mergeCell ref="T38:V38"/>
    <mergeCell ref="W38:X38"/>
    <mergeCell ref="Y38:Z38"/>
    <mergeCell ref="B37:C37"/>
    <mergeCell ref="D37:E37"/>
    <mergeCell ref="G37:I37"/>
    <mergeCell ref="K37:M37"/>
    <mergeCell ref="O37:P37"/>
    <mergeCell ref="Q37:R37"/>
    <mergeCell ref="T37:V37"/>
    <mergeCell ref="W37:X37"/>
    <mergeCell ref="Y37:Z37"/>
    <mergeCell ref="B36:C36"/>
    <mergeCell ref="D36:E36"/>
    <mergeCell ref="G36:I36"/>
    <mergeCell ref="K36:M36"/>
    <mergeCell ref="O36:P36"/>
    <mergeCell ref="Q36:R36"/>
    <mergeCell ref="T36:V36"/>
    <mergeCell ref="W36:X36"/>
    <mergeCell ref="Y36:Z36"/>
    <mergeCell ref="B35:C35"/>
    <mergeCell ref="D35:E35"/>
    <mergeCell ref="G35:I35"/>
    <mergeCell ref="K35:M35"/>
    <mergeCell ref="O35:P35"/>
    <mergeCell ref="Q35:R35"/>
    <mergeCell ref="T35:V35"/>
    <mergeCell ref="W35:X35"/>
    <mergeCell ref="Y35:Z35"/>
    <mergeCell ref="B34:C34"/>
    <mergeCell ref="D34:E34"/>
    <mergeCell ref="G34:I34"/>
    <mergeCell ref="K34:M34"/>
    <mergeCell ref="O34:P34"/>
    <mergeCell ref="Q34:R34"/>
    <mergeCell ref="T34:V34"/>
    <mergeCell ref="W34:X34"/>
    <mergeCell ref="Y34:Z34"/>
    <mergeCell ref="B33:C33"/>
    <mergeCell ref="D33:E33"/>
    <mergeCell ref="G33:I33"/>
    <mergeCell ref="K33:M33"/>
    <mergeCell ref="O33:P33"/>
    <mergeCell ref="Q33:R33"/>
    <mergeCell ref="T33:V33"/>
    <mergeCell ref="W33:X33"/>
    <mergeCell ref="Y33:Z33"/>
    <mergeCell ref="B32:C32"/>
    <mergeCell ref="D32:E32"/>
    <mergeCell ref="G32:I32"/>
    <mergeCell ref="K32:M32"/>
    <mergeCell ref="O32:P32"/>
    <mergeCell ref="Q32:R32"/>
    <mergeCell ref="T32:V32"/>
    <mergeCell ref="W32:X32"/>
    <mergeCell ref="Y32:Z32"/>
    <mergeCell ref="B31:C31"/>
    <mergeCell ref="D31:E31"/>
    <mergeCell ref="G31:I31"/>
    <mergeCell ref="K31:M31"/>
    <mergeCell ref="O31:P31"/>
    <mergeCell ref="Q31:R31"/>
    <mergeCell ref="T31:V31"/>
    <mergeCell ref="W31:X31"/>
    <mergeCell ref="Y31:Z31"/>
    <mergeCell ref="B30:C30"/>
    <mergeCell ref="D30:E30"/>
    <mergeCell ref="G30:I30"/>
    <mergeCell ref="K30:M30"/>
    <mergeCell ref="O30:P30"/>
    <mergeCell ref="Q30:R30"/>
    <mergeCell ref="T30:V30"/>
    <mergeCell ref="W30:X30"/>
    <mergeCell ref="Y30:Z30"/>
    <mergeCell ref="B29:C29"/>
    <mergeCell ref="D29:E29"/>
    <mergeCell ref="G29:I29"/>
    <mergeCell ref="K29:M29"/>
    <mergeCell ref="O29:P29"/>
    <mergeCell ref="Q29:R29"/>
    <mergeCell ref="T29:V29"/>
    <mergeCell ref="W29:X29"/>
    <mergeCell ref="Y29:Z29"/>
    <mergeCell ref="B28:C28"/>
    <mergeCell ref="D28:E28"/>
    <mergeCell ref="G28:I28"/>
    <mergeCell ref="K28:M28"/>
    <mergeCell ref="O28:P28"/>
    <mergeCell ref="Q28:R28"/>
    <mergeCell ref="T28:V28"/>
    <mergeCell ref="W28:X28"/>
    <mergeCell ref="Y28:Z28"/>
    <mergeCell ref="B27:C27"/>
    <mergeCell ref="D27:E27"/>
    <mergeCell ref="G27:I27"/>
    <mergeCell ref="K27:M27"/>
    <mergeCell ref="O27:P27"/>
    <mergeCell ref="Q27:R27"/>
    <mergeCell ref="T27:V27"/>
    <mergeCell ref="W27:X27"/>
    <mergeCell ref="Y27:Z27"/>
    <mergeCell ref="B26:C26"/>
    <mergeCell ref="D26:E26"/>
    <mergeCell ref="G26:I26"/>
    <mergeCell ref="K26:M26"/>
    <mergeCell ref="O26:P26"/>
    <mergeCell ref="Q26:R26"/>
    <mergeCell ref="T26:V26"/>
    <mergeCell ref="W26:X26"/>
    <mergeCell ref="Y26:Z26"/>
    <mergeCell ref="B25:C25"/>
    <mergeCell ref="D25:E25"/>
    <mergeCell ref="G25:I25"/>
    <mergeCell ref="K25:M25"/>
    <mergeCell ref="O25:P25"/>
    <mergeCell ref="Q25:R25"/>
    <mergeCell ref="T25:V25"/>
    <mergeCell ref="W25:X25"/>
    <mergeCell ref="Y25:Z25"/>
    <mergeCell ref="B24:C24"/>
    <mergeCell ref="D24:E24"/>
    <mergeCell ref="G24:I24"/>
    <mergeCell ref="K24:M24"/>
    <mergeCell ref="O24:P24"/>
    <mergeCell ref="Q24:R24"/>
    <mergeCell ref="T24:V24"/>
    <mergeCell ref="W24:X24"/>
    <mergeCell ref="Y24:Z24"/>
    <mergeCell ref="B23:C23"/>
    <mergeCell ref="D23:E23"/>
    <mergeCell ref="G23:I23"/>
    <mergeCell ref="K23:M23"/>
    <mergeCell ref="O23:P23"/>
    <mergeCell ref="Q23:R23"/>
    <mergeCell ref="T23:V23"/>
    <mergeCell ref="W23:X23"/>
    <mergeCell ref="Y23:Z23"/>
    <mergeCell ref="B22:C22"/>
    <mergeCell ref="D22:E22"/>
    <mergeCell ref="G22:I22"/>
    <mergeCell ref="K22:M22"/>
    <mergeCell ref="O22:P22"/>
    <mergeCell ref="Q22:R22"/>
    <mergeCell ref="T22:V22"/>
    <mergeCell ref="W22:X22"/>
    <mergeCell ref="Y22:Z22"/>
    <mergeCell ref="T20:U20"/>
    <mergeCell ref="V20:W20"/>
    <mergeCell ref="X20:Z20"/>
    <mergeCell ref="A21:C21"/>
    <mergeCell ref="E21:H21"/>
    <mergeCell ref="I21:L21"/>
    <mergeCell ref="M21:S21"/>
    <mergeCell ref="T21:U21"/>
    <mergeCell ref="V21:X21"/>
    <mergeCell ref="Y21:Z21"/>
    <mergeCell ref="A7:C20"/>
    <mergeCell ref="E13:H13"/>
    <mergeCell ref="I13:L13"/>
    <mergeCell ref="M13:S13"/>
    <mergeCell ref="T13:U13"/>
    <mergeCell ref="V13:W13"/>
    <mergeCell ref="X13:Z13"/>
    <mergeCell ref="E14:H14"/>
    <mergeCell ref="I14:L14"/>
    <mergeCell ref="M14:S14"/>
    <mergeCell ref="T14:U14"/>
    <mergeCell ref="V14:W14"/>
    <mergeCell ref="X14:Z14"/>
    <mergeCell ref="E11:H11"/>
    <mergeCell ref="V10:W10"/>
    <mergeCell ref="X10:Z10"/>
    <mergeCell ref="C4:D5"/>
    <mergeCell ref="X6:Z6"/>
    <mergeCell ref="E7:H7"/>
    <mergeCell ref="I7:L7"/>
    <mergeCell ref="M7:S7"/>
    <mergeCell ref="T7:U7"/>
    <mergeCell ref="V7:W7"/>
    <mergeCell ref="X7:Z7"/>
    <mergeCell ref="E8:H8"/>
    <mergeCell ref="I8:L8"/>
    <mergeCell ref="M8:S8"/>
    <mergeCell ref="T8:U8"/>
    <mergeCell ref="V8:W8"/>
    <mergeCell ref="X8:Z8"/>
    <mergeCell ref="V9:W9"/>
    <mergeCell ref="X9:Z9"/>
    <mergeCell ref="E10:H10"/>
    <mergeCell ref="I10:L10"/>
    <mergeCell ref="M10:S10"/>
    <mergeCell ref="T10:U10"/>
    <mergeCell ref="I15:L15"/>
    <mergeCell ref="T15:U15"/>
    <mergeCell ref="V15:W15"/>
    <mergeCell ref="X15:Z15"/>
    <mergeCell ref="E20:S20"/>
    <mergeCell ref="A1:B1"/>
    <mergeCell ref="C1:F1"/>
    <mergeCell ref="G1:U1"/>
    <mergeCell ref="A2:B2"/>
    <mergeCell ref="C2:F2"/>
    <mergeCell ref="G2:Q2"/>
    <mergeCell ref="F3:Q3"/>
    <mergeCell ref="F4:R4"/>
    <mergeCell ref="T4:U4"/>
    <mergeCell ref="F5:Q5"/>
    <mergeCell ref="R5:S5"/>
    <mergeCell ref="T5:U5"/>
    <mergeCell ref="A6:C6"/>
    <mergeCell ref="E6:H6"/>
    <mergeCell ref="I6:L6"/>
    <mergeCell ref="M6:S6"/>
    <mergeCell ref="T6:U6"/>
    <mergeCell ref="V6:W6"/>
    <mergeCell ref="A4:B5"/>
    <mergeCell ref="B68:C68"/>
    <mergeCell ref="D68:E68"/>
    <mergeCell ref="G68:I68"/>
    <mergeCell ref="K68:M68"/>
    <mergeCell ref="O68:P68"/>
    <mergeCell ref="Q68:R68"/>
    <mergeCell ref="T68:V68"/>
    <mergeCell ref="W68:X68"/>
    <mergeCell ref="Y68:Z68"/>
    <mergeCell ref="B69:C69"/>
    <mergeCell ref="D69:E69"/>
    <mergeCell ref="G69:I69"/>
    <mergeCell ref="K69:M69"/>
    <mergeCell ref="O69:P69"/>
    <mergeCell ref="Q69:R69"/>
    <mergeCell ref="T69:V69"/>
    <mergeCell ref="W69:X69"/>
    <mergeCell ref="Y69:Z69"/>
    <mergeCell ref="J69:J70"/>
    <mergeCell ref="B70:C70"/>
    <mergeCell ref="D70:E70"/>
    <mergeCell ref="G70:I70"/>
    <mergeCell ref="K70:M70"/>
    <mergeCell ref="O70:P70"/>
    <mergeCell ref="Q70:R70"/>
    <mergeCell ref="T70:V70"/>
    <mergeCell ref="W70:X70"/>
    <mergeCell ref="Y70:Z70"/>
    <mergeCell ref="B64:C64"/>
    <mergeCell ref="D64:E64"/>
    <mergeCell ref="G64:I64"/>
    <mergeCell ref="K64:M64"/>
    <mergeCell ref="O64:P64"/>
    <mergeCell ref="Q64:R64"/>
    <mergeCell ref="T64:V64"/>
    <mergeCell ref="W64:X64"/>
    <mergeCell ref="Y64:Z64"/>
    <mergeCell ref="B65:C65"/>
    <mergeCell ref="D65:E65"/>
    <mergeCell ref="G65:I65"/>
    <mergeCell ref="K65:M65"/>
    <mergeCell ref="O65:P65"/>
    <mergeCell ref="Q65:R65"/>
    <mergeCell ref="T65:V65"/>
    <mergeCell ref="W65:X65"/>
    <mergeCell ref="Y65:Z65"/>
    <mergeCell ref="B66:C66"/>
    <mergeCell ref="D66:E66"/>
    <mergeCell ref="G66:I66"/>
    <mergeCell ref="K66:M66"/>
    <mergeCell ref="O66:P66"/>
    <mergeCell ref="Q66:R66"/>
    <mergeCell ref="T66:V66"/>
    <mergeCell ref="W66:X66"/>
    <mergeCell ref="Y66:Z66"/>
    <mergeCell ref="B67:C67"/>
    <mergeCell ref="D67:E67"/>
    <mergeCell ref="G67:I67"/>
    <mergeCell ref="K67:M67"/>
    <mergeCell ref="O67:P67"/>
    <mergeCell ref="Q67:R67"/>
    <mergeCell ref="T67:V67"/>
    <mergeCell ref="W67:X67"/>
    <mergeCell ref="Y67:Z67"/>
    <mergeCell ref="B56:C56"/>
    <mergeCell ref="D56:E56"/>
    <mergeCell ref="G56:I56"/>
    <mergeCell ref="K56:M56"/>
    <mergeCell ref="O56:P56"/>
    <mergeCell ref="Q56:R56"/>
    <mergeCell ref="T56:V56"/>
    <mergeCell ref="W56:X56"/>
    <mergeCell ref="Y56:Z56"/>
    <mergeCell ref="B57:C57"/>
    <mergeCell ref="D57:E57"/>
    <mergeCell ref="G57:I57"/>
    <mergeCell ref="K57:M57"/>
    <mergeCell ref="O57:P57"/>
    <mergeCell ref="Q57:R57"/>
    <mergeCell ref="T57:V57"/>
    <mergeCell ref="W57:X57"/>
    <mergeCell ref="Y57:Z57"/>
    <mergeCell ref="B58:C58"/>
    <mergeCell ref="D58:E58"/>
    <mergeCell ref="G58:I58"/>
    <mergeCell ref="K58:M58"/>
    <mergeCell ref="O58:P58"/>
    <mergeCell ref="Q58:R58"/>
    <mergeCell ref="T58:V58"/>
    <mergeCell ref="W58:X58"/>
    <mergeCell ref="Y58:Z58"/>
    <mergeCell ref="B59:C59"/>
    <mergeCell ref="D59:E59"/>
    <mergeCell ref="G59:I59"/>
    <mergeCell ref="K59:M59"/>
    <mergeCell ref="O59:P59"/>
    <mergeCell ref="Q59:R59"/>
    <mergeCell ref="T59:V59"/>
    <mergeCell ref="W59:X59"/>
    <mergeCell ref="Y59:Z59"/>
    <mergeCell ref="Q61:R61"/>
    <mergeCell ref="T61:V61"/>
    <mergeCell ref="W61:X61"/>
    <mergeCell ref="Y61:Z61"/>
    <mergeCell ref="B60:C60"/>
    <mergeCell ref="D60:E60"/>
    <mergeCell ref="G60:I60"/>
    <mergeCell ref="K60:M60"/>
    <mergeCell ref="O60:P60"/>
    <mergeCell ref="Q60:R60"/>
    <mergeCell ref="T60:V60"/>
    <mergeCell ref="W60:X60"/>
    <mergeCell ref="Y60:Z60"/>
    <mergeCell ref="B63:C63"/>
    <mergeCell ref="D63:E63"/>
    <mergeCell ref="G63:I63"/>
    <mergeCell ref="K63:M63"/>
    <mergeCell ref="O63:P63"/>
    <mergeCell ref="Q63:R63"/>
    <mergeCell ref="T63:V63"/>
    <mergeCell ref="W63:X63"/>
    <mergeCell ref="Y63:Z63"/>
    <mergeCell ref="J57:J68"/>
    <mergeCell ref="B62:C62"/>
    <mergeCell ref="D62:E62"/>
    <mergeCell ref="G62:I62"/>
    <mergeCell ref="K62:M62"/>
    <mergeCell ref="O62:P62"/>
    <mergeCell ref="Q62:R62"/>
    <mergeCell ref="T62:V62"/>
    <mergeCell ref="W62:X62"/>
    <mergeCell ref="Y62:Z62"/>
    <mergeCell ref="B61:C61"/>
    <mergeCell ref="D61:E61"/>
    <mergeCell ref="G61:I61"/>
    <mergeCell ref="K61:M61"/>
    <mergeCell ref="O61:P61"/>
    <mergeCell ref="B72:C72"/>
    <mergeCell ref="D72:E72"/>
    <mergeCell ref="G72:I72"/>
    <mergeCell ref="K72:M72"/>
    <mergeCell ref="O72:P72"/>
    <mergeCell ref="Q72:R72"/>
    <mergeCell ref="T72:V72"/>
    <mergeCell ref="W72:X72"/>
    <mergeCell ref="Y72:Z72"/>
    <mergeCell ref="B73:C73"/>
    <mergeCell ref="D73:E73"/>
    <mergeCell ref="G73:I73"/>
    <mergeCell ref="K73:M73"/>
    <mergeCell ref="O73:P73"/>
    <mergeCell ref="Q73:R73"/>
    <mergeCell ref="T73:V73"/>
    <mergeCell ref="W73:X73"/>
    <mergeCell ref="Y73:Z73"/>
    <mergeCell ref="B74:C74"/>
    <mergeCell ref="D74:E74"/>
    <mergeCell ref="G74:I74"/>
    <mergeCell ref="K74:M74"/>
    <mergeCell ref="O74:P74"/>
    <mergeCell ref="Q74:R74"/>
    <mergeCell ref="T74:V74"/>
    <mergeCell ref="W74:X74"/>
    <mergeCell ref="Y74:Z74"/>
    <mergeCell ref="B76:C76"/>
    <mergeCell ref="G76:I76"/>
    <mergeCell ref="K76:M76"/>
    <mergeCell ref="O76:P76"/>
    <mergeCell ref="Q76:R76"/>
    <mergeCell ref="T76:V76"/>
    <mergeCell ref="W76:X76"/>
    <mergeCell ref="Y76:Z76"/>
    <mergeCell ref="B75:C75"/>
    <mergeCell ref="D75:E75"/>
    <mergeCell ref="G75:I75"/>
    <mergeCell ref="K75:M75"/>
    <mergeCell ref="O75:P75"/>
    <mergeCell ref="Q75:R75"/>
    <mergeCell ref="T75:V75"/>
    <mergeCell ref="W75:X75"/>
    <mergeCell ref="Y75:Z75"/>
    <mergeCell ref="B77:C77"/>
    <mergeCell ref="D77:E77"/>
    <mergeCell ref="G77:I77"/>
    <mergeCell ref="K77:M77"/>
    <mergeCell ref="O77:P77"/>
    <mergeCell ref="Q77:R77"/>
    <mergeCell ref="T77:V77"/>
    <mergeCell ref="W77:X77"/>
    <mergeCell ref="Y77:Z77"/>
    <mergeCell ref="B78:C78"/>
    <mergeCell ref="D78:E78"/>
    <mergeCell ref="G78:I78"/>
    <mergeCell ref="K78:M78"/>
    <mergeCell ref="O78:P78"/>
    <mergeCell ref="Q78:R78"/>
    <mergeCell ref="T78:V78"/>
    <mergeCell ref="W78:X78"/>
    <mergeCell ref="Y78:Z78"/>
    <mergeCell ref="B79:C79"/>
    <mergeCell ref="D79:E79"/>
    <mergeCell ref="G79:I79"/>
    <mergeCell ref="K79:M79"/>
    <mergeCell ref="O79:P79"/>
    <mergeCell ref="Q79:R79"/>
    <mergeCell ref="T79:V79"/>
    <mergeCell ref="W79:X79"/>
    <mergeCell ref="Y79:Z79"/>
    <mergeCell ref="B80:C80"/>
    <mergeCell ref="D80:E80"/>
    <mergeCell ref="G80:I80"/>
    <mergeCell ref="K80:M80"/>
    <mergeCell ref="O80:P80"/>
    <mergeCell ref="Q80:R80"/>
    <mergeCell ref="T80:V80"/>
    <mergeCell ref="W80:X80"/>
    <mergeCell ref="Y80:Z80"/>
    <mergeCell ref="B81:C81"/>
    <mergeCell ref="D81:E81"/>
    <mergeCell ref="G81:I81"/>
    <mergeCell ref="K81:M81"/>
    <mergeCell ref="O81:P81"/>
    <mergeCell ref="Q81:R81"/>
    <mergeCell ref="T81:V81"/>
    <mergeCell ref="W81:X81"/>
    <mergeCell ref="Y81:Z81"/>
    <mergeCell ref="B82:C82"/>
    <mergeCell ref="D82:E82"/>
    <mergeCell ref="G82:I82"/>
    <mergeCell ref="K82:M82"/>
    <mergeCell ref="O82:P82"/>
    <mergeCell ref="Q82:R82"/>
    <mergeCell ref="T82:V82"/>
    <mergeCell ref="W82:X82"/>
    <mergeCell ref="Y82:Z82"/>
  </mergeCells>
  <phoneticPr fontId="28" type="noConversion"/>
  <conditionalFormatting sqref="D73">
    <cfRule type="duplicateValues" dxfId="1009" priority="3"/>
  </conditionalFormatting>
  <conditionalFormatting sqref="D74">
    <cfRule type="duplicateValues" dxfId="1008" priority="2"/>
  </conditionalFormatting>
  <conditionalFormatting sqref="D76">
    <cfRule type="duplicateValues" dxfId="1007" priority="1"/>
  </conditionalFormatting>
  <conditionalFormatting sqref="Q48 S48">
    <cfRule type="duplicateValues" dxfId="1006" priority="13920"/>
  </conditionalFormatting>
  <pageMargins left="0.70866141732283505" right="0.70866141732283505" top="0.74803149606299202" bottom="0.74803149606299202" header="0.31496062992126" footer="0.31496062992126"/>
  <pageSetup paperSize="8" scale="7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8336-7664-4D18-9EE0-7A802611D33C}">
  <dimension ref="A1:AM71"/>
  <sheetViews>
    <sheetView topLeftCell="A47" workbookViewId="0">
      <selection activeCell="A28" sqref="A28:XFD28"/>
    </sheetView>
  </sheetViews>
  <sheetFormatPr defaultColWidth="9" defaultRowHeight="14.25"/>
  <cols>
    <col min="1" max="1" width="4.5" style="219" customWidth="1"/>
    <col min="2" max="11" width="2.5" style="219" customWidth="1"/>
    <col min="12" max="12" width="6.125" style="219" customWidth="1"/>
    <col min="13" max="13" width="17" style="219" customWidth="1"/>
    <col min="14" max="14" width="15.125" style="219" customWidth="1"/>
    <col min="15" max="15" width="7.5" style="220" customWidth="1"/>
    <col min="16" max="16" width="4.125" style="219" customWidth="1"/>
    <col min="17" max="17" width="3.25" style="219" customWidth="1"/>
    <col min="18" max="18" width="7.375" style="219" customWidth="1"/>
    <col min="19" max="19" width="4.875" style="219" customWidth="1"/>
    <col min="20" max="20" width="14.75" style="219" customWidth="1"/>
    <col min="21" max="21" width="4.875" style="219" customWidth="1"/>
    <col min="22" max="22" width="7.375" style="219" customWidth="1"/>
    <col min="23" max="23" width="5.625" style="219" customWidth="1"/>
    <col min="24" max="24" width="9.25" style="219" customWidth="1"/>
    <col min="25" max="25" width="19.75" style="219" customWidth="1"/>
    <col min="26" max="26" width="8.75" style="219" customWidth="1"/>
    <col min="27" max="27" width="10.375" style="219" customWidth="1"/>
    <col min="28" max="28" width="8.25" style="219" customWidth="1"/>
    <col min="29" max="29" width="5.125" style="219" customWidth="1"/>
    <col min="30" max="30" width="8.5" style="219" customWidth="1"/>
    <col min="31" max="32" width="15.25" style="219" customWidth="1"/>
    <col min="33" max="33" width="13.75" style="219" customWidth="1"/>
    <col min="34" max="34" width="28.625" style="219" customWidth="1"/>
    <col min="35" max="35" width="9" style="219"/>
    <col min="36" max="36" width="28.5" style="219" customWidth="1"/>
    <col min="37" max="37" width="9" style="219"/>
    <col min="38" max="38" width="11.125" style="219" customWidth="1"/>
    <col min="39" max="256" width="9" style="219"/>
    <col min="257" max="257" width="4.5" style="219" customWidth="1"/>
    <col min="258" max="267" width="2.5" style="219" customWidth="1"/>
    <col min="268" max="268" width="5.375" style="219" customWidth="1"/>
    <col min="269" max="269" width="17" style="219" customWidth="1"/>
    <col min="270" max="270" width="15.125" style="219" customWidth="1"/>
    <col min="271" max="271" width="7.5" style="219" customWidth="1"/>
    <col min="272" max="272" width="4.125" style="219" customWidth="1"/>
    <col min="273" max="273" width="3.25" style="219" customWidth="1"/>
    <col min="274" max="274" width="7.375" style="219" customWidth="1"/>
    <col min="275" max="275" width="4.875" style="219" customWidth="1"/>
    <col min="276" max="276" width="14.75" style="219" customWidth="1"/>
    <col min="277" max="277" width="4.875" style="219" customWidth="1"/>
    <col min="278" max="278" width="7.375" style="219" customWidth="1"/>
    <col min="279" max="279" width="5.625" style="219" customWidth="1"/>
    <col min="280" max="280" width="9.25" style="219" customWidth="1"/>
    <col min="281" max="281" width="19.75" style="219" customWidth="1"/>
    <col min="282" max="282" width="8.75" style="219" customWidth="1"/>
    <col min="283" max="283" width="10.375" style="219" customWidth="1"/>
    <col min="284" max="284" width="8.25" style="219" customWidth="1"/>
    <col min="285" max="285" width="5.125" style="219" customWidth="1"/>
    <col min="286" max="286" width="8.5" style="219" customWidth="1"/>
    <col min="287" max="288" width="15.25" style="219" customWidth="1"/>
    <col min="289" max="289" width="13.75" style="219" customWidth="1"/>
    <col min="290" max="290" width="28.625" style="219" customWidth="1"/>
    <col min="291" max="291" width="9" style="219"/>
    <col min="292" max="292" width="28.5" style="219" customWidth="1"/>
    <col min="293" max="293" width="9" style="219"/>
    <col min="294" max="294" width="11.125" style="219" customWidth="1"/>
    <col min="295" max="512" width="9" style="219"/>
    <col min="513" max="513" width="4.5" style="219" customWidth="1"/>
    <col min="514" max="523" width="2.5" style="219" customWidth="1"/>
    <col min="524" max="524" width="5.375" style="219" customWidth="1"/>
    <col min="525" max="525" width="17" style="219" customWidth="1"/>
    <col min="526" max="526" width="15.125" style="219" customWidth="1"/>
    <col min="527" max="527" width="7.5" style="219" customWidth="1"/>
    <col min="528" max="528" width="4.125" style="219" customWidth="1"/>
    <col min="529" max="529" width="3.25" style="219" customWidth="1"/>
    <col min="530" max="530" width="7.375" style="219" customWidth="1"/>
    <col min="531" max="531" width="4.875" style="219" customWidth="1"/>
    <col min="532" max="532" width="14.75" style="219" customWidth="1"/>
    <col min="533" max="533" width="4.875" style="219" customWidth="1"/>
    <col min="534" max="534" width="7.375" style="219" customWidth="1"/>
    <col min="535" max="535" width="5.625" style="219" customWidth="1"/>
    <col min="536" max="536" width="9.25" style="219" customWidth="1"/>
    <col min="537" max="537" width="19.75" style="219" customWidth="1"/>
    <col min="538" max="538" width="8.75" style="219" customWidth="1"/>
    <col min="539" max="539" width="10.375" style="219" customWidth="1"/>
    <col min="540" max="540" width="8.25" style="219" customWidth="1"/>
    <col min="541" max="541" width="5.125" style="219" customWidth="1"/>
    <col min="542" max="542" width="8.5" style="219" customWidth="1"/>
    <col min="543" max="544" width="15.25" style="219" customWidth="1"/>
    <col min="545" max="545" width="13.75" style="219" customWidth="1"/>
    <col min="546" max="546" width="28.625" style="219" customWidth="1"/>
    <col min="547" max="547" width="9" style="219"/>
    <col min="548" max="548" width="28.5" style="219" customWidth="1"/>
    <col min="549" max="549" width="9" style="219"/>
    <col min="550" max="550" width="11.125" style="219" customWidth="1"/>
    <col min="551" max="768" width="9" style="219"/>
    <col min="769" max="769" width="4.5" style="219" customWidth="1"/>
    <col min="770" max="779" width="2.5" style="219" customWidth="1"/>
    <col min="780" max="780" width="5.375" style="219" customWidth="1"/>
    <col min="781" max="781" width="17" style="219" customWidth="1"/>
    <col min="782" max="782" width="15.125" style="219" customWidth="1"/>
    <col min="783" max="783" width="7.5" style="219" customWidth="1"/>
    <col min="784" max="784" width="4.125" style="219" customWidth="1"/>
    <col min="785" max="785" width="3.25" style="219" customWidth="1"/>
    <col min="786" max="786" width="7.375" style="219" customWidth="1"/>
    <col min="787" max="787" width="4.875" style="219" customWidth="1"/>
    <col min="788" max="788" width="14.75" style="219" customWidth="1"/>
    <col min="789" max="789" width="4.875" style="219" customWidth="1"/>
    <col min="790" max="790" width="7.375" style="219" customWidth="1"/>
    <col min="791" max="791" width="5.625" style="219" customWidth="1"/>
    <col min="792" max="792" width="9.25" style="219" customWidth="1"/>
    <col min="793" max="793" width="19.75" style="219" customWidth="1"/>
    <col min="794" max="794" width="8.75" style="219" customWidth="1"/>
    <col min="795" max="795" width="10.375" style="219" customWidth="1"/>
    <col min="796" max="796" width="8.25" style="219" customWidth="1"/>
    <col min="797" max="797" width="5.125" style="219" customWidth="1"/>
    <col min="798" max="798" width="8.5" style="219" customWidth="1"/>
    <col min="799" max="800" width="15.25" style="219" customWidth="1"/>
    <col min="801" max="801" width="13.75" style="219" customWidth="1"/>
    <col min="802" max="802" width="28.625" style="219" customWidth="1"/>
    <col min="803" max="803" width="9" style="219"/>
    <col min="804" max="804" width="28.5" style="219" customWidth="1"/>
    <col min="805" max="805" width="9" style="219"/>
    <col min="806" max="806" width="11.125" style="219" customWidth="1"/>
    <col min="807" max="1024" width="9" style="219"/>
    <col min="1025" max="1025" width="4.5" style="219" customWidth="1"/>
    <col min="1026" max="1035" width="2.5" style="219" customWidth="1"/>
    <col min="1036" max="1036" width="5.375" style="219" customWidth="1"/>
    <col min="1037" max="1037" width="17" style="219" customWidth="1"/>
    <col min="1038" max="1038" width="15.125" style="219" customWidth="1"/>
    <col min="1039" max="1039" width="7.5" style="219" customWidth="1"/>
    <col min="1040" max="1040" width="4.125" style="219" customWidth="1"/>
    <col min="1041" max="1041" width="3.25" style="219" customWidth="1"/>
    <col min="1042" max="1042" width="7.375" style="219" customWidth="1"/>
    <col min="1043" max="1043" width="4.875" style="219" customWidth="1"/>
    <col min="1044" max="1044" width="14.75" style="219" customWidth="1"/>
    <col min="1045" max="1045" width="4.875" style="219" customWidth="1"/>
    <col min="1046" max="1046" width="7.375" style="219" customWidth="1"/>
    <col min="1047" max="1047" width="5.625" style="219" customWidth="1"/>
    <col min="1048" max="1048" width="9.25" style="219" customWidth="1"/>
    <col min="1049" max="1049" width="19.75" style="219" customWidth="1"/>
    <col min="1050" max="1050" width="8.75" style="219" customWidth="1"/>
    <col min="1051" max="1051" width="10.375" style="219" customWidth="1"/>
    <col min="1052" max="1052" width="8.25" style="219" customWidth="1"/>
    <col min="1053" max="1053" width="5.125" style="219" customWidth="1"/>
    <col min="1054" max="1054" width="8.5" style="219" customWidth="1"/>
    <col min="1055" max="1056" width="15.25" style="219" customWidth="1"/>
    <col min="1057" max="1057" width="13.75" style="219" customWidth="1"/>
    <col min="1058" max="1058" width="28.625" style="219" customWidth="1"/>
    <col min="1059" max="1059" width="9" style="219"/>
    <col min="1060" max="1060" width="28.5" style="219" customWidth="1"/>
    <col min="1061" max="1061" width="9" style="219"/>
    <col min="1062" max="1062" width="11.125" style="219" customWidth="1"/>
    <col min="1063" max="1280" width="9" style="219"/>
    <col min="1281" max="1281" width="4.5" style="219" customWidth="1"/>
    <col min="1282" max="1291" width="2.5" style="219" customWidth="1"/>
    <col min="1292" max="1292" width="5.375" style="219" customWidth="1"/>
    <col min="1293" max="1293" width="17" style="219" customWidth="1"/>
    <col min="1294" max="1294" width="15.125" style="219" customWidth="1"/>
    <col min="1295" max="1295" width="7.5" style="219" customWidth="1"/>
    <col min="1296" max="1296" width="4.125" style="219" customWidth="1"/>
    <col min="1297" max="1297" width="3.25" style="219" customWidth="1"/>
    <col min="1298" max="1298" width="7.375" style="219" customWidth="1"/>
    <col min="1299" max="1299" width="4.875" style="219" customWidth="1"/>
    <col min="1300" max="1300" width="14.75" style="219" customWidth="1"/>
    <col min="1301" max="1301" width="4.875" style="219" customWidth="1"/>
    <col min="1302" max="1302" width="7.375" style="219" customWidth="1"/>
    <col min="1303" max="1303" width="5.625" style="219" customWidth="1"/>
    <col min="1304" max="1304" width="9.25" style="219" customWidth="1"/>
    <col min="1305" max="1305" width="19.75" style="219" customWidth="1"/>
    <col min="1306" max="1306" width="8.75" style="219" customWidth="1"/>
    <col min="1307" max="1307" width="10.375" style="219" customWidth="1"/>
    <col min="1308" max="1308" width="8.25" style="219" customWidth="1"/>
    <col min="1309" max="1309" width="5.125" style="219" customWidth="1"/>
    <col min="1310" max="1310" width="8.5" style="219" customWidth="1"/>
    <col min="1311" max="1312" width="15.25" style="219" customWidth="1"/>
    <col min="1313" max="1313" width="13.75" style="219" customWidth="1"/>
    <col min="1314" max="1314" width="28.625" style="219" customWidth="1"/>
    <col min="1315" max="1315" width="9" style="219"/>
    <col min="1316" max="1316" width="28.5" style="219" customWidth="1"/>
    <col min="1317" max="1317" width="9" style="219"/>
    <col min="1318" max="1318" width="11.125" style="219" customWidth="1"/>
    <col min="1319" max="1536" width="9" style="219"/>
    <col min="1537" max="1537" width="4.5" style="219" customWidth="1"/>
    <col min="1538" max="1547" width="2.5" style="219" customWidth="1"/>
    <col min="1548" max="1548" width="5.375" style="219" customWidth="1"/>
    <col min="1549" max="1549" width="17" style="219" customWidth="1"/>
    <col min="1550" max="1550" width="15.125" style="219" customWidth="1"/>
    <col min="1551" max="1551" width="7.5" style="219" customWidth="1"/>
    <col min="1552" max="1552" width="4.125" style="219" customWidth="1"/>
    <col min="1553" max="1553" width="3.25" style="219" customWidth="1"/>
    <col min="1554" max="1554" width="7.375" style="219" customWidth="1"/>
    <col min="1555" max="1555" width="4.875" style="219" customWidth="1"/>
    <col min="1556" max="1556" width="14.75" style="219" customWidth="1"/>
    <col min="1557" max="1557" width="4.875" style="219" customWidth="1"/>
    <col min="1558" max="1558" width="7.375" style="219" customWidth="1"/>
    <col min="1559" max="1559" width="5.625" style="219" customWidth="1"/>
    <col min="1560" max="1560" width="9.25" style="219" customWidth="1"/>
    <col min="1561" max="1561" width="19.75" style="219" customWidth="1"/>
    <col min="1562" max="1562" width="8.75" style="219" customWidth="1"/>
    <col min="1563" max="1563" width="10.375" style="219" customWidth="1"/>
    <col min="1564" max="1564" width="8.25" style="219" customWidth="1"/>
    <col min="1565" max="1565" width="5.125" style="219" customWidth="1"/>
    <col min="1566" max="1566" width="8.5" style="219" customWidth="1"/>
    <col min="1567" max="1568" width="15.25" style="219" customWidth="1"/>
    <col min="1569" max="1569" width="13.75" style="219" customWidth="1"/>
    <col min="1570" max="1570" width="28.625" style="219" customWidth="1"/>
    <col min="1571" max="1571" width="9" style="219"/>
    <col min="1572" max="1572" width="28.5" style="219" customWidth="1"/>
    <col min="1573" max="1573" width="9" style="219"/>
    <col min="1574" max="1574" width="11.125" style="219" customWidth="1"/>
    <col min="1575" max="1792" width="9" style="219"/>
    <col min="1793" max="1793" width="4.5" style="219" customWidth="1"/>
    <col min="1794" max="1803" width="2.5" style="219" customWidth="1"/>
    <col min="1804" max="1804" width="5.375" style="219" customWidth="1"/>
    <col min="1805" max="1805" width="17" style="219" customWidth="1"/>
    <col min="1806" max="1806" width="15.125" style="219" customWidth="1"/>
    <col min="1807" max="1807" width="7.5" style="219" customWidth="1"/>
    <col min="1808" max="1808" width="4.125" style="219" customWidth="1"/>
    <col min="1809" max="1809" width="3.25" style="219" customWidth="1"/>
    <col min="1810" max="1810" width="7.375" style="219" customWidth="1"/>
    <col min="1811" max="1811" width="4.875" style="219" customWidth="1"/>
    <col min="1812" max="1812" width="14.75" style="219" customWidth="1"/>
    <col min="1813" max="1813" width="4.875" style="219" customWidth="1"/>
    <col min="1814" max="1814" width="7.375" style="219" customWidth="1"/>
    <col min="1815" max="1815" width="5.625" style="219" customWidth="1"/>
    <col min="1816" max="1816" width="9.25" style="219" customWidth="1"/>
    <col min="1817" max="1817" width="19.75" style="219" customWidth="1"/>
    <col min="1818" max="1818" width="8.75" style="219" customWidth="1"/>
    <col min="1819" max="1819" width="10.375" style="219" customWidth="1"/>
    <col min="1820" max="1820" width="8.25" style="219" customWidth="1"/>
    <col min="1821" max="1821" width="5.125" style="219" customWidth="1"/>
    <col min="1822" max="1822" width="8.5" style="219" customWidth="1"/>
    <col min="1823" max="1824" width="15.25" style="219" customWidth="1"/>
    <col min="1825" max="1825" width="13.75" style="219" customWidth="1"/>
    <col min="1826" max="1826" width="28.625" style="219" customWidth="1"/>
    <col min="1827" max="1827" width="9" style="219"/>
    <col min="1828" max="1828" width="28.5" style="219" customWidth="1"/>
    <col min="1829" max="1829" width="9" style="219"/>
    <col min="1830" max="1830" width="11.125" style="219" customWidth="1"/>
    <col min="1831" max="2048" width="9" style="219"/>
    <col min="2049" max="2049" width="4.5" style="219" customWidth="1"/>
    <col min="2050" max="2059" width="2.5" style="219" customWidth="1"/>
    <col min="2060" max="2060" width="5.375" style="219" customWidth="1"/>
    <col min="2061" max="2061" width="17" style="219" customWidth="1"/>
    <col min="2062" max="2062" width="15.125" style="219" customWidth="1"/>
    <col min="2063" max="2063" width="7.5" style="219" customWidth="1"/>
    <col min="2064" max="2064" width="4.125" style="219" customWidth="1"/>
    <col min="2065" max="2065" width="3.25" style="219" customWidth="1"/>
    <col min="2066" max="2066" width="7.375" style="219" customWidth="1"/>
    <col min="2067" max="2067" width="4.875" style="219" customWidth="1"/>
    <col min="2068" max="2068" width="14.75" style="219" customWidth="1"/>
    <col min="2069" max="2069" width="4.875" style="219" customWidth="1"/>
    <col min="2070" max="2070" width="7.375" style="219" customWidth="1"/>
    <col min="2071" max="2071" width="5.625" style="219" customWidth="1"/>
    <col min="2072" max="2072" width="9.25" style="219" customWidth="1"/>
    <col min="2073" max="2073" width="19.75" style="219" customWidth="1"/>
    <col min="2074" max="2074" width="8.75" style="219" customWidth="1"/>
    <col min="2075" max="2075" width="10.375" style="219" customWidth="1"/>
    <col min="2076" max="2076" width="8.25" style="219" customWidth="1"/>
    <col min="2077" max="2077" width="5.125" style="219" customWidth="1"/>
    <col min="2078" max="2078" width="8.5" style="219" customWidth="1"/>
    <col min="2079" max="2080" width="15.25" style="219" customWidth="1"/>
    <col min="2081" max="2081" width="13.75" style="219" customWidth="1"/>
    <col min="2082" max="2082" width="28.625" style="219" customWidth="1"/>
    <col min="2083" max="2083" width="9" style="219"/>
    <col min="2084" max="2084" width="28.5" style="219" customWidth="1"/>
    <col min="2085" max="2085" width="9" style="219"/>
    <col min="2086" max="2086" width="11.125" style="219" customWidth="1"/>
    <col min="2087" max="2304" width="9" style="219"/>
    <col min="2305" max="2305" width="4.5" style="219" customWidth="1"/>
    <col min="2306" max="2315" width="2.5" style="219" customWidth="1"/>
    <col min="2316" max="2316" width="5.375" style="219" customWidth="1"/>
    <col min="2317" max="2317" width="17" style="219" customWidth="1"/>
    <col min="2318" max="2318" width="15.125" style="219" customWidth="1"/>
    <col min="2319" max="2319" width="7.5" style="219" customWidth="1"/>
    <col min="2320" max="2320" width="4.125" style="219" customWidth="1"/>
    <col min="2321" max="2321" width="3.25" style="219" customWidth="1"/>
    <col min="2322" max="2322" width="7.375" style="219" customWidth="1"/>
    <col min="2323" max="2323" width="4.875" style="219" customWidth="1"/>
    <col min="2324" max="2324" width="14.75" style="219" customWidth="1"/>
    <col min="2325" max="2325" width="4.875" style="219" customWidth="1"/>
    <col min="2326" max="2326" width="7.375" style="219" customWidth="1"/>
    <col min="2327" max="2327" width="5.625" style="219" customWidth="1"/>
    <col min="2328" max="2328" width="9.25" style="219" customWidth="1"/>
    <col min="2329" max="2329" width="19.75" style="219" customWidth="1"/>
    <col min="2330" max="2330" width="8.75" style="219" customWidth="1"/>
    <col min="2331" max="2331" width="10.375" style="219" customWidth="1"/>
    <col min="2332" max="2332" width="8.25" style="219" customWidth="1"/>
    <col min="2333" max="2333" width="5.125" style="219" customWidth="1"/>
    <col min="2334" max="2334" width="8.5" style="219" customWidth="1"/>
    <col min="2335" max="2336" width="15.25" style="219" customWidth="1"/>
    <col min="2337" max="2337" width="13.75" style="219" customWidth="1"/>
    <col min="2338" max="2338" width="28.625" style="219" customWidth="1"/>
    <col min="2339" max="2339" width="9" style="219"/>
    <col min="2340" max="2340" width="28.5" style="219" customWidth="1"/>
    <col min="2341" max="2341" width="9" style="219"/>
    <col min="2342" max="2342" width="11.125" style="219" customWidth="1"/>
    <col min="2343" max="2560" width="9" style="219"/>
    <col min="2561" max="2561" width="4.5" style="219" customWidth="1"/>
    <col min="2562" max="2571" width="2.5" style="219" customWidth="1"/>
    <col min="2572" max="2572" width="5.375" style="219" customWidth="1"/>
    <col min="2573" max="2573" width="17" style="219" customWidth="1"/>
    <col min="2574" max="2574" width="15.125" style="219" customWidth="1"/>
    <col min="2575" max="2575" width="7.5" style="219" customWidth="1"/>
    <col min="2576" max="2576" width="4.125" style="219" customWidth="1"/>
    <col min="2577" max="2577" width="3.25" style="219" customWidth="1"/>
    <col min="2578" max="2578" width="7.375" style="219" customWidth="1"/>
    <col min="2579" max="2579" width="4.875" style="219" customWidth="1"/>
    <col min="2580" max="2580" width="14.75" style="219" customWidth="1"/>
    <col min="2581" max="2581" width="4.875" style="219" customWidth="1"/>
    <col min="2582" max="2582" width="7.375" style="219" customWidth="1"/>
    <col min="2583" max="2583" width="5.625" style="219" customWidth="1"/>
    <col min="2584" max="2584" width="9.25" style="219" customWidth="1"/>
    <col min="2585" max="2585" width="19.75" style="219" customWidth="1"/>
    <col min="2586" max="2586" width="8.75" style="219" customWidth="1"/>
    <col min="2587" max="2587" width="10.375" style="219" customWidth="1"/>
    <col min="2588" max="2588" width="8.25" style="219" customWidth="1"/>
    <col min="2589" max="2589" width="5.125" style="219" customWidth="1"/>
    <col min="2590" max="2590" width="8.5" style="219" customWidth="1"/>
    <col min="2591" max="2592" width="15.25" style="219" customWidth="1"/>
    <col min="2593" max="2593" width="13.75" style="219" customWidth="1"/>
    <col min="2594" max="2594" width="28.625" style="219" customWidth="1"/>
    <col min="2595" max="2595" width="9" style="219"/>
    <col min="2596" max="2596" width="28.5" style="219" customWidth="1"/>
    <col min="2597" max="2597" width="9" style="219"/>
    <col min="2598" max="2598" width="11.125" style="219" customWidth="1"/>
    <col min="2599" max="2816" width="9" style="219"/>
    <col min="2817" max="2817" width="4.5" style="219" customWidth="1"/>
    <col min="2818" max="2827" width="2.5" style="219" customWidth="1"/>
    <col min="2828" max="2828" width="5.375" style="219" customWidth="1"/>
    <col min="2829" max="2829" width="17" style="219" customWidth="1"/>
    <col min="2830" max="2830" width="15.125" style="219" customWidth="1"/>
    <col min="2831" max="2831" width="7.5" style="219" customWidth="1"/>
    <col min="2832" max="2832" width="4.125" style="219" customWidth="1"/>
    <col min="2833" max="2833" width="3.25" style="219" customWidth="1"/>
    <col min="2834" max="2834" width="7.375" style="219" customWidth="1"/>
    <col min="2835" max="2835" width="4.875" style="219" customWidth="1"/>
    <col min="2836" max="2836" width="14.75" style="219" customWidth="1"/>
    <col min="2837" max="2837" width="4.875" style="219" customWidth="1"/>
    <col min="2838" max="2838" width="7.375" style="219" customWidth="1"/>
    <col min="2839" max="2839" width="5.625" style="219" customWidth="1"/>
    <col min="2840" max="2840" width="9.25" style="219" customWidth="1"/>
    <col min="2841" max="2841" width="19.75" style="219" customWidth="1"/>
    <col min="2842" max="2842" width="8.75" style="219" customWidth="1"/>
    <col min="2843" max="2843" width="10.375" style="219" customWidth="1"/>
    <col min="2844" max="2844" width="8.25" style="219" customWidth="1"/>
    <col min="2845" max="2845" width="5.125" style="219" customWidth="1"/>
    <col min="2846" max="2846" width="8.5" style="219" customWidth="1"/>
    <col min="2847" max="2848" width="15.25" style="219" customWidth="1"/>
    <col min="2849" max="2849" width="13.75" style="219" customWidth="1"/>
    <col min="2850" max="2850" width="28.625" style="219" customWidth="1"/>
    <col min="2851" max="2851" width="9" style="219"/>
    <col min="2852" max="2852" width="28.5" style="219" customWidth="1"/>
    <col min="2853" max="2853" width="9" style="219"/>
    <col min="2854" max="2854" width="11.125" style="219" customWidth="1"/>
    <col min="2855" max="3072" width="9" style="219"/>
    <col min="3073" max="3073" width="4.5" style="219" customWidth="1"/>
    <col min="3074" max="3083" width="2.5" style="219" customWidth="1"/>
    <col min="3084" max="3084" width="5.375" style="219" customWidth="1"/>
    <col min="3085" max="3085" width="17" style="219" customWidth="1"/>
    <col min="3086" max="3086" width="15.125" style="219" customWidth="1"/>
    <col min="3087" max="3087" width="7.5" style="219" customWidth="1"/>
    <col min="3088" max="3088" width="4.125" style="219" customWidth="1"/>
    <col min="3089" max="3089" width="3.25" style="219" customWidth="1"/>
    <col min="3090" max="3090" width="7.375" style="219" customWidth="1"/>
    <col min="3091" max="3091" width="4.875" style="219" customWidth="1"/>
    <col min="3092" max="3092" width="14.75" style="219" customWidth="1"/>
    <col min="3093" max="3093" width="4.875" style="219" customWidth="1"/>
    <col min="3094" max="3094" width="7.375" style="219" customWidth="1"/>
    <col min="3095" max="3095" width="5.625" style="219" customWidth="1"/>
    <col min="3096" max="3096" width="9.25" style="219" customWidth="1"/>
    <col min="3097" max="3097" width="19.75" style="219" customWidth="1"/>
    <col min="3098" max="3098" width="8.75" style="219" customWidth="1"/>
    <col min="3099" max="3099" width="10.375" style="219" customWidth="1"/>
    <col min="3100" max="3100" width="8.25" style="219" customWidth="1"/>
    <col min="3101" max="3101" width="5.125" style="219" customWidth="1"/>
    <col min="3102" max="3102" width="8.5" style="219" customWidth="1"/>
    <col min="3103" max="3104" width="15.25" style="219" customWidth="1"/>
    <col min="3105" max="3105" width="13.75" style="219" customWidth="1"/>
    <col min="3106" max="3106" width="28.625" style="219" customWidth="1"/>
    <col min="3107" max="3107" width="9" style="219"/>
    <col min="3108" max="3108" width="28.5" style="219" customWidth="1"/>
    <col min="3109" max="3109" width="9" style="219"/>
    <col min="3110" max="3110" width="11.125" style="219" customWidth="1"/>
    <col min="3111" max="3328" width="9" style="219"/>
    <col min="3329" max="3329" width="4.5" style="219" customWidth="1"/>
    <col min="3330" max="3339" width="2.5" style="219" customWidth="1"/>
    <col min="3340" max="3340" width="5.375" style="219" customWidth="1"/>
    <col min="3341" max="3341" width="17" style="219" customWidth="1"/>
    <col min="3342" max="3342" width="15.125" style="219" customWidth="1"/>
    <col min="3343" max="3343" width="7.5" style="219" customWidth="1"/>
    <col min="3344" max="3344" width="4.125" style="219" customWidth="1"/>
    <col min="3345" max="3345" width="3.25" style="219" customWidth="1"/>
    <col min="3346" max="3346" width="7.375" style="219" customWidth="1"/>
    <col min="3347" max="3347" width="4.875" style="219" customWidth="1"/>
    <col min="3348" max="3348" width="14.75" style="219" customWidth="1"/>
    <col min="3349" max="3349" width="4.875" style="219" customWidth="1"/>
    <col min="3350" max="3350" width="7.375" style="219" customWidth="1"/>
    <col min="3351" max="3351" width="5.625" style="219" customWidth="1"/>
    <col min="3352" max="3352" width="9.25" style="219" customWidth="1"/>
    <col min="3353" max="3353" width="19.75" style="219" customWidth="1"/>
    <col min="3354" max="3354" width="8.75" style="219" customWidth="1"/>
    <col min="3355" max="3355" width="10.375" style="219" customWidth="1"/>
    <col min="3356" max="3356" width="8.25" style="219" customWidth="1"/>
    <col min="3357" max="3357" width="5.125" style="219" customWidth="1"/>
    <col min="3358" max="3358" width="8.5" style="219" customWidth="1"/>
    <col min="3359" max="3360" width="15.25" style="219" customWidth="1"/>
    <col min="3361" max="3361" width="13.75" style="219" customWidth="1"/>
    <col min="3362" max="3362" width="28.625" style="219" customWidth="1"/>
    <col min="3363" max="3363" width="9" style="219"/>
    <col min="3364" max="3364" width="28.5" style="219" customWidth="1"/>
    <col min="3365" max="3365" width="9" style="219"/>
    <col min="3366" max="3366" width="11.125" style="219" customWidth="1"/>
    <col min="3367" max="3584" width="9" style="219"/>
    <col min="3585" max="3585" width="4.5" style="219" customWidth="1"/>
    <col min="3586" max="3595" width="2.5" style="219" customWidth="1"/>
    <col min="3596" max="3596" width="5.375" style="219" customWidth="1"/>
    <col min="3597" max="3597" width="17" style="219" customWidth="1"/>
    <col min="3598" max="3598" width="15.125" style="219" customWidth="1"/>
    <col min="3599" max="3599" width="7.5" style="219" customWidth="1"/>
    <col min="3600" max="3600" width="4.125" style="219" customWidth="1"/>
    <col min="3601" max="3601" width="3.25" style="219" customWidth="1"/>
    <col min="3602" max="3602" width="7.375" style="219" customWidth="1"/>
    <col min="3603" max="3603" width="4.875" style="219" customWidth="1"/>
    <col min="3604" max="3604" width="14.75" style="219" customWidth="1"/>
    <col min="3605" max="3605" width="4.875" style="219" customWidth="1"/>
    <col min="3606" max="3606" width="7.375" style="219" customWidth="1"/>
    <col min="3607" max="3607" width="5.625" style="219" customWidth="1"/>
    <col min="3608" max="3608" width="9.25" style="219" customWidth="1"/>
    <col min="3609" max="3609" width="19.75" style="219" customWidth="1"/>
    <col min="3610" max="3610" width="8.75" style="219" customWidth="1"/>
    <col min="3611" max="3611" width="10.375" style="219" customWidth="1"/>
    <col min="3612" max="3612" width="8.25" style="219" customWidth="1"/>
    <col min="3613" max="3613" width="5.125" style="219" customWidth="1"/>
    <col min="3614" max="3614" width="8.5" style="219" customWidth="1"/>
    <col min="3615" max="3616" width="15.25" style="219" customWidth="1"/>
    <col min="3617" max="3617" width="13.75" style="219" customWidth="1"/>
    <col min="3618" max="3618" width="28.625" style="219" customWidth="1"/>
    <col min="3619" max="3619" width="9" style="219"/>
    <col min="3620" max="3620" width="28.5" style="219" customWidth="1"/>
    <col min="3621" max="3621" width="9" style="219"/>
    <col min="3622" max="3622" width="11.125" style="219" customWidth="1"/>
    <col min="3623" max="3840" width="9" style="219"/>
    <col min="3841" max="3841" width="4.5" style="219" customWidth="1"/>
    <col min="3842" max="3851" width="2.5" style="219" customWidth="1"/>
    <col min="3852" max="3852" width="5.375" style="219" customWidth="1"/>
    <col min="3853" max="3853" width="17" style="219" customWidth="1"/>
    <col min="3854" max="3854" width="15.125" style="219" customWidth="1"/>
    <col min="3855" max="3855" width="7.5" style="219" customWidth="1"/>
    <col min="3856" max="3856" width="4.125" style="219" customWidth="1"/>
    <col min="3857" max="3857" width="3.25" style="219" customWidth="1"/>
    <col min="3858" max="3858" width="7.375" style="219" customWidth="1"/>
    <col min="3859" max="3859" width="4.875" style="219" customWidth="1"/>
    <col min="3860" max="3860" width="14.75" style="219" customWidth="1"/>
    <col min="3861" max="3861" width="4.875" style="219" customWidth="1"/>
    <col min="3862" max="3862" width="7.375" style="219" customWidth="1"/>
    <col min="3863" max="3863" width="5.625" style="219" customWidth="1"/>
    <col min="3864" max="3864" width="9.25" style="219" customWidth="1"/>
    <col min="3865" max="3865" width="19.75" style="219" customWidth="1"/>
    <col min="3866" max="3866" width="8.75" style="219" customWidth="1"/>
    <col min="3867" max="3867" width="10.375" style="219" customWidth="1"/>
    <col min="3868" max="3868" width="8.25" style="219" customWidth="1"/>
    <col min="3869" max="3869" width="5.125" style="219" customWidth="1"/>
    <col min="3870" max="3870" width="8.5" style="219" customWidth="1"/>
    <col min="3871" max="3872" width="15.25" style="219" customWidth="1"/>
    <col min="3873" max="3873" width="13.75" style="219" customWidth="1"/>
    <col min="3874" max="3874" width="28.625" style="219" customWidth="1"/>
    <col min="3875" max="3875" width="9" style="219"/>
    <col min="3876" max="3876" width="28.5" style="219" customWidth="1"/>
    <col min="3877" max="3877" width="9" style="219"/>
    <col min="3878" max="3878" width="11.125" style="219" customWidth="1"/>
    <col min="3879" max="4096" width="9" style="219"/>
    <col min="4097" max="4097" width="4.5" style="219" customWidth="1"/>
    <col min="4098" max="4107" width="2.5" style="219" customWidth="1"/>
    <col min="4108" max="4108" width="5.375" style="219" customWidth="1"/>
    <col min="4109" max="4109" width="17" style="219" customWidth="1"/>
    <col min="4110" max="4110" width="15.125" style="219" customWidth="1"/>
    <col min="4111" max="4111" width="7.5" style="219" customWidth="1"/>
    <col min="4112" max="4112" width="4.125" style="219" customWidth="1"/>
    <col min="4113" max="4113" width="3.25" style="219" customWidth="1"/>
    <col min="4114" max="4114" width="7.375" style="219" customWidth="1"/>
    <col min="4115" max="4115" width="4.875" style="219" customWidth="1"/>
    <col min="4116" max="4116" width="14.75" style="219" customWidth="1"/>
    <col min="4117" max="4117" width="4.875" style="219" customWidth="1"/>
    <col min="4118" max="4118" width="7.375" style="219" customWidth="1"/>
    <col min="4119" max="4119" width="5.625" style="219" customWidth="1"/>
    <col min="4120" max="4120" width="9.25" style="219" customWidth="1"/>
    <col min="4121" max="4121" width="19.75" style="219" customWidth="1"/>
    <col min="4122" max="4122" width="8.75" style="219" customWidth="1"/>
    <col min="4123" max="4123" width="10.375" style="219" customWidth="1"/>
    <col min="4124" max="4124" width="8.25" style="219" customWidth="1"/>
    <col min="4125" max="4125" width="5.125" style="219" customWidth="1"/>
    <col min="4126" max="4126" width="8.5" style="219" customWidth="1"/>
    <col min="4127" max="4128" width="15.25" style="219" customWidth="1"/>
    <col min="4129" max="4129" width="13.75" style="219" customWidth="1"/>
    <col min="4130" max="4130" width="28.625" style="219" customWidth="1"/>
    <col min="4131" max="4131" width="9" style="219"/>
    <col min="4132" max="4132" width="28.5" style="219" customWidth="1"/>
    <col min="4133" max="4133" width="9" style="219"/>
    <col min="4134" max="4134" width="11.125" style="219" customWidth="1"/>
    <col min="4135" max="4352" width="9" style="219"/>
    <col min="4353" max="4353" width="4.5" style="219" customWidth="1"/>
    <col min="4354" max="4363" width="2.5" style="219" customWidth="1"/>
    <col min="4364" max="4364" width="5.375" style="219" customWidth="1"/>
    <col min="4365" max="4365" width="17" style="219" customWidth="1"/>
    <col min="4366" max="4366" width="15.125" style="219" customWidth="1"/>
    <col min="4367" max="4367" width="7.5" style="219" customWidth="1"/>
    <col min="4368" max="4368" width="4.125" style="219" customWidth="1"/>
    <col min="4369" max="4369" width="3.25" style="219" customWidth="1"/>
    <col min="4370" max="4370" width="7.375" style="219" customWidth="1"/>
    <col min="4371" max="4371" width="4.875" style="219" customWidth="1"/>
    <col min="4372" max="4372" width="14.75" style="219" customWidth="1"/>
    <col min="4373" max="4373" width="4.875" style="219" customWidth="1"/>
    <col min="4374" max="4374" width="7.375" style="219" customWidth="1"/>
    <col min="4375" max="4375" width="5.625" style="219" customWidth="1"/>
    <col min="4376" max="4376" width="9.25" style="219" customWidth="1"/>
    <col min="4377" max="4377" width="19.75" style="219" customWidth="1"/>
    <col min="4378" max="4378" width="8.75" style="219" customWidth="1"/>
    <col min="4379" max="4379" width="10.375" style="219" customWidth="1"/>
    <col min="4380" max="4380" width="8.25" style="219" customWidth="1"/>
    <col min="4381" max="4381" width="5.125" style="219" customWidth="1"/>
    <col min="4382" max="4382" width="8.5" style="219" customWidth="1"/>
    <col min="4383" max="4384" width="15.25" style="219" customWidth="1"/>
    <col min="4385" max="4385" width="13.75" style="219" customWidth="1"/>
    <col min="4386" max="4386" width="28.625" style="219" customWidth="1"/>
    <col min="4387" max="4387" width="9" style="219"/>
    <col min="4388" max="4388" width="28.5" style="219" customWidth="1"/>
    <col min="4389" max="4389" width="9" style="219"/>
    <col min="4390" max="4390" width="11.125" style="219" customWidth="1"/>
    <col min="4391" max="4608" width="9" style="219"/>
    <col min="4609" max="4609" width="4.5" style="219" customWidth="1"/>
    <col min="4610" max="4619" width="2.5" style="219" customWidth="1"/>
    <col min="4620" max="4620" width="5.375" style="219" customWidth="1"/>
    <col min="4621" max="4621" width="17" style="219" customWidth="1"/>
    <col min="4622" max="4622" width="15.125" style="219" customWidth="1"/>
    <col min="4623" max="4623" width="7.5" style="219" customWidth="1"/>
    <col min="4624" max="4624" width="4.125" style="219" customWidth="1"/>
    <col min="4625" max="4625" width="3.25" style="219" customWidth="1"/>
    <col min="4626" max="4626" width="7.375" style="219" customWidth="1"/>
    <col min="4627" max="4627" width="4.875" style="219" customWidth="1"/>
    <col min="4628" max="4628" width="14.75" style="219" customWidth="1"/>
    <col min="4629" max="4629" width="4.875" style="219" customWidth="1"/>
    <col min="4630" max="4630" width="7.375" style="219" customWidth="1"/>
    <col min="4631" max="4631" width="5.625" style="219" customWidth="1"/>
    <col min="4632" max="4632" width="9.25" style="219" customWidth="1"/>
    <col min="4633" max="4633" width="19.75" style="219" customWidth="1"/>
    <col min="4634" max="4634" width="8.75" style="219" customWidth="1"/>
    <col min="4635" max="4635" width="10.375" style="219" customWidth="1"/>
    <col min="4636" max="4636" width="8.25" style="219" customWidth="1"/>
    <col min="4637" max="4637" width="5.125" style="219" customWidth="1"/>
    <col min="4638" max="4638" width="8.5" style="219" customWidth="1"/>
    <col min="4639" max="4640" width="15.25" style="219" customWidth="1"/>
    <col min="4641" max="4641" width="13.75" style="219" customWidth="1"/>
    <col min="4642" max="4642" width="28.625" style="219" customWidth="1"/>
    <col min="4643" max="4643" width="9" style="219"/>
    <col min="4644" max="4644" width="28.5" style="219" customWidth="1"/>
    <col min="4645" max="4645" width="9" style="219"/>
    <col min="4646" max="4646" width="11.125" style="219" customWidth="1"/>
    <col min="4647" max="4864" width="9" style="219"/>
    <col min="4865" max="4865" width="4.5" style="219" customWidth="1"/>
    <col min="4866" max="4875" width="2.5" style="219" customWidth="1"/>
    <col min="4876" max="4876" width="5.375" style="219" customWidth="1"/>
    <col min="4877" max="4877" width="17" style="219" customWidth="1"/>
    <col min="4878" max="4878" width="15.125" style="219" customWidth="1"/>
    <col min="4879" max="4879" width="7.5" style="219" customWidth="1"/>
    <col min="4880" max="4880" width="4.125" style="219" customWidth="1"/>
    <col min="4881" max="4881" width="3.25" style="219" customWidth="1"/>
    <col min="4882" max="4882" width="7.375" style="219" customWidth="1"/>
    <col min="4883" max="4883" width="4.875" style="219" customWidth="1"/>
    <col min="4884" max="4884" width="14.75" style="219" customWidth="1"/>
    <col min="4885" max="4885" width="4.875" style="219" customWidth="1"/>
    <col min="4886" max="4886" width="7.375" style="219" customWidth="1"/>
    <col min="4887" max="4887" width="5.625" style="219" customWidth="1"/>
    <col min="4888" max="4888" width="9.25" style="219" customWidth="1"/>
    <col min="4889" max="4889" width="19.75" style="219" customWidth="1"/>
    <col min="4890" max="4890" width="8.75" style="219" customWidth="1"/>
    <col min="4891" max="4891" width="10.375" style="219" customWidth="1"/>
    <col min="4892" max="4892" width="8.25" style="219" customWidth="1"/>
    <col min="4893" max="4893" width="5.125" style="219" customWidth="1"/>
    <col min="4894" max="4894" width="8.5" style="219" customWidth="1"/>
    <col min="4895" max="4896" width="15.25" style="219" customWidth="1"/>
    <col min="4897" max="4897" width="13.75" style="219" customWidth="1"/>
    <col min="4898" max="4898" width="28.625" style="219" customWidth="1"/>
    <col min="4899" max="4899" width="9" style="219"/>
    <col min="4900" max="4900" width="28.5" style="219" customWidth="1"/>
    <col min="4901" max="4901" width="9" style="219"/>
    <col min="4902" max="4902" width="11.125" style="219" customWidth="1"/>
    <col min="4903" max="5120" width="9" style="219"/>
    <col min="5121" max="5121" width="4.5" style="219" customWidth="1"/>
    <col min="5122" max="5131" width="2.5" style="219" customWidth="1"/>
    <col min="5132" max="5132" width="5.375" style="219" customWidth="1"/>
    <col min="5133" max="5133" width="17" style="219" customWidth="1"/>
    <col min="5134" max="5134" width="15.125" style="219" customWidth="1"/>
    <col min="5135" max="5135" width="7.5" style="219" customWidth="1"/>
    <col min="5136" max="5136" width="4.125" style="219" customWidth="1"/>
    <col min="5137" max="5137" width="3.25" style="219" customWidth="1"/>
    <col min="5138" max="5138" width="7.375" style="219" customWidth="1"/>
    <col min="5139" max="5139" width="4.875" style="219" customWidth="1"/>
    <col min="5140" max="5140" width="14.75" style="219" customWidth="1"/>
    <col min="5141" max="5141" width="4.875" style="219" customWidth="1"/>
    <col min="5142" max="5142" width="7.375" style="219" customWidth="1"/>
    <col min="5143" max="5143" width="5.625" style="219" customWidth="1"/>
    <col min="5144" max="5144" width="9.25" style="219" customWidth="1"/>
    <col min="5145" max="5145" width="19.75" style="219" customWidth="1"/>
    <col min="5146" max="5146" width="8.75" style="219" customWidth="1"/>
    <col min="5147" max="5147" width="10.375" style="219" customWidth="1"/>
    <col min="5148" max="5148" width="8.25" style="219" customWidth="1"/>
    <col min="5149" max="5149" width="5.125" style="219" customWidth="1"/>
    <col min="5150" max="5150" width="8.5" style="219" customWidth="1"/>
    <col min="5151" max="5152" width="15.25" style="219" customWidth="1"/>
    <col min="5153" max="5153" width="13.75" style="219" customWidth="1"/>
    <col min="5154" max="5154" width="28.625" style="219" customWidth="1"/>
    <col min="5155" max="5155" width="9" style="219"/>
    <col min="5156" max="5156" width="28.5" style="219" customWidth="1"/>
    <col min="5157" max="5157" width="9" style="219"/>
    <col min="5158" max="5158" width="11.125" style="219" customWidth="1"/>
    <col min="5159" max="5376" width="9" style="219"/>
    <col min="5377" max="5377" width="4.5" style="219" customWidth="1"/>
    <col min="5378" max="5387" width="2.5" style="219" customWidth="1"/>
    <col min="5388" max="5388" width="5.375" style="219" customWidth="1"/>
    <col min="5389" max="5389" width="17" style="219" customWidth="1"/>
    <col min="5390" max="5390" width="15.125" style="219" customWidth="1"/>
    <col min="5391" max="5391" width="7.5" style="219" customWidth="1"/>
    <col min="5392" max="5392" width="4.125" style="219" customWidth="1"/>
    <col min="5393" max="5393" width="3.25" style="219" customWidth="1"/>
    <col min="5394" max="5394" width="7.375" style="219" customWidth="1"/>
    <col min="5395" max="5395" width="4.875" style="219" customWidth="1"/>
    <col min="5396" max="5396" width="14.75" style="219" customWidth="1"/>
    <col min="5397" max="5397" width="4.875" style="219" customWidth="1"/>
    <col min="5398" max="5398" width="7.375" style="219" customWidth="1"/>
    <col min="5399" max="5399" width="5.625" style="219" customWidth="1"/>
    <col min="5400" max="5400" width="9.25" style="219" customWidth="1"/>
    <col min="5401" max="5401" width="19.75" style="219" customWidth="1"/>
    <col min="5402" max="5402" width="8.75" style="219" customWidth="1"/>
    <col min="5403" max="5403" width="10.375" style="219" customWidth="1"/>
    <col min="5404" max="5404" width="8.25" style="219" customWidth="1"/>
    <col min="5405" max="5405" width="5.125" style="219" customWidth="1"/>
    <col min="5406" max="5406" width="8.5" style="219" customWidth="1"/>
    <col min="5407" max="5408" width="15.25" style="219" customWidth="1"/>
    <col min="5409" max="5409" width="13.75" style="219" customWidth="1"/>
    <col min="5410" max="5410" width="28.625" style="219" customWidth="1"/>
    <col min="5411" max="5411" width="9" style="219"/>
    <col min="5412" max="5412" width="28.5" style="219" customWidth="1"/>
    <col min="5413" max="5413" width="9" style="219"/>
    <col min="5414" max="5414" width="11.125" style="219" customWidth="1"/>
    <col min="5415" max="5632" width="9" style="219"/>
    <col min="5633" max="5633" width="4.5" style="219" customWidth="1"/>
    <col min="5634" max="5643" width="2.5" style="219" customWidth="1"/>
    <col min="5644" max="5644" width="5.375" style="219" customWidth="1"/>
    <col min="5645" max="5645" width="17" style="219" customWidth="1"/>
    <col min="5646" max="5646" width="15.125" style="219" customWidth="1"/>
    <col min="5647" max="5647" width="7.5" style="219" customWidth="1"/>
    <col min="5648" max="5648" width="4.125" style="219" customWidth="1"/>
    <col min="5649" max="5649" width="3.25" style="219" customWidth="1"/>
    <col min="5650" max="5650" width="7.375" style="219" customWidth="1"/>
    <col min="5651" max="5651" width="4.875" style="219" customWidth="1"/>
    <col min="5652" max="5652" width="14.75" style="219" customWidth="1"/>
    <col min="5653" max="5653" width="4.875" style="219" customWidth="1"/>
    <col min="5654" max="5654" width="7.375" style="219" customWidth="1"/>
    <col min="5655" max="5655" width="5.625" style="219" customWidth="1"/>
    <col min="5656" max="5656" width="9.25" style="219" customWidth="1"/>
    <col min="5657" max="5657" width="19.75" style="219" customWidth="1"/>
    <col min="5658" max="5658" width="8.75" style="219" customWidth="1"/>
    <col min="5659" max="5659" width="10.375" style="219" customWidth="1"/>
    <col min="5660" max="5660" width="8.25" style="219" customWidth="1"/>
    <col min="5661" max="5661" width="5.125" style="219" customWidth="1"/>
    <col min="5662" max="5662" width="8.5" style="219" customWidth="1"/>
    <col min="5663" max="5664" width="15.25" style="219" customWidth="1"/>
    <col min="5665" max="5665" width="13.75" style="219" customWidth="1"/>
    <col min="5666" max="5666" width="28.625" style="219" customWidth="1"/>
    <col min="5667" max="5667" width="9" style="219"/>
    <col min="5668" max="5668" width="28.5" style="219" customWidth="1"/>
    <col min="5669" max="5669" width="9" style="219"/>
    <col min="5670" max="5670" width="11.125" style="219" customWidth="1"/>
    <col min="5671" max="5888" width="9" style="219"/>
    <col min="5889" max="5889" width="4.5" style="219" customWidth="1"/>
    <col min="5890" max="5899" width="2.5" style="219" customWidth="1"/>
    <col min="5900" max="5900" width="5.375" style="219" customWidth="1"/>
    <col min="5901" max="5901" width="17" style="219" customWidth="1"/>
    <col min="5902" max="5902" width="15.125" style="219" customWidth="1"/>
    <col min="5903" max="5903" width="7.5" style="219" customWidth="1"/>
    <col min="5904" max="5904" width="4.125" style="219" customWidth="1"/>
    <col min="5905" max="5905" width="3.25" style="219" customWidth="1"/>
    <col min="5906" max="5906" width="7.375" style="219" customWidth="1"/>
    <col min="5907" max="5907" width="4.875" style="219" customWidth="1"/>
    <col min="5908" max="5908" width="14.75" style="219" customWidth="1"/>
    <col min="5909" max="5909" width="4.875" style="219" customWidth="1"/>
    <col min="5910" max="5910" width="7.375" style="219" customWidth="1"/>
    <col min="5911" max="5911" width="5.625" style="219" customWidth="1"/>
    <col min="5912" max="5912" width="9.25" style="219" customWidth="1"/>
    <col min="5913" max="5913" width="19.75" style="219" customWidth="1"/>
    <col min="5914" max="5914" width="8.75" style="219" customWidth="1"/>
    <col min="5915" max="5915" width="10.375" style="219" customWidth="1"/>
    <col min="5916" max="5916" width="8.25" style="219" customWidth="1"/>
    <col min="5917" max="5917" width="5.125" style="219" customWidth="1"/>
    <col min="5918" max="5918" width="8.5" style="219" customWidth="1"/>
    <col min="5919" max="5920" width="15.25" style="219" customWidth="1"/>
    <col min="5921" max="5921" width="13.75" style="219" customWidth="1"/>
    <col min="5922" max="5922" width="28.625" style="219" customWidth="1"/>
    <col min="5923" max="5923" width="9" style="219"/>
    <col min="5924" max="5924" width="28.5" style="219" customWidth="1"/>
    <col min="5925" max="5925" width="9" style="219"/>
    <col min="5926" max="5926" width="11.125" style="219" customWidth="1"/>
    <col min="5927" max="6144" width="9" style="219"/>
    <col min="6145" max="6145" width="4.5" style="219" customWidth="1"/>
    <col min="6146" max="6155" width="2.5" style="219" customWidth="1"/>
    <col min="6156" max="6156" width="5.375" style="219" customWidth="1"/>
    <col min="6157" max="6157" width="17" style="219" customWidth="1"/>
    <col min="6158" max="6158" width="15.125" style="219" customWidth="1"/>
    <col min="6159" max="6159" width="7.5" style="219" customWidth="1"/>
    <col min="6160" max="6160" width="4.125" style="219" customWidth="1"/>
    <col min="6161" max="6161" width="3.25" style="219" customWidth="1"/>
    <col min="6162" max="6162" width="7.375" style="219" customWidth="1"/>
    <col min="6163" max="6163" width="4.875" style="219" customWidth="1"/>
    <col min="6164" max="6164" width="14.75" style="219" customWidth="1"/>
    <col min="6165" max="6165" width="4.875" style="219" customWidth="1"/>
    <col min="6166" max="6166" width="7.375" style="219" customWidth="1"/>
    <col min="6167" max="6167" width="5.625" style="219" customWidth="1"/>
    <col min="6168" max="6168" width="9.25" style="219" customWidth="1"/>
    <col min="6169" max="6169" width="19.75" style="219" customWidth="1"/>
    <col min="6170" max="6170" width="8.75" style="219" customWidth="1"/>
    <col min="6171" max="6171" width="10.375" style="219" customWidth="1"/>
    <col min="6172" max="6172" width="8.25" style="219" customWidth="1"/>
    <col min="6173" max="6173" width="5.125" style="219" customWidth="1"/>
    <col min="6174" max="6174" width="8.5" style="219" customWidth="1"/>
    <col min="6175" max="6176" width="15.25" style="219" customWidth="1"/>
    <col min="6177" max="6177" width="13.75" style="219" customWidth="1"/>
    <col min="6178" max="6178" width="28.625" style="219" customWidth="1"/>
    <col min="6179" max="6179" width="9" style="219"/>
    <col min="6180" max="6180" width="28.5" style="219" customWidth="1"/>
    <col min="6181" max="6181" width="9" style="219"/>
    <col min="6182" max="6182" width="11.125" style="219" customWidth="1"/>
    <col min="6183" max="6400" width="9" style="219"/>
    <col min="6401" max="6401" width="4.5" style="219" customWidth="1"/>
    <col min="6402" max="6411" width="2.5" style="219" customWidth="1"/>
    <col min="6412" max="6412" width="5.375" style="219" customWidth="1"/>
    <col min="6413" max="6413" width="17" style="219" customWidth="1"/>
    <col min="6414" max="6414" width="15.125" style="219" customWidth="1"/>
    <col min="6415" max="6415" width="7.5" style="219" customWidth="1"/>
    <col min="6416" max="6416" width="4.125" style="219" customWidth="1"/>
    <col min="6417" max="6417" width="3.25" style="219" customWidth="1"/>
    <col min="6418" max="6418" width="7.375" style="219" customWidth="1"/>
    <col min="6419" max="6419" width="4.875" style="219" customWidth="1"/>
    <col min="6420" max="6420" width="14.75" style="219" customWidth="1"/>
    <col min="6421" max="6421" width="4.875" style="219" customWidth="1"/>
    <col min="6422" max="6422" width="7.375" style="219" customWidth="1"/>
    <col min="6423" max="6423" width="5.625" style="219" customWidth="1"/>
    <col min="6424" max="6424" width="9.25" style="219" customWidth="1"/>
    <col min="6425" max="6425" width="19.75" style="219" customWidth="1"/>
    <col min="6426" max="6426" width="8.75" style="219" customWidth="1"/>
    <col min="6427" max="6427" width="10.375" style="219" customWidth="1"/>
    <col min="6428" max="6428" width="8.25" style="219" customWidth="1"/>
    <col min="6429" max="6429" width="5.125" style="219" customWidth="1"/>
    <col min="6430" max="6430" width="8.5" style="219" customWidth="1"/>
    <col min="6431" max="6432" width="15.25" style="219" customWidth="1"/>
    <col min="6433" max="6433" width="13.75" style="219" customWidth="1"/>
    <col min="6434" max="6434" width="28.625" style="219" customWidth="1"/>
    <col min="6435" max="6435" width="9" style="219"/>
    <col min="6436" max="6436" width="28.5" style="219" customWidth="1"/>
    <col min="6437" max="6437" width="9" style="219"/>
    <col min="6438" max="6438" width="11.125" style="219" customWidth="1"/>
    <col min="6439" max="6656" width="9" style="219"/>
    <col min="6657" max="6657" width="4.5" style="219" customWidth="1"/>
    <col min="6658" max="6667" width="2.5" style="219" customWidth="1"/>
    <col min="6668" max="6668" width="5.375" style="219" customWidth="1"/>
    <col min="6669" max="6669" width="17" style="219" customWidth="1"/>
    <col min="6670" max="6670" width="15.125" style="219" customWidth="1"/>
    <col min="6671" max="6671" width="7.5" style="219" customWidth="1"/>
    <col min="6672" max="6672" width="4.125" style="219" customWidth="1"/>
    <col min="6673" max="6673" width="3.25" style="219" customWidth="1"/>
    <col min="6674" max="6674" width="7.375" style="219" customWidth="1"/>
    <col min="6675" max="6675" width="4.875" style="219" customWidth="1"/>
    <col min="6676" max="6676" width="14.75" style="219" customWidth="1"/>
    <col min="6677" max="6677" width="4.875" style="219" customWidth="1"/>
    <col min="6678" max="6678" width="7.375" style="219" customWidth="1"/>
    <col min="6679" max="6679" width="5.625" style="219" customWidth="1"/>
    <col min="6680" max="6680" width="9.25" style="219" customWidth="1"/>
    <col min="6681" max="6681" width="19.75" style="219" customWidth="1"/>
    <col min="6682" max="6682" width="8.75" style="219" customWidth="1"/>
    <col min="6683" max="6683" width="10.375" style="219" customWidth="1"/>
    <col min="6684" max="6684" width="8.25" style="219" customWidth="1"/>
    <col min="6685" max="6685" width="5.125" style="219" customWidth="1"/>
    <col min="6686" max="6686" width="8.5" style="219" customWidth="1"/>
    <col min="6687" max="6688" width="15.25" style="219" customWidth="1"/>
    <col min="6689" max="6689" width="13.75" style="219" customWidth="1"/>
    <col min="6690" max="6690" width="28.625" style="219" customWidth="1"/>
    <col min="6691" max="6691" width="9" style="219"/>
    <col min="6692" max="6692" width="28.5" style="219" customWidth="1"/>
    <col min="6693" max="6693" width="9" style="219"/>
    <col min="6694" max="6694" width="11.125" style="219" customWidth="1"/>
    <col min="6695" max="6912" width="9" style="219"/>
    <col min="6913" max="6913" width="4.5" style="219" customWidth="1"/>
    <col min="6914" max="6923" width="2.5" style="219" customWidth="1"/>
    <col min="6924" max="6924" width="5.375" style="219" customWidth="1"/>
    <col min="6925" max="6925" width="17" style="219" customWidth="1"/>
    <col min="6926" max="6926" width="15.125" style="219" customWidth="1"/>
    <col min="6927" max="6927" width="7.5" style="219" customWidth="1"/>
    <col min="6928" max="6928" width="4.125" style="219" customWidth="1"/>
    <col min="6929" max="6929" width="3.25" style="219" customWidth="1"/>
    <col min="6930" max="6930" width="7.375" style="219" customWidth="1"/>
    <col min="6931" max="6931" width="4.875" style="219" customWidth="1"/>
    <col min="6932" max="6932" width="14.75" style="219" customWidth="1"/>
    <col min="6933" max="6933" width="4.875" style="219" customWidth="1"/>
    <col min="6934" max="6934" width="7.375" style="219" customWidth="1"/>
    <col min="6935" max="6935" width="5.625" style="219" customWidth="1"/>
    <col min="6936" max="6936" width="9.25" style="219" customWidth="1"/>
    <col min="6937" max="6937" width="19.75" style="219" customWidth="1"/>
    <col min="6938" max="6938" width="8.75" style="219" customWidth="1"/>
    <col min="6939" max="6939" width="10.375" style="219" customWidth="1"/>
    <col min="6940" max="6940" width="8.25" style="219" customWidth="1"/>
    <col min="6941" max="6941" width="5.125" style="219" customWidth="1"/>
    <col min="6942" max="6942" width="8.5" style="219" customWidth="1"/>
    <col min="6943" max="6944" width="15.25" style="219" customWidth="1"/>
    <col min="6945" max="6945" width="13.75" style="219" customWidth="1"/>
    <col min="6946" max="6946" width="28.625" style="219" customWidth="1"/>
    <col min="6947" max="6947" width="9" style="219"/>
    <col min="6948" max="6948" width="28.5" style="219" customWidth="1"/>
    <col min="6949" max="6949" width="9" style="219"/>
    <col min="6950" max="6950" width="11.125" style="219" customWidth="1"/>
    <col min="6951" max="7168" width="9" style="219"/>
    <col min="7169" max="7169" width="4.5" style="219" customWidth="1"/>
    <col min="7170" max="7179" width="2.5" style="219" customWidth="1"/>
    <col min="7180" max="7180" width="5.375" style="219" customWidth="1"/>
    <col min="7181" max="7181" width="17" style="219" customWidth="1"/>
    <col min="7182" max="7182" width="15.125" style="219" customWidth="1"/>
    <col min="7183" max="7183" width="7.5" style="219" customWidth="1"/>
    <col min="7184" max="7184" width="4.125" style="219" customWidth="1"/>
    <col min="7185" max="7185" width="3.25" style="219" customWidth="1"/>
    <col min="7186" max="7186" width="7.375" style="219" customWidth="1"/>
    <col min="7187" max="7187" width="4.875" style="219" customWidth="1"/>
    <col min="7188" max="7188" width="14.75" style="219" customWidth="1"/>
    <col min="7189" max="7189" width="4.875" style="219" customWidth="1"/>
    <col min="7190" max="7190" width="7.375" style="219" customWidth="1"/>
    <col min="7191" max="7191" width="5.625" style="219" customWidth="1"/>
    <col min="7192" max="7192" width="9.25" style="219" customWidth="1"/>
    <col min="7193" max="7193" width="19.75" style="219" customWidth="1"/>
    <col min="7194" max="7194" width="8.75" style="219" customWidth="1"/>
    <col min="7195" max="7195" width="10.375" style="219" customWidth="1"/>
    <col min="7196" max="7196" width="8.25" style="219" customWidth="1"/>
    <col min="7197" max="7197" width="5.125" style="219" customWidth="1"/>
    <col min="7198" max="7198" width="8.5" style="219" customWidth="1"/>
    <col min="7199" max="7200" width="15.25" style="219" customWidth="1"/>
    <col min="7201" max="7201" width="13.75" style="219" customWidth="1"/>
    <col min="7202" max="7202" width="28.625" style="219" customWidth="1"/>
    <col min="7203" max="7203" width="9" style="219"/>
    <col min="7204" max="7204" width="28.5" style="219" customWidth="1"/>
    <col min="7205" max="7205" width="9" style="219"/>
    <col min="7206" max="7206" width="11.125" style="219" customWidth="1"/>
    <col min="7207" max="7424" width="9" style="219"/>
    <col min="7425" max="7425" width="4.5" style="219" customWidth="1"/>
    <col min="7426" max="7435" width="2.5" style="219" customWidth="1"/>
    <col min="7436" max="7436" width="5.375" style="219" customWidth="1"/>
    <col min="7437" max="7437" width="17" style="219" customWidth="1"/>
    <col min="7438" max="7438" width="15.125" style="219" customWidth="1"/>
    <col min="7439" max="7439" width="7.5" style="219" customWidth="1"/>
    <col min="7440" max="7440" width="4.125" style="219" customWidth="1"/>
    <col min="7441" max="7441" width="3.25" style="219" customWidth="1"/>
    <col min="7442" max="7442" width="7.375" style="219" customWidth="1"/>
    <col min="7443" max="7443" width="4.875" style="219" customWidth="1"/>
    <col min="7444" max="7444" width="14.75" style="219" customWidth="1"/>
    <col min="7445" max="7445" width="4.875" style="219" customWidth="1"/>
    <col min="7446" max="7446" width="7.375" style="219" customWidth="1"/>
    <col min="7447" max="7447" width="5.625" style="219" customWidth="1"/>
    <col min="7448" max="7448" width="9.25" style="219" customWidth="1"/>
    <col min="7449" max="7449" width="19.75" style="219" customWidth="1"/>
    <col min="7450" max="7450" width="8.75" style="219" customWidth="1"/>
    <col min="7451" max="7451" width="10.375" style="219" customWidth="1"/>
    <col min="7452" max="7452" width="8.25" style="219" customWidth="1"/>
    <col min="7453" max="7453" width="5.125" style="219" customWidth="1"/>
    <col min="7454" max="7454" width="8.5" style="219" customWidth="1"/>
    <col min="7455" max="7456" width="15.25" style="219" customWidth="1"/>
    <col min="7457" max="7457" width="13.75" style="219" customWidth="1"/>
    <col min="7458" max="7458" width="28.625" style="219" customWidth="1"/>
    <col min="7459" max="7459" width="9" style="219"/>
    <col min="7460" max="7460" width="28.5" style="219" customWidth="1"/>
    <col min="7461" max="7461" width="9" style="219"/>
    <col min="7462" max="7462" width="11.125" style="219" customWidth="1"/>
    <col min="7463" max="7680" width="9" style="219"/>
    <col min="7681" max="7681" width="4.5" style="219" customWidth="1"/>
    <col min="7682" max="7691" width="2.5" style="219" customWidth="1"/>
    <col min="7692" max="7692" width="5.375" style="219" customWidth="1"/>
    <col min="7693" max="7693" width="17" style="219" customWidth="1"/>
    <col min="7694" max="7694" width="15.125" style="219" customWidth="1"/>
    <col min="7695" max="7695" width="7.5" style="219" customWidth="1"/>
    <col min="7696" max="7696" width="4.125" style="219" customWidth="1"/>
    <col min="7697" max="7697" width="3.25" style="219" customWidth="1"/>
    <col min="7698" max="7698" width="7.375" style="219" customWidth="1"/>
    <col min="7699" max="7699" width="4.875" style="219" customWidth="1"/>
    <col min="7700" max="7700" width="14.75" style="219" customWidth="1"/>
    <col min="7701" max="7701" width="4.875" style="219" customWidth="1"/>
    <col min="7702" max="7702" width="7.375" style="219" customWidth="1"/>
    <col min="7703" max="7703" width="5.625" style="219" customWidth="1"/>
    <col min="7704" max="7704" width="9.25" style="219" customWidth="1"/>
    <col min="7705" max="7705" width="19.75" style="219" customWidth="1"/>
    <col min="7706" max="7706" width="8.75" style="219" customWidth="1"/>
    <col min="7707" max="7707" width="10.375" style="219" customWidth="1"/>
    <col min="7708" max="7708" width="8.25" style="219" customWidth="1"/>
    <col min="7709" max="7709" width="5.125" style="219" customWidth="1"/>
    <col min="7710" max="7710" width="8.5" style="219" customWidth="1"/>
    <col min="7711" max="7712" width="15.25" style="219" customWidth="1"/>
    <col min="7713" max="7713" width="13.75" style="219" customWidth="1"/>
    <col min="7714" max="7714" width="28.625" style="219" customWidth="1"/>
    <col min="7715" max="7715" width="9" style="219"/>
    <col min="7716" max="7716" width="28.5" style="219" customWidth="1"/>
    <col min="7717" max="7717" width="9" style="219"/>
    <col min="7718" max="7718" width="11.125" style="219" customWidth="1"/>
    <col min="7719" max="7936" width="9" style="219"/>
    <col min="7937" max="7937" width="4.5" style="219" customWidth="1"/>
    <col min="7938" max="7947" width="2.5" style="219" customWidth="1"/>
    <col min="7948" max="7948" width="5.375" style="219" customWidth="1"/>
    <col min="7949" max="7949" width="17" style="219" customWidth="1"/>
    <col min="7950" max="7950" width="15.125" style="219" customWidth="1"/>
    <col min="7951" max="7951" width="7.5" style="219" customWidth="1"/>
    <col min="7952" max="7952" width="4.125" style="219" customWidth="1"/>
    <col min="7953" max="7953" width="3.25" style="219" customWidth="1"/>
    <col min="7954" max="7954" width="7.375" style="219" customWidth="1"/>
    <col min="7955" max="7955" width="4.875" style="219" customWidth="1"/>
    <col min="7956" max="7956" width="14.75" style="219" customWidth="1"/>
    <col min="7957" max="7957" width="4.875" style="219" customWidth="1"/>
    <col min="7958" max="7958" width="7.375" style="219" customWidth="1"/>
    <col min="7959" max="7959" width="5.625" style="219" customWidth="1"/>
    <col min="7960" max="7960" width="9.25" style="219" customWidth="1"/>
    <col min="7961" max="7961" width="19.75" style="219" customWidth="1"/>
    <col min="7962" max="7962" width="8.75" style="219" customWidth="1"/>
    <col min="7963" max="7963" width="10.375" style="219" customWidth="1"/>
    <col min="7964" max="7964" width="8.25" style="219" customWidth="1"/>
    <col min="7965" max="7965" width="5.125" style="219" customWidth="1"/>
    <col min="7966" max="7966" width="8.5" style="219" customWidth="1"/>
    <col min="7967" max="7968" width="15.25" style="219" customWidth="1"/>
    <col min="7969" max="7969" width="13.75" style="219" customWidth="1"/>
    <col min="7970" max="7970" width="28.625" style="219" customWidth="1"/>
    <col min="7971" max="7971" width="9" style="219"/>
    <col min="7972" max="7972" width="28.5" style="219" customWidth="1"/>
    <col min="7973" max="7973" width="9" style="219"/>
    <col min="7974" max="7974" width="11.125" style="219" customWidth="1"/>
    <col min="7975" max="8192" width="9" style="219"/>
    <col min="8193" max="8193" width="4.5" style="219" customWidth="1"/>
    <col min="8194" max="8203" width="2.5" style="219" customWidth="1"/>
    <col min="8204" max="8204" width="5.375" style="219" customWidth="1"/>
    <col min="8205" max="8205" width="17" style="219" customWidth="1"/>
    <col min="8206" max="8206" width="15.125" style="219" customWidth="1"/>
    <col min="8207" max="8207" width="7.5" style="219" customWidth="1"/>
    <col min="8208" max="8208" width="4.125" style="219" customWidth="1"/>
    <col min="8209" max="8209" width="3.25" style="219" customWidth="1"/>
    <col min="8210" max="8210" width="7.375" style="219" customWidth="1"/>
    <col min="8211" max="8211" width="4.875" style="219" customWidth="1"/>
    <col min="8212" max="8212" width="14.75" style="219" customWidth="1"/>
    <col min="8213" max="8213" width="4.875" style="219" customWidth="1"/>
    <col min="8214" max="8214" width="7.375" style="219" customWidth="1"/>
    <col min="8215" max="8215" width="5.625" style="219" customWidth="1"/>
    <col min="8216" max="8216" width="9.25" style="219" customWidth="1"/>
    <col min="8217" max="8217" width="19.75" style="219" customWidth="1"/>
    <col min="8218" max="8218" width="8.75" style="219" customWidth="1"/>
    <col min="8219" max="8219" width="10.375" style="219" customWidth="1"/>
    <col min="8220" max="8220" width="8.25" style="219" customWidth="1"/>
    <col min="8221" max="8221" width="5.125" style="219" customWidth="1"/>
    <col min="8222" max="8222" width="8.5" style="219" customWidth="1"/>
    <col min="8223" max="8224" width="15.25" style="219" customWidth="1"/>
    <col min="8225" max="8225" width="13.75" style="219" customWidth="1"/>
    <col min="8226" max="8226" width="28.625" style="219" customWidth="1"/>
    <col min="8227" max="8227" width="9" style="219"/>
    <col min="8228" max="8228" width="28.5" style="219" customWidth="1"/>
    <col min="8229" max="8229" width="9" style="219"/>
    <col min="8230" max="8230" width="11.125" style="219" customWidth="1"/>
    <col min="8231" max="8448" width="9" style="219"/>
    <col min="8449" max="8449" width="4.5" style="219" customWidth="1"/>
    <col min="8450" max="8459" width="2.5" style="219" customWidth="1"/>
    <col min="8460" max="8460" width="5.375" style="219" customWidth="1"/>
    <col min="8461" max="8461" width="17" style="219" customWidth="1"/>
    <col min="8462" max="8462" width="15.125" style="219" customWidth="1"/>
    <col min="8463" max="8463" width="7.5" style="219" customWidth="1"/>
    <col min="8464" max="8464" width="4.125" style="219" customWidth="1"/>
    <col min="8465" max="8465" width="3.25" style="219" customWidth="1"/>
    <col min="8466" max="8466" width="7.375" style="219" customWidth="1"/>
    <col min="8467" max="8467" width="4.875" style="219" customWidth="1"/>
    <col min="8468" max="8468" width="14.75" style="219" customWidth="1"/>
    <col min="8469" max="8469" width="4.875" style="219" customWidth="1"/>
    <col min="8470" max="8470" width="7.375" style="219" customWidth="1"/>
    <col min="8471" max="8471" width="5.625" style="219" customWidth="1"/>
    <col min="8472" max="8472" width="9.25" style="219" customWidth="1"/>
    <col min="8473" max="8473" width="19.75" style="219" customWidth="1"/>
    <col min="8474" max="8474" width="8.75" style="219" customWidth="1"/>
    <col min="8475" max="8475" width="10.375" style="219" customWidth="1"/>
    <col min="8476" max="8476" width="8.25" style="219" customWidth="1"/>
    <col min="8477" max="8477" width="5.125" style="219" customWidth="1"/>
    <col min="8478" max="8478" width="8.5" style="219" customWidth="1"/>
    <col min="8479" max="8480" width="15.25" style="219" customWidth="1"/>
    <col min="8481" max="8481" width="13.75" style="219" customWidth="1"/>
    <col min="8482" max="8482" width="28.625" style="219" customWidth="1"/>
    <col min="8483" max="8483" width="9" style="219"/>
    <col min="8484" max="8484" width="28.5" style="219" customWidth="1"/>
    <col min="8485" max="8485" width="9" style="219"/>
    <col min="8486" max="8486" width="11.125" style="219" customWidth="1"/>
    <col min="8487" max="8704" width="9" style="219"/>
    <col min="8705" max="8705" width="4.5" style="219" customWidth="1"/>
    <col min="8706" max="8715" width="2.5" style="219" customWidth="1"/>
    <col min="8716" max="8716" width="5.375" style="219" customWidth="1"/>
    <col min="8717" max="8717" width="17" style="219" customWidth="1"/>
    <col min="8718" max="8718" width="15.125" style="219" customWidth="1"/>
    <col min="8719" max="8719" width="7.5" style="219" customWidth="1"/>
    <col min="8720" max="8720" width="4.125" style="219" customWidth="1"/>
    <col min="8721" max="8721" width="3.25" style="219" customWidth="1"/>
    <col min="8722" max="8722" width="7.375" style="219" customWidth="1"/>
    <col min="8723" max="8723" width="4.875" style="219" customWidth="1"/>
    <col min="8724" max="8724" width="14.75" style="219" customWidth="1"/>
    <col min="8725" max="8725" width="4.875" style="219" customWidth="1"/>
    <col min="8726" max="8726" width="7.375" style="219" customWidth="1"/>
    <col min="8727" max="8727" width="5.625" style="219" customWidth="1"/>
    <col min="8728" max="8728" width="9.25" style="219" customWidth="1"/>
    <col min="8729" max="8729" width="19.75" style="219" customWidth="1"/>
    <col min="8730" max="8730" width="8.75" style="219" customWidth="1"/>
    <col min="8731" max="8731" width="10.375" style="219" customWidth="1"/>
    <col min="8732" max="8732" width="8.25" style="219" customWidth="1"/>
    <col min="8733" max="8733" width="5.125" style="219" customWidth="1"/>
    <col min="8734" max="8734" width="8.5" style="219" customWidth="1"/>
    <col min="8735" max="8736" width="15.25" style="219" customWidth="1"/>
    <col min="8737" max="8737" width="13.75" style="219" customWidth="1"/>
    <col min="8738" max="8738" width="28.625" style="219" customWidth="1"/>
    <col min="8739" max="8739" width="9" style="219"/>
    <col min="8740" max="8740" width="28.5" style="219" customWidth="1"/>
    <col min="8741" max="8741" width="9" style="219"/>
    <col min="8742" max="8742" width="11.125" style="219" customWidth="1"/>
    <col min="8743" max="8960" width="9" style="219"/>
    <col min="8961" max="8961" width="4.5" style="219" customWidth="1"/>
    <col min="8962" max="8971" width="2.5" style="219" customWidth="1"/>
    <col min="8972" max="8972" width="5.375" style="219" customWidth="1"/>
    <col min="8973" max="8973" width="17" style="219" customWidth="1"/>
    <col min="8974" max="8974" width="15.125" style="219" customWidth="1"/>
    <col min="8975" max="8975" width="7.5" style="219" customWidth="1"/>
    <col min="8976" max="8976" width="4.125" style="219" customWidth="1"/>
    <col min="8977" max="8977" width="3.25" style="219" customWidth="1"/>
    <col min="8978" max="8978" width="7.375" style="219" customWidth="1"/>
    <col min="8979" max="8979" width="4.875" style="219" customWidth="1"/>
    <col min="8980" max="8980" width="14.75" style="219" customWidth="1"/>
    <col min="8981" max="8981" width="4.875" style="219" customWidth="1"/>
    <col min="8982" max="8982" width="7.375" style="219" customWidth="1"/>
    <col min="8983" max="8983" width="5.625" style="219" customWidth="1"/>
    <col min="8984" max="8984" width="9.25" style="219" customWidth="1"/>
    <col min="8985" max="8985" width="19.75" style="219" customWidth="1"/>
    <col min="8986" max="8986" width="8.75" style="219" customWidth="1"/>
    <col min="8987" max="8987" width="10.375" style="219" customWidth="1"/>
    <col min="8988" max="8988" width="8.25" style="219" customWidth="1"/>
    <col min="8989" max="8989" width="5.125" style="219" customWidth="1"/>
    <col min="8990" max="8990" width="8.5" style="219" customWidth="1"/>
    <col min="8991" max="8992" width="15.25" style="219" customWidth="1"/>
    <col min="8993" max="8993" width="13.75" style="219" customWidth="1"/>
    <col min="8994" max="8994" width="28.625" style="219" customWidth="1"/>
    <col min="8995" max="8995" width="9" style="219"/>
    <col min="8996" max="8996" width="28.5" style="219" customWidth="1"/>
    <col min="8997" max="8997" width="9" style="219"/>
    <col min="8998" max="8998" width="11.125" style="219" customWidth="1"/>
    <col min="8999" max="9216" width="9" style="219"/>
    <col min="9217" max="9217" width="4.5" style="219" customWidth="1"/>
    <col min="9218" max="9227" width="2.5" style="219" customWidth="1"/>
    <col min="9228" max="9228" width="5.375" style="219" customWidth="1"/>
    <col min="9229" max="9229" width="17" style="219" customWidth="1"/>
    <col min="9230" max="9230" width="15.125" style="219" customWidth="1"/>
    <col min="9231" max="9231" width="7.5" style="219" customWidth="1"/>
    <col min="9232" max="9232" width="4.125" style="219" customWidth="1"/>
    <col min="9233" max="9233" width="3.25" style="219" customWidth="1"/>
    <col min="9234" max="9234" width="7.375" style="219" customWidth="1"/>
    <col min="9235" max="9235" width="4.875" style="219" customWidth="1"/>
    <col min="9236" max="9236" width="14.75" style="219" customWidth="1"/>
    <col min="9237" max="9237" width="4.875" style="219" customWidth="1"/>
    <col min="9238" max="9238" width="7.375" style="219" customWidth="1"/>
    <col min="9239" max="9239" width="5.625" style="219" customWidth="1"/>
    <col min="9240" max="9240" width="9.25" style="219" customWidth="1"/>
    <col min="9241" max="9241" width="19.75" style="219" customWidth="1"/>
    <col min="9242" max="9242" width="8.75" style="219" customWidth="1"/>
    <col min="9243" max="9243" width="10.375" style="219" customWidth="1"/>
    <col min="9244" max="9244" width="8.25" style="219" customWidth="1"/>
    <col min="9245" max="9245" width="5.125" style="219" customWidth="1"/>
    <col min="9246" max="9246" width="8.5" style="219" customWidth="1"/>
    <col min="9247" max="9248" width="15.25" style="219" customWidth="1"/>
    <col min="9249" max="9249" width="13.75" style="219" customWidth="1"/>
    <col min="9250" max="9250" width="28.625" style="219" customWidth="1"/>
    <col min="9251" max="9251" width="9" style="219"/>
    <col min="9252" max="9252" width="28.5" style="219" customWidth="1"/>
    <col min="9253" max="9253" width="9" style="219"/>
    <col min="9254" max="9254" width="11.125" style="219" customWidth="1"/>
    <col min="9255" max="9472" width="9" style="219"/>
    <col min="9473" max="9473" width="4.5" style="219" customWidth="1"/>
    <col min="9474" max="9483" width="2.5" style="219" customWidth="1"/>
    <col min="9484" max="9484" width="5.375" style="219" customWidth="1"/>
    <col min="9485" max="9485" width="17" style="219" customWidth="1"/>
    <col min="9486" max="9486" width="15.125" style="219" customWidth="1"/>
    <col min="9487" max="9487" width="7.5" style="219" customWidth="1"/>
    <col min="9488" max="9488" width="4.125" style="219" customWidth="1"/>
    <col min="9489" max="9489" width="3.25" style="219" customWidth="1"/>
    <col min="9490" max="9490" width="7.375" style="219" customWidth="1"/>
    <col min="9491" max="9491" width="4.875" style="219" customWidth="1"/>
    <col min="9492" max="9492" width="14.75" style="219" customWidth="1"/>
    <col min="9493" max="9493" width="4.875" style="219" customWidth="1"/>
    <col min="9494" max="9494" width="7.375" style="219" customWidth="1"/>
    <col min="9495" max="9495" width="5.625" style="219" customWidth="1"/>
    <col min="9496" max="9496" width="9.25" style="219" customWidth="1"/>
    <col min="9497" max="9497" width="19.75" style="219" customWidth="1"/>
    <col min="9498" max="9498" width="8.75" style="219" customWidth="1"/>
    <col min="9499" max="9499" width="10.375" style="219" customWidth="1"/>
    <col min="9500" max="9500" width="8.25" style="219" customWidth="1"/>
    <col min="9501" max="9501" width="5.125" style="219" customWidth="1"/>
    <col min="9502" max="9502" width="8.5" style="219" customWidth="1"/>
    <col min="9503" max="9504" width="15.25" style="219" customWidth="1"/>
    <col min="9505" max="9505" width="13.75" style="219" customWidth="1"/>
    <col min="9506" max="9506" width="28.625" style="219" customWidth="1"/>
    <col min="9507" max="9507" width="9" style="219"/>
    <col min="9508" max="9508" width="28.5" style="219" customWidth="1"/>
    <col min="9509" max="9509" width="9" style="219"/>
    <col min="9510" max="9510" width="11.125" style="219" customWidth="1"/>
    <col min="9511" max="9728" width="9" style="219"/>
    <col min="9729" max="9729" width="4.5" style="219" customWidth="1"/>
    <col min="9730" max="9739" width="2.5" style="219" customWidth="1"/>
    <col min="9740" max="9740" width="5.375" style="219" customWidth="1"/>
    <col min="9741" max="9741" width="17" style="219" customWidth="1"/>
    <col min="9742" max="9742" width="15.125" style="219" customWidth="1"/>
    <col min="9743" max="9743" width="7.5" style="219" customWidth="1"/>
    <col min="9744" max="9744" width="4.125" style="219" customWidth="1"/>
    <col min="9745" max="9745" width="3.25" style="219" customWidth="1"/>
    <col min="9746" max="9746" width="7.375" style="219" customWidth="1"/>
    <col min="9747" max="9747" width="4.875" style="219" customWidth="1"/>
    <col min="9748" max="9748" width="14.75" style="219" customWidth="1"/>
    <col min="9749" max="9749" width="4.875" style="219" customWidth="1"/>
    <col min="9750" max="9750" width="7.375" style="219" customWidth="1"/>
    <col min="9751" max="9751" width="5.625" style="219" customWidth="1"/>
    <col min="9752" max="9752" width="9.25" style="219" customWidth="1"/>
    <col min="9753" max="9753" width="19.75" style="219" customWidth="1"/>
    <col min="9754" max="9754" width="8.75" style="219" customWidth="1"/>
    <col min="9755" max="9755" width="10.375" style="219" customWidth="1"/>
    <col min="9756" max="9756" width="8.25" style="219" customWidth="1"/>
    <col min="9757" max="9757" width="5.125" style="219" customWidth="1"/>
    <col min="9758" max="9758" width="8.5" style="219" customWidth="1"/>
    <col min="9759" max="9760" width="15.25" style="219" customWidth="1"/>
    <col min="9761" max="9761" width="13.75" style="219" customWidth="1"/>
    <col min="9762" max="9762" width="28.625" style="219" customWidth="1"/>
    <col min="9763" max="9763" width="9" style="219"/>
    <col min="9764" max="9764" width="28.5" style="219" customWidth="1"/>
    <col min="9765" max="9765" width="9" style="219"/>
    <col min="9766" max="9766" width="11.125" style="219" customWidth="1"/>
    <col min="9767" max="9984" width="9" style="219"/>
    <col min="9985" max="9985" width="4.5" style="219" customWidth="1"/>
    <col min="9986" max="9995" width="2.5" style="219" customWidth="1"/>
    <col min="9996" max="9996" width="5.375" style="219" customWidth="1"/>
    <col min="9997" max="9997" width="17" style="219" customWidth="1"/>
    <col min="9998" max="9998" width="15.125" style="219" customWidth="1"/>
    <col min="9999" max="9999" width="7.5" style="219" customWidth="1"/>
    <col min="10000" max="10000" width="4.125" style="219" customWidth="1"/>
    <col min="10001" max="10001" width="3.25" style="219" customWidth="1"/>
    <col min="10002" max="10002" width="7.375" style="219" customWidth="1"/>
    <col min="10003" max="10003" width="4.875" style="219" customWidth="1"/>
    <col min="10004" max="10004" width="14.75" style="219" customWidth="1"/>
    <col min="10005" max="10005" width="4.875" style="219" customWidth="1"/>
    <col min="10006" max="10006" width="7.375" style="219" customWidth="1"/>
    <col min="10007" max="10007" width="5.625" style="219" customWidth="1"/>
    <col min="10008" max="10008" width="9.25" style="219" customWidth="1"/>
    <col min="10009" max="10009" width="19.75" style="219" customWidth="1"/>
    <col min="10010" max="10010" width="8.75" style="219" customWidth="1"/>
    <col min="10011" max="10011" width="10.375" style="219" customWidth="1"/>
    <col min="10012" max="10012" width="8.25" style="219" customWidth="1"/>
    <col min="10013" max="10013" width="5.125" style="219" customWidth="1"/>
    <col min="10014" max="10014" width="8.5" style="219" customWidth="1"/>
    <col min="10015" max="10016" width="15.25" style="219" customWidth="1"/>
    <col min="10017" max="10017" width="13.75" style="219" customWidth="1"/>
    <col min="10018" max="10018" width="28.625" style="219" customWidth="1"/>
    <col min="10019" max="10019" width="9" style="219"/>
    <col min="10020" max="10020" width="28.5" style="219" customWidth="1"/>
    <col min="10021" max="10021" width="9" style="219"/>
    <col min="10022" max="10022" width="11.125" style="219" customWidth="1"/>
    <col min="10023" max="10240" width="9" style="219"/>
    <col min="10241" max="10241" width="4.5" style="219" customWidth="1"/>
    <col min="10242" max="10251" width="2.5" style="219" customWidth="1"/>
    <col min="10252" max="10252" width="5.375" style="219" customWidth="1"/>
    <col min="10253" max="10253" width="17" style="219" customWidth="1"/>
    <col min="10254" max="10254" width="15.125" style="219" customWidth="1"/>
    <col min="10255" max="10255" width="7.5" style="219" customWidth="1"/>
    <col min="10256" max="10256" width="4.125" style="219" customWidth="1"/>
    <col min="10257" max="10257" width="3.25" style="219" customWidth="1"/>
    <col min="10258" max="10258" width="7.375" style="219" customWidth="1"/>
    <col min="10259" max="10259" width="4.875" style="219" customWidth="1"/>
    <col min="10260" max="10260" width="14.75" style="219" customWidth="1"/>
    <col min="10261" max="10261" width="4.875" style="219" customWidth="1"/>
    <col min="10262" max="10262" width="7.375" style="219" customWidth="1"/>
    <col min="10263" max="10263" width="5.625" style="219" customWidth="1"/>
    <col min="10264" max="10264" width="9.25" style="219" customWidth="1"/>
    <col min="10265" max="10265" width="19.75" style="219" customWidth="1"/>
    <col min="10266" max="10266" width="8.75" style="219" customWidth="1"/>
    <col min="10267" max="10267" width="10.375" style="219" customWidth="1"/>
    <col min="10268" max="10268" width="8.25" style="219" customWidth="1"/>
    <col min="10269" max="10269" width="5.125" style="219" customWidth="1"/>
    <col min="10270" max="10270" width="8.5" style="219" customWidth="1"/>
    <col min="10271" max="10272" width="15.25" style="219" customWidth="1"/>
    <col min="10273" max="10273" width="13.75" style="219" customWidth="1"/>
    <col min="10274" max="10274" width="28.625" style="219" customWidth="1"/>
    <col min="10275" max="10275" width="9" style="219"/>
    <col min="10276" max="10276" width="28.5" style="219" customWidth="1"/>
    <col min="10277" max="10277" width="9" style="219"/>
    <col min="10278" max="10278" width="11.125" style="219" customWidth="1"/>
    <col min="10279" max="10496" width="9" style="219"/>
    <col min="10497" max="10497" width="4.5" style="219" customWidth="1"/>
    <col min="10498" max="10507" width="2.5" style="219" customWidth="1"/>
    <col min="10508" max="10508" width="5.375" style="219" customWidth="1"/>
    <col min="10509" max="10509" width="17" style="219" customWidth="1"/>
    <col min="10510" max="10510" width="15.125" style="219" customWidth="1"/>
    <col min="10511" max="10511" width="7.5" style="219" customWidth="1"/>
    <col min="10512" max="10512" width="4.125" style="219" customWidth="1"/>
    <col min="10513" max="10513" width="3.25" style="219" customWidth="1"/>
    <col min="10514" max="10514" width="7.375" style="219" customWidth="1"/>
    <col min="10515" max="10515" width="4.875" style="219" customWidth="1"/>
    <col min="10516" max="10516" width="14.75" style="219" customWidth="1"/>
    <col min="10517" max="10517" width="4.875" style="219" customWidth="1"/>
    <col min="10518" max="10518" width="7.375" style="219" customWidth="1"/>
    <col min="10519" max="10519" width="5.625" style="219" customWidth="1"/>
    <col min="10520" max="10520" width="9.25" style="219" customWidth="1"/>
    <col min="10521" max="10521" width="19.75" style="219" customWidth="1"/>
    <col min="10522" max="10522" width="8.75" style="219" customWidth="1"/>
    <col min="10523" max="10523" width="10.375" style="219" customWidth="1"/>
    <col min="10524" max="10524" width="8.25" style="219" customWidth="1"/>
    <col min="10525" max="10525" width="5.125" style="219" customWidth="1"/>
    <col min="10526" max="10526" width="8.5" style="219" customWidth="1"/>
    <col min="10527" max="10528" width="15.25" style="219" customWidth="1"/>
    <col min="10529" max="10529" width="13.75" style="219" customWidth="1"/>
    <col min="10530" max="10530" width="28.625" style="219" customWidth="1"/>
    <col min="10531" max="10531" width="9" style="219"/>
    <col min="10532" max="10532" width="28.5" style="219" customWidth="1"/>
    <col min="10533" max="10533" width="9" style="219"/>
    <col min="10534" max="10534" width="11.125" style="219" customWidth="1"/>
    <col min="10535" max="10752" width="9" style="219"/>
    <col min="10753" max="10753" width="4.5" style="219" customWidth="1"/>
    <col min="10754" max="10763" width="2.5" style="219" customWidth="1"/>
    <col min="10764" max="10764" width="5.375" style="219" customWidth="1"/>
    <col min="10765" max="10765" width="17" style="219" customWidth="1"/>
    <col min="10766" max="10766" width="15.125" style="219" customWidth="1"/>
    <col min="10767" max="10767" width="7.5" style="219" customWidth="1"/>
    <col min="10768" max="10768" width="4.125" style="219" customWidth="1"/>
    <col min="10769" max="10769" width="3.25" style="219" customWidth="1"/>
    <col min="10770" max="10770" width="7.375" style="219" customWidth="1"/>
    <col min="10771" max="10771" width="4.875" style="219" customWidth="1"/>
    <col min="10772" max="10772" width="14.75" style="219" customWidth="1"/>
    <col min="10773" max="10773" width="4.875" style="219" customWidth="1"/>
    <col min="10774" max="10774" width="7.375" style="219" customWidth="1"/>
    <col min="10775" max="10775" width="5.625" style="219" customWidth="1"/>
    <col min="10776" max="10776" width="9.25" style="219" customWidth="1"/>
    <col min="10777" max="10777" width="19.75" style="219" customWidth="1"/>
    <col min="10778" max="10778" width="8.75" style="219" customWidth="1"/>
    <col min="10779" max="10779" width="10.375" style="219" customWidth="1"/>
    <col min="10780" max="10780" width="8.25" style="219" customWidth="1"/>
    <col min="10781" max="10781" width="5.125" style="219" customWidth="1"/>
    <col min="10782" max="10782" width="8.5" style="219" customWidth="1"/>
    <col min="10783" max="10784" width="15.25" style="219" customWidth="1"/>
    <col min="10785" max="10785" width="13.75" style="219" customWidth="1"/>
    <col min="10786" max="10786" width="28.625" style="219" customWidth="1"/>
    <col min="10787" max="10787" width="9" style="219"/>
    <col min="10788" max="10788" width="28.5" style="219" customWidth="1"/>
    <col min="10789" max="10789" width="9" style="219"/>
    <col min="10790" max="10790" width="11.125" style="219" customWidth="1"/>
    <col min="10791" max="11008" width="9" style="219"/>
    <col min="11009" max="11009" width="4.5" style="219" customWidth="1"/>
    <col min="11010" max="11019" width="2.5" style="219" customWidth="1"/>
    <col min="11020" max="11020" width="5.375" style="219" customWidth="1"/>
    <col min="11021" max="11021" width="17" style="219" customWidth="1"/>
    <col min="11022" max="11022" width="15.125" style="219" customWidth="1"/>
    <col min="11023" max="11023" width="7.5" style="219" customWidth="1"/>
    <col min="11024" max="11024" width="4.125" style="219" customWidth="1"/>
    <col min="11025" max="11025" width="3.25" style="219" customWidth="1"/>
    <col min="11026" max="11026" width="7.375" style="219" customWidth="1"/>
    <col min="11027" max="11027" width="4.875" style="219" customWidth="1"/>
    <col min="11028" max="11028" width="14.75" style="219" customWidth="1"/>
    <col min="11029" max="11029" width="4.875" style="219" customWidth="1"/>
    <col min="11030" max="11030" width="7.375" style="219" customWidth="1"/>
    <col min="11031" max="11031" width="5.625" style="219" customWidth="1"/>
    <col min="11032" max="11032" width="9.25" style="219" customWidth="1"/>
    <col min="11033" max="11033" width="19.75" style="219" customWidth="1"/>
    <col min="11034" max="11034" width="8.75" style="219" customWidth="1"/>
    <col min="11035" max="11035" width="10.375" style="219" customWidth="1"/>
    <col min="11036" max="11036" width="8.25" style="219" customWidth="1"/>
    <col min="11037" max="11037" width="5.125" style="219" customWidth="1"/>
    <col min="11038" max="11038" width="8.5" style="219" customWidth="1"/>
    <col min="11039" max="11040" width="15.25" style="219" customWidth="1"/>
    <col min="11041" max="11041" width="13.75" style="219" customWidth="1"/>
    <col min="11042" max="11042" width="28.625" style="219" customWidth="1"/>
    <col min="11043" max="11043" width="9" style="219"/>
    <col min="11044" max="11044" width="28.5" style="219" customWidth="1"/>
    <col min="11045" max="11045" width="9" style="219"/>
    <col min="11046" max="11046" width="11.125" style="219" customWidth="1"/>
    <col min="11047" max="11264" width="9" style="219"/>
    <col min="11265" max="11265" width="4.5" style="219" customWidth="1"/>
    <col min="11266" max="11275" width="2.5" style="219" customWidth="1"/>
    <col min="11276" max="11276" width="5.375" style="219" customWidth="1"/>
    <col min="11277" max="11277" width="17" style="219" customWidth="1"/>
    <col min="11278" max="11278" width="15.125" style="219" customWidth="1"/>
    <col min="11279" max="11279" width="7.5" style="219" customWidth="1"/>
    <col min="11280" max="11280" width="4.125" style="219" customWidth="1"/>
    <col min="11281" max="11281" width="3.25" style="219" customWidth="1"/>
    <col min="11282" max="11282" width="7.375" style="219" customWidth="1"/>
    <col min="11283" max="11283" width="4.875" style="219" customWidth="1"/>
    <col min="11284" max="11284" width="14.75" style="219" customWidth="1"/>
    <col min="11285" max="11285" width="4.875" style="219" customWidth="1"/>
    <col min="11286" max="11286" width="7.375" style="219" customWidth="1"/>
    <col min="11287" max="11287" width="5.625" style="219" customWidth="1"/>
    <col min="11288" max="11288" width="9.25" style="219" customWidth="1"/>
    <col min="11289" max="11289" width="19.75" style="219" customWidth="1"/>
    <col min="11290" max="11290" width="8.75" style="219" customWidth="1"/>
    <col min="11291" max="11291" width="10.375" style="219" customWidth="1"/>
    <col min="11292" max="11292" width="8.25" style="219" customWidth="1"/>
    <col min="11293" max="11293" width="5.125" style="219" customWidth="1"/>
    <col min="11294" max="11294" width="8.5" style="219" customWidth="1"/>
    <col min="11295" max="11296" width="15.25" style="219" customWidth="1"/>
    <col min="11297" max="11297" width="13.75" style="219" customWidth="1"/>
    <col min="11298" max="11298" width="28.625" style="219" customWidth="1"/>
    <col min="11299" max="11299" width="9" style="219"/>
    <col min="11300" max="11300" width="28.5" style="219" customWidth="1"/>
    <col min="11301" max="11301" width="9" style="219"/>
    <col min="11302" max="11302" width="11.125" style="219" customWidth="1"/>
    <col min="11303" max="11520" width="9" style="219"/>
    <col min="11521" max="11521" width="4.5" style="219" customWidth="1"/>
    <col min="11522" max="11531" width="2.5" style="219" customWidth="1"/>
    <col min="11532" max="11532" width="5.375" style="219" customWidth="1"/>
    <col min="11533" max="11533" width="17" style="219" customWidth="1"/>
    <col min="11534" max="11534" width="15.125" style="219" customWidth="1"/>
    <col min="11535" max="11535" width="7.5" style="219" customWidth="1"/>
    <col min="11536" max="11536" width="4.125" style="219" customWidth="1"/>
    <col min="11537" max="11537" width="3.25" style="219" customWidth="1"/>
    <col min="11538" max="11538" width="7.375" style="219" customWidth="1"/>
    <col min="11539" max="11539" width="4.875" style="219" customWidth="1"/>
    <col min="11540" max="11540" width="14.75" style="219" customWidth="1"/>
    <col min="11541" max="11541" width="4.875" style="219" customWidth="1"/>
    <col min="11542" max="11542" width="7.375" style="219" customWidth="1"/>
    <col min="11543" max="11543" width="5.625" style="219" customWidth="1"/>
    <col min="11544" max="11544" width="9.25" style="219" customWidth="1"/>
    <col min="11545" max="11545" width="19.75" style="219" customWidth="1"/>
    <col min="11546" max="11546" width="8.75" style="219" customWidth="1"/>
    <col min="11547" max="11547" width="10.375" style="219" customWidth="1"/>
    <col min="11548" max="11548" width="8.25" style="219" customWidth="1"/>
    <col min="11549" max="11549" width="5.125" style="219" customWidth="1"/>
    <col min="11550" max="11550" width="8.5" style="219" customWidth="1"/>
    <col min="11551" max="11552" width="15.25" style="219" customWidth="1"/>
    <col min="11553" max="11553" width="13.75" style="219" customWidth="1"/>
    <col min="11554" max="11554" width="28.625" style="219" customWidth="1"/>
    <col min="11555" max="11555" width="9" style="219"/>
    <col min="11556" max="11556" width="28.5" style="219" customWidth="1"/>
    <col min="11557" max="11557" width="9" style="219"/>
    <col min="11558" max="11558" width="11.125" style="219" customWidth="1"/>
    <col min="11559" max="11776" width="9" style="219"/>
    <col min="11777" max="11777" width="4.5" style="219" customWidth="1"/>
    <col min="11778" max="11787" width="2.5" style="219" customWidth="1"/>
    <col min="11788" max="11788" width="5.375" style="219" customWidth="1"/>
    <col min="11789" max="11789" width="17" style="219" customWidth="1"/>
    <col min="11790" max="11790" width="15.125" style="219" customWidth="1"/>
    <col min="11791" max="11791" width="7.5" style="219" customWidth="1"/>
    <col min="11792" max="11792" width="4.125" style="219" customWidth="1"/>
    <col min="11793" max="11793" width="3.25" style="219" customWidth="1"/>
    <col min="11794" max="11794" width="7.375" style="219" customWidth="1"/>
    <col min="11795" max="11795" width="4.875" style="219" customWidth="1"/>
    <col min="11796" max="11796" width="14.75" style="219" customWidth="1"/>
    <col min="11797" max="11797" width="4.875" style="219" customWidth="1"/>
    <col min="11798" max="11798" width="7.375" style="219" customWidth="1"/>
    <col min="11799" max="11799" width="5.625" style="219" customWidth="1"/>
    <col min="11800" max="11800" width="9.25" style="219" customWidth="1"/>
    <col min="11801" max="11801" width="19.75" style="219" customWidth="1"/>
    <col min="11802" max="11802" width="8.75" style="219" customWidth="1"/>
    <col min="11803" max="11803" width="10.375" style="219" customWidth="1"/>
    <col min="11804" max="11804" width="8.25" style="219" customWidth="1"/>
    <col min="11805" max="11805" width="5.125" style="219" customWidth="1"/>
    <col min="11806" max="11806" width="8.5" style="219" customWidth="1"/>
    <col min="11807" max="11808" width="15.25" style="219" customWidth="1"/>
    <col min="11809" max="11809" width="13.75" style="219" customWidth="1"/>
    <col min="11810" max="11810" width="28.625" style="219" customWidth="1"/>
    <col min="11811" max="11811" width="9" style="219"/>
    <col min="11812" max="11812" width="28.5" style="219" customWidth="1"/>
    <col min="11813" max="11813" width="9" style="219"/>
    <col min="11814" max="11814" width="11.125" style="219" customWidth="1"/>
    <col min="11815" max="12032" width="9" style="219"/>
    <col min="12033" max="12033" width="4.5" style="219" customWidth="1"/>
    <col min="12034" max="12043" width="2.5" style="219" customWidth="1"/>
    <col min="12044" max="12044" width="5.375" style="219" customWidth="1"/>
    <col min="12045" max="12045" width="17" style="219" customWidth="1"/>
    <col min="12046" max="12046" width="15.125" style="219" customWidth="1"/>
    <col min="12047" max="12047" width="7.5" style="219" customWidth="1"/>
    <col min="12048" max="12048" width="4.125" style="219" customWidth="1"/>
    <col min="12049" max="12049" width="3.25" style="219" customWidth="1"/>
    <col min="12050" max="12050" width="7.375" style="219" customWidth="1"/>
    <col min="12051" max="12051" width="4.875" style="219" customWidth="1"/>
    <col min="12052" max="12052" width="14.75" style="219" customWidth="1"/>
    <col min="12053" max="12053" width="4.875" style="219" customWidth="1"/>
    <col min="12054" max="12054" width="7.375" style="219" customWidth="1"/>
    <col min="12055" max="12055" width="5.625" style="219" customWidth="1"/>
    <col min="12056" max="12056" width="9.25" style="219" customWidth="1"/>
    <col min="12057" max="12057" width="19.75" style="219" customWidth="1"/>
    <col min="12058" max="12058" width="8.75" style="219" customWidth="1"/>
    <col min="12059" max="12059" width="10.375" style="219" customWidth="1"/>
    <col min="12060" max="12060" width="8.25" style="219" customWidth="1"/>
    <col min="12061" max="12061" width="5.125" style="219" customWidth="1"/>
    <col min="12062" max="12062" width="8.5" style="219" customWidth="1"/>
    <col min="12063" max="12064" width="15.25" style="219" customWidth="1"/>
    <col min="12065" max="12065" width="13.75" style="219" customWidth="1"/>
    <col min="12066" max="12066" width="28.625" style="219" customWidth="1"/>
    <col min="12067" max="12067" width="9" style="219"/>
    <col min="12068" max="12068" width="28.5" style="219" customWidth="1"/>
    <col min="12069" max="12069" width="9" style="219"/>
    <col min="12070" max="12070" width="11.125" style="219" customWidth="1"/>
    <col min="12071" max="12288" width="9" style="219"/>
    <col min="12289" max="12289" width="4.5" style="219" customWidth="1"/>
    <col min="12290" max="12299" width="2.5" style="219" customWidth="1"/>
    <col min="12300" max="12300" width="5.375" style="219" customWidth="1"/>
    <col min="12301" max="12301" width="17" style="219" customWidth="1"/>
    <col min="12302" max="12302" width="15.125" style="219" customWidth="1"/>
    <col min="12303" max="12303" width="7.5" style="219" customWidth="1"/>
    <col min="12304" max="12304" width="4.125" style="219" customWidth="1"/>
    <col min="12305" max="12305" width="3.25" style="219" customWidth="1"/>
    <col min="12306" max="12306" width="7.375" style="219" customWidth="1"/>
    <col min="12307" max="12307" width="4.875" style="219" customWidth="1"/>
    <col min="12308" max="12308" width="14.75" style="219" customWidth="1"/>
    <col min="12309" max="12309" width="4.875" style="219" customWidth="1"/>
    <col min="12310" max="12310" width="7.375" style="219" customWidth="1"/>
    <col min="12311" max="12311" width="5.625" style="219" customWidth="1"/>
    <col min="12312" max="12312" width="9.25" style="219" customWidth="1"/>
    <col min="12313" max="12313" width="19.75" style="219" customWidth="1"/>
    <col min="12314" max="12314" width="8.75" style="219" customWidth="1"/>
    <col min="12315" max="12315" width="10.375" style="219" customWidth="1"/>
    <col min="12316" max="12316" width="8.25" style="219" customWidth="1"/>
    <col min="12317" max="12317" width="5.125" style="219" customWidth="1"/>
    <col min="12318" max="12318" width="8.5" style="219" customWidth="1"/>
    <col min="12319" max="12320" width="15.25" style="219" customWidth="1"/>
    <col min="12321" max="12321" width="13.75" style="219" customWidth="1"/>
    <col min="12322" max="12322" width="28.625" style="219" customWidth="1"/>
    <col min="12323" max="12323" width="9" style="219"/>
    <col min="12324" max="12324" width="28.5" style="219" customWidth="1"/>
    <col min="12325" max="12325" width="9" style="219"/>
    <col min="12326" max="12326" width="11.125" style="219" customWidth="1"/>
    <col min="12327" max="12544" width="9" style="219"/>
    <col min="12545" max="12545" width="4.5" style="219" customWidth="1"/>
    <col min="12546" max="12555" width="2.5" style="219" customWidth="1"/>
    <col min="12556" max="12556" width="5.375" style="219" customWidth="1"/>
    <col min="12557" max="12557" width="17" style="219" customWidth="1"/>
    <col min="12558" max="12558" width="15.125" style="219" customWidth="1"/>
    <col min="12559" max="12559" width="7.5" style="219" customWidth="1"/>
    <col min="12560" max="12560" width="4.125" style="219" customWidth="1"/>
    <col min="12561" max="12561" width="3.25" style="219" customWidth="1"/>
    <col min="12562" max="12562" width="7.375" style="219" customWidth="1"/>
    <col min="12563" max="12563" width="4.875" style="219" customWidth="1"/>
    <col min="12564" max="12564" width="14.75" style="219" customWidth="1"/>
    <col min="12565" max="12565" width="4.875" style="219" customWidth="1"/>
    <col min="12566" max="12566" width="7.375" style="219" customWidth="1"/>
    <col min="12567" max="12567" width="5.625" style="219" customWidth="1"/>
    <col min="12568" max="12568" width="9.25" style="219" customWidth="1"/>
    <col min="12569" max="12569" width="19.75" style="219" customWidth="1"/>
    <col min="12570" max="12570" width="8.75" style="219" customWidth="1"/>
    <col min="12571" max="12571" width="10.375" style="219" customWidth="1"/>
    <col min="12572" max="12572" width="8.25" style="219" customWidth="1"/>
    <col min="12573" max="12573" width="5.125" style="219" customWidth="1"/>
    <col min="12574" max="12574" width="8.5" style="219" customWidth="1"/>
    <col min="12575" max="12576" width="15.25" style="219" customWidth="1"/>
    <col min="12577" max="12577" width="13.75" style="219" customWidth="1"/>
    <col min="12578" max="12578" width="28.625" style="219" customWidth="1"/>
    <col min="12579" max="12579" width="9" style="219"/>
    <col min="12580" max="12580" width="28.5" style="219" customWidth="1"/>
    <col min="12581" max="12581" width="9" style="219"/>
    <col min="12582" max="12582" width="11.125" style="219" customWidth="1"/>
    <col min="12583" max="12800" width="9" style="219"/>
    <col min="12801" max="12801" width="4.5" style="219" customWidth="1"/>
    <col min="12802" max="12811" width="2.5" style="219" customWidth="1"/>
    <col min="12812" max="12812" width="5.375" style="219" customWidth="1"/>
    <col min="12813" max="12813" width="17" style="219" customWidth="1"/>
    <col min="12814" max="12814" width="15.125" style="219" customWidth="1"/>
    <col min="12815" max="12815" width="7.5" style="219" customWidth="1"/>
    <col min="12816" max="12816" width="4.125" style="219" customWidth="1"/>
    <col min="12817" max="12817" width="3.25" style="219" customWidth="1"/>
    <col min="12818" max="12818" width="7.375" style="219" customWidth="1"/>
    <col min="12819" max="12819" width="4.875" style="219" customWidth="1"/>
    <col min="12820" max="12820" width="14.75" style="219" customWidth="1"/>
    <col min="12821" max="12821" width="4.875" style="219" customWidth="1"/>
    <col min="12822" max="12822" width="7.375" style="219" customWidth="1"/>
    <col min="12823" max="12823" width="5.625" style="219" customWidth="1"/>
    <col min="12824" max="12824" width="9.25" style="219" customWidth="1"/>
    <col min="12825" max="12825" width="19.75" style="219" customWidth="1"/>
    <col min="12826" max="12826" width="8.75" style="219" customWidth="1"/>
    <col min="12827" max="12827" width="10.375" style="219" customWidth="1"/>
    <col min="12828" max="12828" width="8.25" style="219" customWidth="1"/>
    <col min="12829" max="12829" width="5.125" style="219" customWidth="1"/>
    <col min="12830" max="12830" width="8.5" style="219" customWidth="1"/>
    <col min="12831" max="12832" width="15.25" style="219" customWidth="1"/>
    <col min="12833" max="12833" width="13.75" style="219" customWidth="1"/>
    <col min="12834" max="12834" width="28.625" style="219" customWidth="1"/>
    <col min="12835" max="12835" width="9" style="219"/>
    <col min="12836" max="12836" width="28.5" style="219" customWidth="1"/>
    <col min="12837" max="12837" width="9" style="219"/>
    <col min="12838" max="12838" width="11.125" style="219" customWidth="1"/>
    <col min="12839" max="13056" width="9" style="219"/>
    <col min="13057" max="13057" width="4.5" style="219" customWidth="1"/>
    <col min="13058" max="13067" width="2.5" style="219" customWidth="1"/>
    <col min="13068" max="13068" width="5.375" style="219" customWidth="1"/>
    <col min="13069" max="13069" width="17" style="219" customWidth="1"/>
    <col min="13070" max="13070" width="15.125" style="219" customWidth="1"/>
    <col min="13071" max="13071" width="7.5" style="219" customWidth="1"/>
    <col min="13072" max="13072" width="4.125" style="219" customWidth="1"/>
    <col min="13073" max="13073" width="3.25" style="219" customWidth="1"/>
    <col min="13074" max="13074" width="7.375" style="219" customWidth="1"/>
    <col min="13075" max="13075" width="4.875" style="219" customWidth="1"/>
    <col min="13076" max="13076" width="14.75" style="219" customWidth="1"/>
    <col min="13077" max="13077" width="4.875" style="219" customWidth="1"/>
    <col min="13078" max="13078" width="7.375" style="219" customWidth="1"/>
    <col min="13079" max="13079" width="5.625" style="219" customWidth="1"/>
    <col min="13080" max="13080" width="9.25" style="219" customWidth="1"/>
    <col min="13081" max="13081" width="19.75" style="219" customWidth="1"/>
    <col min="13082" max="13082" width="8.75" style="219" customWidth="1"/>
    <col min="13083" max="13083" width="10.375" style="219" customWidth="1"/>
    <col min="13084" max="13084" width="8.25" style="219" customWidth="1"/>
    <col min="13085" max="13085" width="5.125" style="219" customWidth="1"/>
    <col min="13086" max="13086" width="8.5" style="219" customWidth="1"/>
    <col min="13087" max="13088" width="15.25" style="219" customWidth="1"/>
    <col min="13089" max="13089" width="13.75" style="219" customWidth="1"/>
    <col min="13090" max="13090" width="28.625" style="219" customWidth="1"/>
    <col min="13091" max="13091" width="9" style="219"/>
    <col min="13092" max="13092" width="28.5" style="219" customWidth="1"/>
    <col min="13093" max="13093" width="9" style="219"/>
    <col min="13094" max="13094" width="11.125" style="219" customWidth="1"/>
    <col min="13095" max="13312" width="9" style="219"/>
    <col min="13313" max="13313" width="4.5" style="219" customWidth="1"/>
    <col min="13314" max="13323" width="2.5" style="219" customWidth="1"/>
    <col min="13324" max="13324" width="5.375" style="219" customWidth="1"/>
    <col min="13325" max="13325" width="17" style="219" customWidth="1"/>
    <col min="13326" max="13326" width="15.125" style="219" customWidth="1"/>
    <col min="13327" max="13327" width="7.5" style="219" customWidth="1"/>
    <col min="13328" max="13328" width="4.125" style="219" customWidth="1"/>
    <col min="13329" max="13329" width="3.25" style="219" customWidth="1"/>
    <col min="13330" max="13330" width="7.375" style="219" customWidth="1"/>
    <col min="13331" max="13331" width="4.875" style="219" customWidth="1"/>
    <col min="13332" max="13332" width="14.75" style="219" customWidth="1"/>
    <col min="13333" max="13333" width="4.875" style="219" customWidth="1"/>
    <col min="13334" max="13334" width="7.375" style="219" customWidth="1"/>
    <col min="13335" max="13335" width="5.625" style="219" customWidth="1"/>
    <col min="13336" max="13336" width="9.25" style="219" customWidth="1"/>
    <col min="13337" max="13337" width="19.75" style="219" customWidth="1"/>
    <col min="13338" max="13338" width="8.75" style="219" customWidth="1"/>
    <col min="13339" max="13339" width="10.375" style="219" customWidth="1"/>
    <col min="13340" max="13340" width="8.25" style="219" customWidth="1"/>
    <col min="13341" max="13341" width="5.125" style="219" customWidth="1"/>
    <col min="13342" max="13342" width="8.5" style="219" customWidth="1"/>
    <col min="13343" max="13344" width="15.25" style="219" customWidth="1"/>
    <col min="13345" max="13345" width="13.75" style="219" customWidth="1"/>
    <col min="13346" max="13346" width="28.625" style="219" customWidth="1"/>
    <col min="13347" max="13347" width="9" style="219"/>
    <col min="13348" max="13348" width="28.5" style="219" customWidth="1"/>
    <col min="13349" max="13349" width="9" style="219"/>
    <col min="13350" max="13350" width="11.125" style="219" customWidth="1"/>
    <col min="13351" max="13568" width="9" style="219"/>
    <col min="13569" max="13569" width="4.5" style="219" customWidth="1"/>
    <col min="13570" max="13579" width="2.5" style="219" customWidth="1"/>
    <col min="13580" max="13580" width="5.375" style="219" customWidth="1"/>
    <col min="13581" max="13581" width="17" style="219" customWidth="1"/>
    <col min="13582" max="13582" width="15.125" style="219" customWidth="1"/>
    <col min="13583" max="13583" width="7.5" style="219" customWidth="1"/>
    <col min="13584" max="13584" width="4.125" style="219" customWidth="1"/>
    <col min="13585" max="13585" width="3.25" style="219" customWidth="1"/>
    <col min="13586" max="13586" width="7.375" style="219" customWidth="1"/>
    <col min="13587" max="13587" width="4.875" style="219" customWidth="1"/>
    <col min="13588" max="13588" width="14.75" style="219" customWidth="1"/>
    <col min="13589" max="13589" width="4.875" style="219" customWidth="1"/>
    <col min="13590" max="13590" width="7.375" style="219" customWidth="1"/>
    <col min="13591" max="13591" width="5.625" style="219" customWidth="1"/>
    <col min="13592" max="13592" width="9.25" style="219" customWidth="1"/>
    <col min="13593" max="13593" width="19.75" style="219" customWidth="1"/>
    <col min="13594" max="13594" width="8.75" style="219" customWidth="1"/>
    <col min="13595" max="13595" width="10.375" style="219" customWidth="1"/>
    <col min="13596" max="13596" width="8.25" style="219" customWidth="1"/>
    <col min="13597" max="13597" width="5.125" style="219" customWidth="1"/>
    <col min="13598" max="13598" width="8.5" style="219" customWidth="1"/>
    <col min="13599" max="13600" width="15.25" style="219" customWidth="1"/>
    <col min="13601" max="13601" width="13.75" style="219" customWidth="1"/>
    <col min="13602" max="13602" width="28.625" style="219" customWidth="1"/>
    <col min="13603" max="13603" width="9" style="219"/>
    <col min="13604" max="13604" width="28.5" style="219" customWidth="1"/>
    <col min="13605" max="13605" width="9" style="219"/>
    <col min="13606" max="13606" width="11.125" style="219" customWidth="1"/>
    <col min="13607" max="13824" width="9" style="219"/>
    <col min="13825" max="13825" width="4.5" style="219" customWidth="1"/>
    <col min="13826" max="13835" width="2.5" style="219" customWidth="1"/>
    <col min="13836" max="13836" width="5.375" style="219" customWidth="1"/>
    <col min="13837" max="13837" width="17" style="219" customWidth="1"/>
    <col min="13838" max="13838" width="15.125" style="219" customWidth="1"/>
    <col min="13839" max="13839" width="7.5" style="219" customWidth="1"/>
    <col min="13840" max="13840" width="4.125" style="219" customWidth="1"/>
    <col min="13841" max="13841" width="3.25" style="219" customWidth="1"/>
    <col min="13842" max="13842" width="7.375" style="219" customWidth="1"/>
    <col min="13843" max="13843" width="4.875" style="219" customWidth="1"/>
    <col min="13844" max="13844" width="14.75" style="219" customWidth="1"/>
    <col min="13845" max="13845" width="4.875" style="219" customWidth="1"/>
    <col min="13846" max="13846" width="7.375" style="219" customWidth="1"/>
    <col min="13847" max="13847" width="5.625" style="219" customWidth="1"/>
    <col min="13848" max="13848" width="9.25" style="219" customWidth="1"/>
    <col min="13849" max="13849" width="19.75" style="219" customWidth="1"/>
    <col min="13850" max="13850" width="8.75" style="219" customWidth="1"/>
    <col min="13851" max="13851" width="10.375" style="219" customWidth="1"/>
    <col min="13852" max="13852" width="8.25" style="219" customWidth="1"/>
    <col min="13853" max="13853" width="5.125" style="219" customWidth="1"/>
    <col min="13854" max="13854" width="8.5" style="219" customWidth="1"/>
    <col min="13855" max="13856" width="15.25" style="219" customWidth="1"/>
    <col min="13857" max="13857" width="13.75" style="219" customWidth="1"/>
    <col min="13858" max="13858" width="28.625" style="219" customWidth="1"/>
    <col min="13859" max="13859" width="9" style="219"/>
    <col min="13860" max="13860" width="28.5" style="219" customWidth="1"/>
    <col min="13861" max="13861" width="9" style="219"/>
    <col min="13862" max="13862" width="11.125" style="219" customWidth="1"/>
    <col min="13863" max="14080" width="9" style="219"/>
    <col min="14081" max="14081" width="4.5" style="219" customWidth="1"/>
    <col min="14082" max="14091" width="2.5" style="219" customWidth="1"/>
    <col min="14092" max="14092" width="5.375" style="219" customWidth="1"/>
    <col min="14093" max="14093" width="17" style="219" customWidth="1"/>
    <col min="14094" max="14094" width="15.125" style="219" customWidth="1"/>
    <col min="14095" max="14095" width="7.5" style="219" customWidth="1"/>
    <col min="14096" max="14096" width="4.125" style="219" customWidth="1"/>
    <col min="14097" max="14097" width="3.25" style="219" customWidth="1"/>
    <col min="14098" max="14098" width="7.375" style="219" customWidth="1"/>
    <col min="14099" max="14099" width="4.875" style="219" customWidth="1"/>
    <col min="14100" max="14100" width="14.75" style="219" customWidth="1"/>
    <col min="14101" max="14101" width="4.875" style="219" customWidth="1"/>
    <col min="14102" max="14102" width="7.375" style="219" customWidth="1"/>
    <col min="14103" max="14103" width="5.625" style="219" customWidth="1"/>
    <col min="14104" max="14104" width="9.25" style="219" customWidth="1"/>
    <col min="14105" max="14105" width="19.75" style="219" customWidth="1"/>
    <col min="14106" max="14106" width="8.75" style="219" customWidth="1"/>
    <col min="14107" max="14107" width="10.375" style="219" customWidth="1"/>
    <col min="14108" max="14108" width="8.25" style="219" customWidth="1"/>
    <col min="14109" max="14109" width="5.125" style="219" customWidth="1"/>
    <col min="14110" max="14110" width="8.5" style="219" customWidth="1"/>
    <col min="14111" max="14112" width="15.25" style="219" customWidth="1"/>
    <col min="14113" max="14113" width="13.75" style="219" customWidth="1"/>
    <col min="14114" max="14114" width="28.625" style="219" customWidth="1"/>
    <col min="14115" max="14115" width="9" style="219"/>
    <col min="14116" max="14116" width="28.5" style="219" customWidth="1"/>
    <col min="14117" max="14117" width="9" style="219"/>
    <col min="14118" max="14118" width="11.125" style="219" customWidth="1"/>
    <col min="14119" max="14336" width="9" style="219"/>
    <col min="14337" max="14337" width="4.5" style="219" customWidth="1"/>
    <col min="14338" max="14347" width="2.5" style="219" customWidth="1"/>
    <col min="14348" max="14348" width="5.375" style="219" customWidth="1"/>
    <col min="14349" max="14349" width="17" style="219" customWidth="1"/>
    <col min="14350" max="14350" width="15.125" style="219" customWidth="1"/>
    <col min="14351" max="14351" width="7.5" style="219" customWidth="1"/>
    <col min="14352" max="14352" width="4.125" style="219" customWidth="1"/>
    <col min="14353" max="14353" width="3.25" style="219" customWidth="1"/>
    <col min="14354" max="14354" width="7.375" style="219" customWidth="1"/>
    <col min="14355" max="14355" width="4.875" style="219" customWidth="1"/>
    <col min="14356" max="14356" width="14.75" style="219" customWidth="1"/>
    <col min="14357" max="14357" width="4.875" style="219" customWidth="1"/>
    <col min="14358" max="14358" width="7.375" style="219" customWidth="1"/>
    <col min="14359" max="14359" width="5.625" style="219" customWidth="1"/>
    <col min="14360" max="14360" width="9.25" style="219" customWidth="1"/>
    <col min="14361" max="14361" width="19.75" style="219" customWidth="1"/>
    <col min="14362" max="14362" width="8.75" style="219" customWidth="1"/>
    <col min="14363" max="14363" width="10.375" style="219" customWidth="1"/>
    <col min="14364" max="14364" width="8.25" style="219" customWidth="1"/>
    <col min="14365" max="14365" width="5.125" style="219" customWidth="1"/>
    <col min="14366" max="14366" width="8.5" style="219" customWidth="1"/>
    <col min="14367" max="14368" width="15.25" style="219" customWidth="1"/>
    <col min="14369" max="14369" width="13.75" style="219" customWidth="1"/>
    <col min="14370" max="14370" width="28.625" style="219" customWidth="1"/>
    <col min="14371" max="14371" width="9" style="219"/>
    <col min="14372" max="14372" width="28.5" style="219" customWidth="1"/>
    <col min="14373" max="14373" width="9" style="219"/>
    <col min="14374" max="14374" width="11.125" style="219" customWidth="1"/>
    <col min="14375" max="14592" width="9" style="219"/>
    <col min="14593" max="14593" width="4.5" style="219" customWidth="1"/>
    <col min="14594" max="14603" width="2.5" style="219" customWidth="1"/>
    <col min="14604" max="14604" width="5.375" style="219" customWidth="1"/>
    <col min="14605" max="14605" width="17" style="219" customWidth="1"/>
    <col min="14606" max="14606" width="15.125" style="219" customWidth="1"/>
    <col min="14607" max="14607" width="7.5" style="219" customWidth="1"/>
    <col min="14608" max="14608" width="4.125" style="219" customWidth="1"/>
    <col min="14609" max="14609" width="3.25" style="219" customWidth="1"/>
    <col min="14610" max="14610" width="7.375" style="219" customWidth="1"/>
    <col min="14611" max="14611" width="4.875" style="219" customWidth="1"/>
    <col min="14612" max="14612" width="14.75" style="219" customWidth="1"/>
    <col min="14613" max="14613" width="4.875" style="219" customWidth="1"/>
    <col min="14614" max="14614" width="7.375" style="219" customWidth="1"/>
    <col min="14615" max="14615" width="5.625" style="219" customWidth="1"/>
    <col min="14616" max="14616" width="9.25" style="219" customWidth="1"/>
    <col min="14617" max="14617" width="19.75" style="219" customWidth="1"/>
    <col min="14618" max="14618" width="8.75" style="219" customWidth="1"/>
    <col min="14619" max="14619" width="10.375" style="219" customWidth="1"/>
    <col min="14620" max="14620" width="8.25" style="219" customWidth="1"/>
    <col min="14621" max="14621" width="5.125" style="219" customWidth="1"/>
    <col min="14622" max="14622" width="8.5" style="219" customWidth="1"/>
    <col min="14623" max="14624" width="15.25" style="219" customWidth="1"/>
    <col min="14625" max="14625" width="13.75" style="219" customWidth="1"/>
    <col min="14626" max="14626" width="28.625" style="219" customWidth="1"/>
    <col min="14627" max="14627" width="9" style="219"/>
    <col min="14628" max="14628" width="28.5" style="219" customWidth="1"/>
    <col min="14629" max="14629" width="9" style="219"/>
    <col min="14630" max="14630" width="11.125" style="219" customWidth="1"/>
    <col min="14631" max="14848" width="9" style="219"/>
    <col min="14849" max="14849" width="4.5" style="219" customWidth="1"/>
    <col min="14850" max="14859" width="2.5" style="219" customWidth="1"/>
    <col min="14860" max="14860" width="5.375" style="219" customWidth="1"/>
    <col min="14861" max="14861" width="17" style="219" customWidth="1"/>
    <col min="14862" max="14862" width="15.125" style="219" customWidth="1"/>
    <col min="14863" max="14863" width="7.5" style="219" customWidth="1"/>
    <col min="14864" max="14864" width="4.125" style="219" customWidth="1"/>
    <col min="14865" max="14865" width="3.25" style="219" customWidth="1"/>
    <col min="14866" max="14866" width="7.375" style="219" customWidth="1"/>
    <col min="14867" max="14867" width="4.875" style="219" customWidth="1"/>
    <col min="14868" max="14868" width="14.75" style="219" customWidth="1"/>
    <col min="14869" max="14869" width="4.875" style="219" customWidth="1"/>
    <col min="14870" max="14870" width="7.375" style="219" customWidth="1"/>
    <col min="14871" max="14871" width="5.625" style="219" customWidth="1"/>
    <col min="14872" max="14872" width="9.25" style="219" customWidth="1"/>
    <col min="14873" max="14873" width="19.75" style="219" customWidth="1"/>
    <col min="14874" max="14874" width="8.75" style="219" customWidth="1"/>
    <col min="14875" max="14875" width="10.375" style="219" customWidth="1"/>
    <col min="14876" max="14876" width="8.25" style="219" customWidth="1"/>
    <col min="14877" max="14877" width="5.125" style="219" customWidth="1"/>
    <col min="14878" max="14878" width="8.5" style="219" customWidth="1"/>
    <col min="14879" max="14880" width="15.25" style="219" customWidth="1"/>
    <col min="14881" max="14881" width="13.75" style="219" customWidth="1"/>
    <col min="14882" max="14882" width="28.625" style="219" customWidth="1"/>
    <col min="14883" max="14883" width="9" style="219"/>
    <col min="14884" max="14884" width="28.5" style="219" customWidth="1"/>
    <col min="14885" max="14885" width="9" style="219"/>
    <col min="14886" max="14886" width="11.125" style="219" customWidth="1"/>
    <col min="14887" max="15104" width="9" style="219"/>
    <col min="15105" max="15105" width="4.5" style="219" customWidth="1"/>
    <col min="15106" max="15115" width="2.5" style="219" customWidth="1"/>
    <col min="15116" max="15116" width="5.375" style="219" customWidth="1"/>
    <col min="15117" max="15117" width="17" style="219" customWidth="1"/>
    <col min="15118" max="15118" width="15.125" style="219" customWidth="1"/>
    <col min="15119" max="15119" width="7.5" style="219" customWidth="1"/>
    <col min="15120" max="15120" width="4.125" style="219" customWidth="1"/>
    <col min="15121" max="15121" width="3.25" style="219" customWidth="1"/>
    <col min="15122" max="15122" width="7.375" style="219" customWidth="1"/>
    <col min="15123" max="15123" width="4.875" style="219" customWidth="1"/>
    <col min="15124" max="15124" width="14.75" style="219" customWidth="1"/>
    <col min="15125" max="15125" width="4.875" style="219" customWidth="1"/>
    <col min="15126" max="15126" width="7.375" style="219" customWidth="1"/>
    <col min="15127" max="15127" width="5.625" style="219" customWidth="1"/>
    <col min="15128" max="15128" width="9.25" style="219" customWidth="1"/>
    <col min="15129" max="15129" width="19.75" style="219" customWidth="1"/>
    <col min="15130" max="15130" width="8.75" style="219" customWidth="1"/>
    <col min="15131" max="15131" width="10.375" style="219" customWidth="1"/>
    <col min="15132" max="15132" width="8.25" style="219" customWidth="1"/>
    <col min="15133" max="15133" width="5.125" style="219" customWidth="1"/>
    <col min="15134" max="15134" width="8.5" style="219" customWidth="1"/>
    <col min="15135" max="15136" width="15.25" style="219" customWidth="1"/>
    <col min="15137" max="15137" width="13.75" style="219" customWidth="1"/>
    <col min="15138" max="15138" width="28.625" style="219" customWidth="1"/>
    <col min="15139" max="15139" width="9" style="219"/>
    <col min="15140" max="15140" width="28.5" style="219" customWidth="1"/>
    <col min="15141" max="15141" width="9" style="219"/>
    <col min="15142" max="15142" width="11.125" style="219" customWidth="1"/>
    <col min="15143" max="15360" width="9" style="219"/>
    <col min="15361" max="15361" width="4.5" style="219" customWidth="1"/>
    <col min="15362" max="15371" width="2.5" style="219" customWidth="1"/>
    <col min="15372" max="15372" width="5.375" style="219" customWidth="1"/>
    <col min="15373" max="15373" width="17" style="219" customWidth="1"/>
    <col min="15374" max="15374" width="15.125" style="219" customWidth="1"/>
    <col min="15375" max="15375" width="7.5" style="219" customWidth="1"/>
    <col min="15376" max="15376" width="4.125" style="219" customWidth="1"/>
    <col min="15377" max="15377" width="3.25" style="219" customWidth="1"/>
    <col min="15378" max="15378" width="7.375" style="219" customWidth="1"/>
    <col min="15379" max="15379" width="4.875" style="219" customWidth="1"/>
    <col min="15380" max="15380" width="14.75" style="219" customWidth="1"/>
    <col min="15381" max="15381" width="4.875" style="219" customWidth="1"/>
    <col min="15382" max="15382" width="7.375" style="219" customWidth="1"/>
    <col min="15383" max="15383" width="5.625" style="219" customWidth="1"/>
    <col min="15384" max="15384" width="9.25" style="219" customWidth="1"/>
    <col min="15385" max="15385" width="19.75" style="219" customWidth="1"/>
    <col min="15386" max="15386" width="8.75" style="219" customWidth="1"/>
    <col min="15387" max="15387" width="10.375" style="219" customWidth="1"/>
    <col min="15388" max="15388" width="8.25" style="219" customWidth="1"/>
    <col min="15389" max="15389" width="5.125" style="219" customWidth="1"/>
    <col min="15390" max="15390" width="8.5" style="219" customWidth="1"/>
    <col min="15391" max="15392" width="15.25" style="219" customWidth="1"/>
    <col min="15393" max="15393" width="13.75" style="219" customWidth="1"/>
    <col min="15394" max="15394" width="28.625" style="219" customWidth="1"/>
    <col min="15395" max="15395" width="9" style="219"/>
    <col min="15396" max="15396" width="28.5" style="219" customWidth="1"/>
    <col min="15397" max="15397" width="9" style="219"/>
    <col min="15398" max="15398" width="11.125" style="219" customWidth="1"/>
    <col min="15399" max="15616" width="9" style="219"/>
    <col min="15617" max="15617" width="4.5" style="219" customWidth="1"/>
    <col min="15618" max="15627" width="2.5" style="219" customWidth="1"/>
    <col min="15628" max="15628" width="5.375" style="219" customWidth="1"/>
    <col min="15629" max="15629" width="17" style="219" customWidth="1"/>
    <col min="15630" max="15630" width="15.125" style="219" customWidth="1"/>
    <col min="15631" max="15631" width="7.5" style="219" customWidth="1"/>
    <col min="15632" max="15632" width="4.125" style="219" customWidth="1"/>
    <col min="15633" max="15633" width="3.25" style="219" customWidth="1"/>
    <col min="15634" max="15634" width="7.375" style="219" customWidth="1"/>
    <col min="15635" max="15635" width="4.875" style="219" customWidth="1"/>
    <col min="15636" max="15636" width="14.75" style="219" customWidth="1"/>
    <col min="15637" max="15637" width="4.875" style="219" customWidth="1"/>
    <col min="15638" max="15638" width="7.375" style="219" customWidth="1"/>
    <col min="15639" max="15639" width="5.625" style="219" customWidth="1"/>
    <col min="15640" max="15640" width="9.25" style="219" customWidth="1"/>
    <col min="15641" max="15641" width="19.75" style="219" customWidth="1"/>
    <col min="15642" max="15642" width="8.75" style="219" customWidth="1"/>
    <col min="15643" max="15643" width="10.375" style="219" customWidth="1"/>
    <col min="15644" max="15644" width="8.25" style="219" customWidth="1"/>
    <col min="15645" max="15645" width="5.125" style="219" customWidth="1"/>
    <col min="15646" max="15646" width="8.5" style="219" customWidth="1"/>
    <col min="15647" max="15648" width="15.25" style="219" customWidth="1"/>
    <col min="15649" max="15649" width="13.75" style="219" customWidth="1"/>
    <col min="15650" max="15650" width="28.625" style="219" customWidth="1"/>
    <col min="15651" max="15651" width="9" style="219"/>
    <col min="15652" max="15652" width="28.5" style="219" customWidth="1"/>
    <col min="15653" max="15653" width="9" style="219"/>
    <col min="15654" max="15654" width="11.125" style="219" customWidth="1"/>
    <col min="15655" max="15872" width="9" style="219"/>
    <col min="15873" max="15873" width="4.5" style="219" customWidth="1"/>
    <col min="15874" max="15883" width="2.5" style="219" customWidth="1"/>
    <col min="15884" max="15884" width="5.375" style="219" customWidth="1"/>
    <col min="15885" max="15885" width="17" style="219" customWidth="1"/>
    <col min="15886" max="15886" width="15.125" style="219" customWidth="1"/>
    <col min="15887" max="15887" width="7.5" style="219" customWidth="1"/>
    <col min="15888" max="15888" width="4.125" style="219" customWidth="1"/>
    <col min="15889" max="15889" width="3.25" style="219" customWidth="1"/>
    <col min="15890" max="15890" width="7.375" style="219" customWidth="1"/>
    <col min="15891" max="15891" width="4.875" style="219" customWidth="1"/>
    <col min="15892" max="15892" width="14.75" style="219" customWidth="1"/>
    <col min="15893" max="15893" width="4.875" style="219" customWidth="1"/>
    <col min="15894" max="15894" width="7.375" style="219" customWidth="1"/>
    <col min="15895" max="15895" width="5.625" style="219" customWidth="1"/>
    <col min="15896" max="15896" width="9.25" style="219" customWidth="1"/>
    <col min="15897" max="15897" width="19.75" style="219" customWidth="1"/>
    <col min="15898" max="15898" width="8.75" style="219" customWidth="1"/>
    <col min="15899" max="15899" width="10.375" style="219" customWidth="1"/>
    <col min="15900" max="15900" width="8.25" style="219" customWidth="1"/>
    <col min="15901" max="15901" width="5.125" style="219" customWidth="1"/>
    <col min="15902" max="15902" width="8.5" style="219" customWidth="1"/>
    <col min="15903" max="15904" width="15.25" style="219" customWidth="1"/>
    <col min="15905" max="15905" width="13.75" style="219" customWidth="1"/>
    <col min="15906" max="15906" width="28.625" style="219" customWidth="1"/>
    <col min="15907" max="15907" width="9" style="219"/>
    <col min="15908" max="15908" width="28.5" style="219" customWidth="1"/>
    <col min="15909" max="15909" width="9" style="219"/>
    <col min="15910" max="15910" width="11.125" style="219" customWidth="1"/>
    <col min="15911" max="16128" width="9" style="219"/>
    <col min="16129" max="16129" width="4.5" style="219" customWidth="1"/>
    <col min="16130" max="16139" width="2.5" style="219" customWidth="1"/>
    <col min="16140" max="16140" width="5.375" style="219" customWidth="1"/>
    <col min="16141" max="16141" width="17" style="219" customWidth="1"/>
    <col min="16142" max="16142" width="15.125" style="219" customWidth="1"/>
    <col min="16143" max="16143" width="7.5" style="219" customWidth="1"/>
    <col min="16144" max="16144" width="4.125" style="219" customWidth="1"/>
    <col min="16145" max="16145" width="3.25" style="219" customWidth="1"/>
    <col min="16146" max="16146" width="7.375" style="219" customWidth="1"/>
    <col min="16147" max="16147" width="4.875" style="219" customWidth="1"/>
    <col min="16148" max="16148" width="14.75" style="219" customWidth="1"/>
    <col min="16149" max="16149" width="4.875" style="219" customWidth="1"/>
    <col min="16150" max="16150" width="7.375" style="219" customWidth="1"/>
    <col min="16151" max="16151" width="5.625" style="219" customWidth="1"/>
    <col min="16152" max="16152" width="9.25" style="219" customWidth="1"/>
    <col min="16153" max="16153" width="19.75" style="219" customWidth="1"/>
    <col min="16154" max="16154" width="8.75" style="219" customWidth="1"/>
    <col min="16155" max="16155" width="10.375" style="219" customWidth="1"/>
    <col min="16156" max="16156" width="8.25" style="219" customWidth="1"/>
    <col min="16157" max="16157" width="5.125" style="219" customWidth="1"/>
    <col min="16158" max="16158" width="8.5" style="219" customWidth="1"/>
    <col min="16159" max="16160" width="15.25" style="219" customWidth="1"/>
    <col min="16161" max="16161" width="13.75" style="219" customWidth="1"/>
    <col min="16162" max="16162" width="28.625" style="219" customWidth="1"/>
    <col min="16163" max="16163" width="9" style="219"/>
    <col min="16164" max="16164" width="28.5" style="219" customWidth="1"/>
    <col min="16165" max="16165" width="9" style="219"/>
    <col min="16166" max="16166" width="11.125" style="219" customWidth="1"/>
    <col min="16167" max="16384" width="9" style="219"/>
  </cols>
  <sheetData>
    <row r="1" spans="1:34">
      <c r="A1" s="503"/>
      <c r="B1" s="503"/>
      <c r="C1" s="503"/>
      <c r="D1" s="503"/>
      <c r="E1" s="503"/>
      <c r="F1" s="503"/>
      <c r="G1" s="503"/>
      <c r="H1" s="503"/>
      <c r="I1" s="503"/>
      <c r="J1" s="503"/>
      <c r="K1" s="503"/>
      <c r="L1" s="503"/>
      <c r="M1" s="503"/>
      <c r="N1" s="503"/>
      <c r="O1" s="504"/>
      <c r="P1" s="504"/>
      <c r="Q1" s="504"/>
      <c r="R1" s="504"/>
      <c r="S1" s="504"/>
      <c r="T1" s="504"/>
      <c r="U1" s="504"/>
      <c r="V1" s="504"/>
      <c r="W1" s="504"/>
      <c r="X1" s="504"/>
      <c r="Y1" s="504"/>
      <c r="Z1" s="504"/>
      <c r="AA1" s="504"/>
      <c r="AB1" s="504"/>
      <c r="AC1" s="504"/>
      <c r="AD1" s="504"/>
      <c r="AE1" s="504"/>
      <c r="AF1" s="223"/>
    </row>
    <row r="2" spans="1:34" ht="28.5" customHeight="1">
      <c r="A2" s="505" t="s">
        <v>177</v>
      </c>
      <c r="B2" s="506"/>
      <c r="C2" s="506"/>
      <c r="D2" s="506"/>
      <c r="E2" s="507"/>
      <c r="F2" s="508" t="s">
        <v>178</v>
      </c>
      <c r="G2" s="509"/>
      <c r="H2" s="509"/>
      <c r="I2" s="509"/>
      <c r="J2" s="509"/>
      <c r="K2" s="510"/>
      <c r="L2" s="511" t="s">
        <v>179</v>
      </c>
      <c r="M2" s="511"/>
      <c r="N2" s="512"/>
      <c r="O2" s="531" t="s">
        <v>180</v>
      </c>
      <c r="P2" s="532"/>
      <c r="Q2" s="532"/>
      <c r="R2" s="532"/>
      <c r="S2" s="532"/>
      <c r="T2" s="532"/>
      <c r="U2" s="532"/>
      <c r="V2" s="532"/>
      <c r="W2" s="532"/>
      <c r="X2" s="532"/>
      <c r="Y2" s="532"/>
      <c r="Z2" s="532"/>
      <c r="AA2" s="532"/>
      <c r="AB2" s="532"/>
      <c r="AC2" s="532"/>
      <c r="AD2" s="232" t="s">
        <v>55</v>
      </c>
      <c r="AE2" s="233" t="s">
        <v>181</v>
      </c>
      <c r="AF2" s="233" t="s">
        <v>182</v>
      </c>
    </row>
    <row r="3" spans="1:34" ht="18.75">
      <c r="A3" s="513" t="s">
        <v>183</v>
      </c>
      <c r="B3" s="513"/>
      <c r="C3" s="513"/>
      <c r="D3" s="513"/>
      <c r="E3" s="513"/>
      <c r="F3" s="513"/>
      <c r="G3" s="513"/>
      <c r="H3" s="513"/>
      <c r="I3" s="513"/>
      <c r="J3" s="513"/>
      <c r="K3" s="513"/>
      <c r="L3" s="513"/>
      <c r="M3" s="513"/>
      <c r="N3" s="513"/>
      <c r="O3" s="531"/>
      <c r="P3" s="532"/>
      <c r="Q3" s="532"/>
      <c r="R3" s="532"/>
      <c r="S3" s="532"/>
      <c r="T3" s="532"/>
      <c r="U3" s="532"/>
      <c r="V3" s="532"/>
      <c r="W3" s="532"/>
      <c r="X3" s="532"/>
      <c r="Y3" s="532"/>
      <c r="Z3" s="532"/>
      <c r="AA3" s="532"/>
      <c r="AB3" s="532"/>
      <c r="AC3" s="532"/>
      <c r="AD3" s="232" t="s">
        <v>184</v>
      </c>
      <c r="AE3" s="232" t="s">
        <v>24</v>
      </c>
      <c r="AF3" s="232" t="s">
        <v>24</v>
      </c>
    </row>
    <row r="4" spans="1:34" ht="18.75">
      <c r="A4" s="512" t="s">
        <v>185</v>
      </c>
      <c r="B4" s="512"/>
      <c r="C4" s="512"/>
      <c r="D4" s="512"/>
      <c r="E4" s="512"/>
      <c r="F4" s="512"/>
      <c r="G4" s="512"/>
      <c r="H4" s="512"/>
      <c r="I4" s="512"/>
      <c r="J4" s="512"/>
      <c r="K4" s="512"/>
      <c r="L4" s="511" t="s">
        <v>186</v>
      </c>
      <c r="M4" s="511"/>
      <c r="N4" s="512"/>
      <c r="O4" s="531"/>
      <c r="P4" s="532"/>
      <c r="Q4" s="532"/>
      <c r="R4" s="532"/>
      <c r="S4" s="532"/>
      <c r="T4" s="532"/>
      <c r="U4" s="532"/>
      <c r="V4" s="532"/>
      <c r="W4" s="532"/>
      <c r="X4" s="532"/>
      <c r="Y4" s="532"/>
      <c r="Z4" s="532"/>
      <c r="AA4" s="532"/>
      <c r="AB4" s="532"/>
      <c r="AC4" s="532"/>
      <c r="AD4" s="232" t="s">
        <v>187</v>
      </c>
      <c r="AE4" s="232" t="s">
        <v>188</v>
      </c>
      <c r="AF4" s="232" t="s">
        <v>188</v>
      </c>
    </row>
    <row r="5" spans="1:34" ht="18.75">
      <c r="A5" s="511" t="s">
        <v>189</v>
      </c>
      <c r="B5" s="511"/>
      <c r="C5" s="511"/>
      <c r="D5" s="511"/>
      <c r="E5" s="511"/>
      <c r="F5" s="511"/>
      <c r="G5" s="511"/>
      <c r="H5" s="511"/>
      <c r="I5" s="511"/>
      <c r="J5" s="511"/>
      <c r="K5" s="511"/>
      <c r="L5" s="511"/>
      <c r="M5" s="511"/>
      <c r="N5" s="511"/>
      <c r="O5" s="531"/>
      <c r="P5" s="532"/>
      <c r="Q5" s="532"/>
      <c r="R5" s="532"/>
      <c r="S5" s="532"/>
      <c r="T5" s="532"/>
      <c r="U5" s="532"/>
      <c r="V5" s="532"/>
      <c r="W5" s="532"/>
      <c r="X5" s="532"/>
      <c r="Y5" s="532"/>
      <c r="Z5" s="532"/>
      <c r="AA5" s="532"/>
      <c r="AB5" s="532"/>
      <c r="AC5" s="532"/>
      <c r="AD5" s="232" t="s">
        <v>21</v>
      </c>
      <c r="AE5" s="232" t="s">
        <v>25</v>
      </c>
      <c r="AF5" s="232" t="s">
        <v>29</v>
      </c>
    </row>
    <row r="6" spans="1:34" ht="14.25" customHeight="1">
      <c r="A6" s="522" t="s">
        <v>190</v>
      </c>
      <c r="B6" s="523"/>
      <c r="C6" s="523"/>
      <c r="D6" s="523"/>
      <c r="E6" s="523"/>
      <c r="F6" s="523"/>
      <c r="G6" s="523"/>
      <c r="H6" s="523"/>
      <c r="I6" s="523"/>
      <c r="J6" s="523"/>
      <c r="K6" s="523"/>
      <c r="L6" s="523"/>
      <c r="M6" s="523"/>
      <c r="N6" s="524"/>
      <c r="O6" s="531"/>
      <c r="P6" s="532"/>
      <c r="Q6" s="532"/>
      <c r="R6" s="532"/>
      <c r="S6" s="532"/>
      <c r="T6" s="532"/>
      <c r="U6" s="532"/>
      <c r="V6" s="532"/>
      <c r="W6" s="532"/>
      <c r="X6" s="532"/>
      <c r="Y6" s="532"/>
      <c r="Z6" s="532"/>
      <c r="AA6" s="532"/>
      <c r="AB6" s="532"/>
      <c r="AC6" s="532"/>
      <c r="AD6" s="232" t="s">
        <v>191</v>
      </c>
      <c r="AE6" s="232"/>
      <c r="AF6" s="232"/>
    </row>
    <row r="7" spans="1:34" ht="14.25" customHeight="1">
      <c r="A7" s="525"/>
      <c r="B7" s="526"/>
      <c r="C7" s="526"/>
      <c r="D7" s="526"/>
      <c r="E7" s="526"/>
      <c r="F7" s="526"/>
      <c r="G7" s="526"/>
      <c r="H7" s="526"/>
      <c r="I7" s="526"/>
      <c r="J7" s="526"/>
      <c r="K7" s="526"/>
      <c r="L7" s="526"/>
      <c r="M7" s="526"/>
      <c r="N7" s="527"/>
      <c r="O7" s="533"/>
      <c r="P7" s="534"/>
      <c r="Q7" s="534"/>
      <c r="R7" s="534"/>
      <c r="S7" s="534"/>
      <c r="T7" s="534"/>
      <c r="U7" s="534"/>
      <c r="V7" s="534"/>
      <c r="W7" s="534"/>
      <c r="X7" s="534"/>
      <c r="Y7" s="534"/>
      <c r="Z7" s="534"/>
      <c r="AA7" s="534"/>
      <c r="AB7" s="534"/>
      <c r="AC7" s="534"/>
      <c r="AD7" s="232" t="s">
        <v>192</v>
      </c>
      <c r="AE7" s="232"/>
      <c r="AF7" s="232"/>
    </row>
    <row r="8" spans="1:34" ht="18" customHeight="1">
      <c r="A8" s="519" t="s">
        <v>193</v>
      </c>
      <c r="B8" s="440" t="s">
        <v>194</v>
      </c>
      <c r="C8" s="518"/>
      <c r="D8" s="518"/>
      <c r="E8" s="518"/>
      <c r="F8" s="518"/>
      <c r="G8" s="518"/>
      <c r="H8" s="518"/>
      <c r="I8" s="518"/>
      <c r="J8" s="518"/>
      <c r="K8" s="441"/>
      <c r="L8" s="514" t="s">
        <v>195</v>
      </c>
      <c r="M8" s="516" t="s">
        <v>55</v>
      </c>
      <c r="N8" s="514" t="s">
        <v>184</v>
      </c>
      <c r="O8" s="514" t="s">
        <v>196</v>
      </c>
      <c r="P8" s="514" t="s">
        <v>197</v>
      </c>
      <c r="Q8" s="514" t="s">
        <v>198</v>
      </c>
      <c r="R8" s="514" t="s">
        <v>15</v>
      </c>
      <c r="S8" s="516" t="s">
        <v>199</v>
      </c>
      <c r="T8" s="516" t="s">
        <v>200</v>
      </c>
      <c r="U8" s="516" t="s">
        <v>201</v>
      </c>
      <c r="V8" s="516" t="s">
        <v>202</v>
      </c>
      <c r="W8" s="537" t="s">
        <v>203</v>
      </c>
      <c r="X8" s="537" t="s">
        <v>204</v>
      </c>
      <c r="Y8" s="535" t="s">
        <v>205</v>
      </c>
      <c r="Z8" s="535" t="s">
        <v>206</v>
      </c>
      <c r="AA8" s="514" t="s">
        <v>207</v>
      </c>
      <c r="AB8" s="514" t="s">
        <v>208</v>
      </c>
      <c r="AC8" s="514" t="s">
        <v>209</v>
      </c>
      <c r="AD8" s="514" t="s">
        <v>22</v>
      </c>
      <c r="AE8" s="514" t="s">
        <v>210</v>
      </c>
      <c r="AF8" s="514" t="s">
        <v>210</v>
      </c>
    </row>
    <row r="9" spans="1:34" s="17" customFormat="1" ht="18" customHeight="1">
      <c r="A9" s="520"/>
      <c r="B9" s="252">
        <v>0</v>
      </c>
      <c r="C9" s="252">
        <v>1</v>
      </c>
      <c r="D9" s="252">
        <v>2</v>
      </c>
      <c r="E9" s="252">
        <v>3</v>
      </c>
      <c r="F9" s="252">
        <v>4</v>
      </c>
      <c r="G9" s="252">
        <v>5</v>
      </c>
      <c r="H9" s="252">
        <v>6</v>
      </c>
      <c r="I9" s="252">
        <v>7</v>
      </c>
      <c r="J9" s="252">
        <v>8</v>
      </c>
      <c r="K9" s="26">
        <v>9</v>
      </c>
      <c r="L9" s="521"/>
      <c r="M9" s="517"/>
      <c r="N9" s="521"/>
      <c r="O9" s="515"/>
      <c r="P9" s="515"/>
      <c r="Q9" s="515"/>
      <c r="R9" s="515"/>
      <c r="S9" s="517"/>
      <c r="T9" s="517"/>
      <c r="U9" s="517"/>
      <c r="V9" s="517"/>
      <c r="W9" s="538"/>
      <c r="X9" s="538"/>
      <c r="Y9" s="536"/>
      <c r="Z9" s="536"/>
      <c r="AA9" s="515"/>
      <c r="AB9" s="515"/>
      <c r="AC9" s="515"/>
      <c r="AD9" s="515"/>
      <c r="AE9" s="515"/>
      <c r="AF9" s="515"/>
    </row>
    <row r="10" spans="1:34" s="17" customFormat="1" ht="24" customHeight="1">
      <c r="A10" s="253">
        <f>ROW()-9</f>
        <v>1</v>
      </c>
      <c r="B10" s="254">
        <v>0</v>
      </c>
      <c r="C10" s="254"/>
      <c r="D10" s="254"/>
      <c r="E10" s="254"/>
      <c r="F10" s="254"/>
      <c r="G10" s="254"/>
      <c r="H10" s="254"/>
      <c r="I10" s="254"/>
      <c r="J10" s="254"/>
      <c r="K10" s="254"/>
      <c r="L10" s="260"/>
      <c r="M10" s="254" t="s">
        <v>23</v>
      </c>
      <c r="N10" s="261" t="s">
        <v>24</v>
      </c>
      <c r="O10" s="254" t="s">
        <v>211</v>
      </c>
      <c r="P10" s="75" t="s">
        <v>212</v>
      </c>
      <c r="Q10" s="253" t="s">
        <v>213</v>
      </c>
      <c r="R10" s="281"/>
      <c r="S10" s="113" t="s">
        <v>214</v>
      </c>
      <c r="T10" s="254" t="s">
        <v>23</v>
      </c>
      <c r="U10" s="113" t="s">
        <v>212</v>
      </c>
      <c r="V10" s="98" t="s">
        <v>215</v>
      </c>
      <c r="W10" s="98" t="s">
        <v>216</v>
      </c>
      <c r="X10" s="75" t="s">
        <v>217</v>
      </c>
      <c r="Y10" s="75" t="s">
        <v>218</v>
      </c>
      <c r="Z10" s="75" t="s">
        <v>219</v>
      </c>
      <c r="AA10" s="75"/>
      <c r="AB10" s="291"/>
      <c r="AC10" s="129" t="s">
        <v>219</v>
      </c>
      <c r="AD10" s="129" t="s">
        <v>220</v>
      </c>
      <c r="AE10" s="292">
        <v>1</v>
      </c>
      <c r="AF10" s="292">
        <v>0</v>
      </c>
    </row>
    <row r="11" spans="1:34" s="17" customFormat="1" ht="24" customHeight="1">
      <c r="A11" s="253">
        <f>ROW()-9</f>
        <v>2</v>
      </c>
      <c r="B11" s="254">
        <v>0</v>
      </c>
      <c r="C11" s="254"/>
      <c r="D11" s="254"/>
      <c r="E11" s="254"/>
      <c r="F11" s="254"/>
      <c r="G11" s="254"/>
      <c r="H11" s="254"/>
      <c r="I11" s="254"/>
      <c r="J11" s="254"/>
      <c r="K11" s="254"/>
      <c r="L11" s="260"/>
      <c r="M11" s="254" t="s">
        <v>27</v>
      </c>
      <c r="N11" s="261" t="s">
        <v>24</v>
      </c>
      <c r="O11" s="254" t="s">
        <v>211</v>
      </c>
      <c r="P11" s="75" t="s">
        <v>212</v>
      </c>
      <c r="Q11" s="253" t="s">
        <v>213</v>
      </c>
      <c r="R11" s="281"/>
      <c r="S11" s="113" t="s">
        <v>214</v>
      </c>
      <c r="T11" s="254" t="s">
        <v>27</v>
      </c>
      <c r="U11" s="113" t="s">
        <v>212</v>
      </c>
      <c r="V11" s="98" t="s">
        <v>215</v>
      </c>
      <c r="W11" s="98" t="s">
        <v>216</v>
      </c>
      <c r="X11" s="75" t="s">
        <v>217</v>
      </c>
      <c r="Y11" s="75" t="s">
        <v>218</v>
      </c>
      <c r="Z11" s="75" t="s">
        <v>219</v>
      </c>
      <c r="AA11" s="75"/>
      <c r="AB11" s="291"/>
      <c r="AC11" s="129" t="s">
        <v>219</v>
      </c>
      <c r="AD11" s="129" t="s">
        <v>220</v>
      </c>
      <c r="AE11" s="292">
        <v>0</v>
      </c>
      <c r="AF11" s="292">
        <v>1</v>
      </c>
    </row>
    <row r="12" spans="1:34" s="217" customFormat="1" ht="24" customHeight="1">
      <c r="A12" s="252">
        <f>ROW()-9</f>
        <v>3</v>
      </c>
      <c r="B12" s="233"/>
      <c r="C12" s="233">
        <v>1</v>
      </c>
      <c r="D12" s="26"/>
      <c r="E12" s="26"/>
      <c r="F12" s="26"/>
      <c r="G12" s="26"/>
      <c r="H12" s="26"/>
      <c r="I12" s="26"/>
      <c r="J12" s="26"/>
      <c r="K12" s="233"/>
      <c r="L12" s="262"/>
      <c r="M12" s="233" t="s">
        <v>145</v>
      </c>
      <c r="N12" s="26" t="s">
        <v>146</v>
      </c>
      <c r="O12" s="233" t="s">
        <v>221</v>
      </c>
      <c r="P12" s="233" t="s">
        <v>212</v>
      </c>
      <c r="Q12" s="252" t="s">
        <v>213</v>
      </c>
      <c r="R12" s="282"/>
      <c r="S12" s="94" t="s">
        <v>214</v>
      </c>
      <c r="T12" s="233" t="s">
        <v>145</v>
      </c>
      <c r="U12" s="94" t="s">
        <v>222</v>
      </c>
      <c r="V12" s="252" t="s">
        <v>216</v>
      </c>
      <c r="W12" s="91" t="s">
        <v>215</v>
      </c>
      <c r="X12" s="26" t="s">
        <v>217</v>
      </c>
      <c r="Y12" s="26" t="s">
        <v>218</v>
      </c>
      <c r="Z12" s="252" t="s">
        <v>219</v>
      </c>
      <c r="AA12" s="26" t="s">
        <v>223</v>
      </c>
      <c r="AB12" s="293">
        <v>0.36599999999999999</v>
      </c>
      <c r="AC12" s="293" t="s">
        <v>224</v>
      </c>
      <c r="AD12" s="131" t="s">
        <v>220</v>
      </c>
      <c r="AE12" s="294">
        <v>1</v>
      </c>
      <c r="AF12" s="294">
        <v>1</v>
      </c>
    </row>
    <row r="13" spans="1:34" s="217" customFormat="1" ht="24" customHeight="1">
      <c r="A13" s="252">
        <f>ROW()-9</f>
        <v>4</v>
      </c>
      <c r="B13" s="233"/>
      <c r="C13" s="233">
        <v>1</v>
      </c>
      <c r="D13" s="26"/>
      <c r="E13" s="26"/>
      <c r="F13" s="26"/>
      <c r="G13" s="26"/>
      <c r="H13" s="26"/>
      <c r="I13" s="26"/>
      <c r="J13" s="26"/>
      <c r="K13" s="26"/>
      <c r="L13" s="262"/>
      <c r="M13" s="233" t="s">
        <v>225</v>
      </c>
      <c r="N13" s="26" t="s">
        <v>226</v>
      </c>
      <c r="O13" s="233" t="s">
        <v>227</v>
      </c>
      <c r="P13" s="233" t="s">
        <v>212</v>
      </c>
      <c r="Q13" s="252" t="s">
        <v>213</v>
      </c>
      <c r="R13" s="282"/>
      <c r="S13" s="94" t="s">
        <v>214</v>
      </c>
      <c r="T13" s="233" t="s">
        <v>219</v>
      </c>
      <c r="U13" s="94" t="s">
        <v>222</v>
      </c>
      <c r="V13" s="252" t="s">
        <v>216</v>
      </c>
      <c r="W13" s="91" t="s">
        <v>215</v>
      </c>
      <c r="X13" s="26" t="s">
        <v>227</v>
      </c>
      <c r="Y13" s="26" t="s">
        <v>219</v>
      </c>
      <c r="Z13" s="26" t="s">
        <v>219</v>
      </c>
      <c r="AA13" s="293" t="s">
        <v>228</v>
      </c>
      <c r="AB13" s="293">
        <v>1E-3</v>
      </c>
      <c r="AC13" s="293" t="s">
        <v>219</v>
      </c>
      <c r="AD13" s="293"/>
      <c r="AE13" s="294">
        <v>4</v>
      </c>
      <c r="AF13" s="294">
        <v>4</v>
      </c>
      <c r="AH13" s="217" t="s">
        <v>229</v>
      </c>
    </row>
    <row r="14" spans="1:34" s="217" customFormat="1" ht="24" customHeight="1">
      <c r="A14" s="252">
        <f>ROW()-9</f>
        <v>5</v>
      </c>
      <c r="B14" s="233"/>
      <c r="C14" s="233">
        <v>1</v>
      </c>
      <c r="D14" s="26"/>
      <c r="E14" s="26"/>
      <c r="F14" s="26"/>
      <c r="G14" s="26"/>
      <c r="H14" s="26"/>
      <c r="I14" s="26"/>
      <c r="J14" s="26"/>
      <c r="K14" s="26"/>
      <c r="L14" s="262"/>
      <c r="M14" s="233" t="s">
        <v>230</v>
      </c>
      <c r="N14" s="26" t="s">
        <v>231</v>
      </c>
      <c r="O14" s="233" t="s">
        <v>221</v>
      </c>
      <c r="P14" s="233" t="s">
        <v>212</v>
      </c>
      <c r="Q14" s="252" t="s">
        <v>213</v>
      </c>
      <c r="R14" s="282"/>
      <c r="S14" s="94" t="s">
        <v>214</v>
      </c>
      <c r="T14" s="233" t="s">
        <v>230</v>
      </c>
      <c r="U14" s="94" t="s">
        <v>222</v>
      </c>
      <c r="V14" s="252" t="s">
        <v>216</v>
      </c>
      <c r="W14" s="91" t="s">
        <v>215</v>
      </c>
      <c r="X14" s="26" t="s">
        <v>217</v>
      </c>
      <c r="Y14" s="26" t="s">
        <v>219</v>
      </c>
      <c r="Z14" s="26" t="s">
        <v>219</v>
      </c>
      <c r="AA14" s="293" t="s">
        <v>232</v>
      </c>
      <c r="AB14" s="293">
        <v>17.4756</v>
      </c>
      <c r="AC14" s="293" t="s">
        <v>219</v>
      </c>
      <c r="AD14" s="131" t="s">
        <v>233</v>
      </c>
      <c r="AE14" s="294">
        <v>1</v>
      </c>
      <c r="AF14" s="294">
        <v>1</v>
      </c>
    </row>
    <row r="15" spans="1:34" s="217" customFormat="1" ht="24" customHeight="1">
      <c r="A15" s="252">
        <f t="shared" ref="A15:A71" si="0">ROW()-9</f>
        <v>6</v>
      </c>
      <c r="B15" s="252"/>
      <c r="C15" s="252">
        <v>1</v>
      </c>
      <c r="D15" s="252"/>
      <c r="E15" s="252"/>
      <c r="F15" s="252"/>
      <c r="G15" s="252"/>
      <c r="H15" s="252"/>
      <c r="I15" s="252"/>
      <c r="J15" s="252"/>
      <c r="K15" s="252"/>
      <c r="L15" s="263"/>
      <c r="M15" s="252" t="s">
        <v>234</v>
      </c>
      <c r="N15" s="26" t="s">
        <v>235</v>
      </c>
      <c r="O15" s="252" t="s">
        <v>221</v>
      </c>
      <c r="P15" s="26"/>
      <c r="Q15" s="252" t="s">
        <v>213</v>
      </c>
      <c r="R15" s="91"/>
      <c r="S15" s="94" t="s">
        <v>214</v>
      </c>
      <c r="T15" s="252" t="s">
        <v>234</v>
      </c>
      <c r="U15" s="94" t="s">
        <v>222</v>
      </c>
      <c r="V15" s="252" t="s">
        <v>216</v>
      </c>
      <c r="W15" s="91" t="s">
        <v>215</v>
      </c>
      <c r="X15" s="26" t="s">
        <v>217</v>
      </c>
      <c r="Y15" s="252" t="s">
        <v>218</v>
      </c>
      <c r="Z15" s="252" t="s">
        <v>219</v>
      </c>
      <c r="AA15" s="252" t="s">
        <v>236</v>
      </c>
      <c r="AB15" s="295">
        <v>2.1059999999999999</v>
      </c>
      <c r="AC15" s="91" t="s">
        <v>219</v>
      </c>
      <c r="AD15" s="91" t="s">
        <v>220</v>
      </c>
      <c r="AE15" s="103" t="s">
        <v>237</v>
      </c>
      <c r="AF15" s="103" t="s">
        <v>237</v>
      </c>
    </row>
    <row r="16" spans="1:34" s="217" customFormat="1" ht="24" customHeight="1">
      <c r="A16" s="252">
        <f t="shared" si="0"/>
        <v>7</v>
      </c>
      <c r="B16" s="252"/>
      <c r="C16" s="252">
        <v>1</v>
      </c>
      <c r="D16" s="252"/>
      <c r="E16" s="252"/>
      <c r="F16" s="252"/>
      <c r="G16" s="252"/>
      <c r="H16" s="252"/>
      <c r="I16" s="252"/>
      <c r="J16" s="252"/>
      <c r="K16" s="252"/>
      <c r="L16" s="263"/>
      <c r="M16" s="222" t="s">
        <v>238</v>
      </c>
      <c r="N16" s="222" t="s">
        <v>239</v>
      </c>
      <c r="O16" s="222" t="s">
        <v>227</v>
      </c>
      <c r="P16" s="256" t="s">
        <v>212</v>
      </c>
      <c r="Q16" s="252" t="s">
        <v>213</v>
      </c>
      <c r="R16" s="256"/>
      <c r="S16" s="94" t="s">
        <v>214</v>
      </c>
      <c r="T16" s="222" t="s">
        <v>219</v>
      </c>
      <c r="U16" s="94" t="s">
        <v>222</v>
      </c>
      <c r="V16" s="252" t="s">
        <v>216</v>
      </c>
      <c r="W16" s="91" t="s">
        <v>215</v>
      </c>
      <c r="X16" s="26" t="s">
        <v>227</v>
      </c>
      <c r="Y16" s="252" t="s">
        <v>219</v>
      </c>
      <c r="Z16" s="252" t="s">
        <v>219</v>
      </c>
      <c r="AA16" s="252" t="s">
        <v>240</v>
      </c>
      <c r="AB16" s="295">
        <v>2.5999999999999999E-2</v>
      </c>
      <c r="AC16" s="140" t="s">
        <v>219</v>
      </c>
      <c r="AD16" s="140"/>
      <c r="AE16" s="103" t="s">
        <v>241</v>
      </c>
      <c r="AF16" s="103" t="s">
        <v>241</v>
      </c>
    </row>
    <row r="17" spans="1:39" s="217" customFormat="1" ht="24" customHeight="1">
      <c r="A17" s="252">
        <f t="shared" si="0"/>
        <v>8</v>
      </c>
      <c r="B17" s="252"/>
      <c r="C17" s="252">
        <v>1</v>
      </c>
      <c r="D17" s="252"/>
      <c r="E17" s="252"/>
      <c r="F17" s="252"/>
      <c r="G17" s="252"/>
      <c r="H17" s="252"/>
      <c r="I17" s="252"/>
      <c r="J17" s="252"/>
      <c r="K17" s="252"/>
      <c r="L17" s="263"/>
      <c r="M17" s="222" t="s">
        <v>242</v>
      </c>
      <c r="N17" s="222" t="s">
        <v>114</v>
      </c>
      <c r="O17" s="222" t="s">
        <v>227</v>
      </c>
      <c r="P17" s="256" t="s">
        <v>243</v>
      </c>
      <c r="Q17" s="252" t="s">
        <v>213</v>
      </c>
      <c r="R17" s="256"/>
      <c r="S17" s="94" t="s">
        <v>214</v>
      </c>
      <c r="T17" s="222" t="s">
        <v>219</v>
      </c>
      <c r="U17" s="94" t="s">
        <v>222</v>
      </c>
      <c r="V17" s="252" t="s">
        <v>216</v>
      </c>
      <c r="W17" s="91" t="s">
        <v>215</v>
      </c>
      <c r="X17" s="26" t="s">
        <v>227</v>
      </c>
      <c r="Y17" s="252" t="s">
        <v>219</v>
      </c>
      <c r="Z17" s="252" t="s">
        <v>219</v>
      </c>
      <c r="AA17" s="252" t="s">
        <v>244</v>
      </c>
      <c r="AB17" s="295">
        <v>4.0000000000000001E-3</v>
      </c>
      <c r="AC17" s="140" t="s">
        <v>219</v>
      </c>
      <c r="AD17" s="140"/>
      <c r="AE17" s="103" t="s">
        <v>241</v>
      </c>
      <c r="AF17" s="103" t="s">
        <v>241</v>
      </c>
    </row>
    <row r="18" spans="1:39" s="217" customFormat="1" ht="24" customHeight="1">
      <c r="A18" s="252">
        <f t="shared" si="0"/>
        <v>9</v>
      </c>
      <c r="B18" s="252"/>
      <c r="C18" s="252">
        <v>1</v>
      </c>
      <c r="D18" s="252"/>
      <c r="E18" s="252"/>
      <c r="F18" s="252"/>
      <c r="G18" s="252"/>
      <c r="H18" s="252"/>
      <c r="I18" s="252"/>
      <c r="J18" s="252"/>
      <c r="K18" s="252"/>
      <c r="L18" s="263"/>
      <c r="M18" s="222" t="s">
        <v>245</v>
      </c>
      <c r="N18" s="222" t="s">
        <v>121</v>
      </c>
      <c r="O18" s="222" t="s">
        <v>227</v>
      </c>
      <c r="P18" s="256" t="s">
        <v>243</v>
      </c>
      <c r="Q18" s="252" t="s">
        <v>213</v>
      </c>
      <c r="R18" s="256"/>
      <c r="S18" s="94" t="s">
        <v>214</v>
      </c>
      <c r="T18" s="222" t="s">
        <v>219</v>
      </c>
      <c r="U18" s="94" t="s">
        <v>222</v>
      </c>
      <c r="V18" s="252" t="s">
        <v>216</v>
      </c>
      <c r="W18" s="91" t="s">
        <v>215</v>
      </c>
      <c r="X18" s="26" t="s">
        <v>227</v>
      </c>
      <c r="Y18" s="252" t="s">
        <v>219</v>
      </c>
      <c r="Z18" s="252" t="s">
        <v>219</v>
      </c>
      <c r="AA18" s="252" t="s">
        <v>246</v>
      </c>
      <c r="AB18" s="295">
        <v>6.0000000000000001E-3</v>
      </c>
      <c r="AC18" s="140" t="s">
        <v>219</v>
      </c>
      <c r="AD18" s="140"/>
      <c r="AE18" s="103" t="s">
        <v>241</v>
      </c>
      <c r="AF18" s="103" t="s">
        <v>241</v>
      </c>
    </row>
    <row r="19" spans="1:39" ht="24" customHeight="1">
      <c r="A19" s="253">
        <f t="shared" si="0"/>
        <v>10</v>
      </c>
      <c r="B19" s="253"/>
      <c r="C19" s="253">
        <v>1</v>
      </c>
      <c r="D19" s="253"/>
      <c r="E19" s="253"/>
      <c r="F19" s="253"/>
      <c r="G19" s="253"/>
      <c r="H19" s="253"/>
      <c r="I19" s="253"/>
      <c r="J19" s="253"/>
      <c r="K19" s="253"/>
      <c r="L19" s="124"/>
      <c r="M19" s="253" t="s">
        <v>247</v>
      </c>
      <c r="N19" s="75" t="s">
        <v>248</v>
      </c>
      <c r="O19" s="75" t="s">
        <v>221</v>
      </c>
      <c r="P19" s="144" t="s">
        <v>249</v>
      </c>
      <c r="Q19" s="253" t="s">
        <v>213</v>
      </c>
      <c r="R19" s="98"/>
      <c r="S19" s="113" t="s">
        <v>214</v>
      </c>
      <c r="T19" s="253" t="s">
        <v>219</v>
      </c>
      <c r="U19" s="113" t="s">
        <v>222</v>
      </c>
      <c r="V19" s="98" t="s">
        <v>215</v>
      </c>
      <c r="W19" s="98" t="s">
        <v>216</v>
      </c>
      <c r="X19" s="75" t="s">
        <v>217</v>
      </c>
      <c r="Y19" s="253" t="s">
        <v>218</v>
      </c>
      <c r="Z19" s="253" t="s">
        <v>219</v>
      </c>
      <c r="AA19" s="253"/>
      <c r="AB19" s="296" t="s">
        <v>219</v>
      </c>
      <c r="AC19" s="144" t="s">
        <v>219</v>
      </c>
      <c r="AD19" s="144"/>
      <c r="AE19" s="149">
        <v>1</v>
      </c>
      <c r="AF19" s="149">
        <v>1</v>
      </c>
      <c r="AG19" s="217"/>
    </row>
    <row r="20" spans="1:39" ht="24" customHeight="1">
      <c r="A20" s="252">
        <f t="shared" si="0"/>
        <v>11</v>
      </c>
      <c r="B20" s="252"/>
      <c r="C20" s="252"/>
      <c r="D20" s="252">
        <v>2</v>
      </c>
      <c r="E20" s="252"/>
      <c r="F20" s="252"/>
      <c r="G20" s="252"/>
      <c r="H20" s="252"/>
      <c r="I20" s="252"/>
      <c r="J20" s="252"/>
      <c r="K20" s="252"/>
      <c r="L20" s="263"/>
      <c r="M20" s="252" t="s">
        <v>68</v>
      </c>
      <c r="N20" s="26" t="s">
        <v>69</v>
      </c>
      <c r="O20" s="26" t="s">
        <v>221</v>
      </c>
      <c r="P20" s="256" t="s">
        <v>243</v>
      </c>
      <c r="Q20" s="252" t="s">
        <v>213</v>
      </c>
      <c r="R20" s="91"/>
      <c r="S20" s="94" t="s">
        <v>214</v>
      </c>
      <c r="T20" s="252" t="s">
        <v>219</v>
      </c>
      <c r="U20" s="94" t="s">
        <v>222</v>
      </c>
      <c r="V20" s="91" t="s">
        <v>215</v>
      </c>
      <c r="W20" s="91" t="s">
        <v>216</v>
      </c>
      <c r="X20" s="26" t="s">
        <v>217</v>
      </c>
      <c r="Y20" s="252" t="s">
        <v>218</v>
      </c>
      <c r="Z20" s="252" t="s">
        <v>219</v>
      </c>
      <c r="AA20" s="252"/>
      <c r="AB20" s="297" t="s">
        <v>219</v>
      </c>
      <c r="AC20" s="140" t="s">
        <v>219</v>
      </c>
      <c r="AD20" s="140"/>
      <c r="AE20" s="103">
        <v>1</v>
      </c>
      <c r="AF20" s="103">
        <v>1</v>
      </c>
      <c r="AG20" s="217"/>
    </row>
    <row r="21" spans="1:39" ht="24" customHeight="1">
      <c r="A21" s="252">
        <f t="shared" si="0"/>
        <v>12</v>
      </c>
      <c r="B21" s="221"/>
      <c r="C21" s="221"/>
      <c r="D21" s="221">
        <v>2</v>
      </c>
      <c r="E21" s="221"/>
      <c r="F21" s="221"/>
      <c r="G21" s="221"/>
      <c r="H21" s="221"/>
      <c r="I21" s="221"/>
      <c r="J21" s="221"/>
      <c r="K21" s="221"/>
      <c r="L21" s="221" t="s">
        <v>250</v>
      </c>
      <c r="M21" s="222" t="s">
        <v>116</v>
      </c>
      <c r="N21" s="264" t="s">
        <v>117</v>
      </c>
      <c r="O21" s="131" t="s">
        <v>251</v>
      </c>
      <c r="P21" s="131" t="s">
        <v>212</v>
      </c>
      <c r="Q21" s="221" t="s">
        <v>213</v>
      </c>
      <c r="R21" s="283"/>
      <c r="S21" s="90" t="s">
        <v>214</v>
      </c>
      <c r="T21" s="222" t="s">
        <v>116</v>
      </c>
      <c r="U21" s="152" t="s">
        <v>222</v>
      </c>
      <c r="V21" s="252" t="s">
        <v>216</v>
      </c>
      <c r="W21" s="91" t="s">
        <v>215</v>
      </c>
      <c r="X21" s="131" t="s">
        <v>251</v>
      </c>
      <c r="Y21" s="232" t="s">
        <v>218</v>
      </c>
      <c r="Z21" s="232"/>
      <c r="AA21" s="232" t="s">
        <v>252</v>
      </c>
      <c r="AB21" s="298">
        <v>0.86719999999999997</v>
      </c>
      <c r="AC21" s="140" t="s">
        <v>219</v>
      </c>
      <c r="AD21" s="232"/>
      <c r="AE21" s="183">
        <v>1</v>
      </c>
      <c r="AF21" s="183">
        <v>1</v>
      </c>
      <c r="AG21" s="217"/>
    </row>
    <row r="22" spans="1:39" ht="24" customHeight="1">
      <c r="A22" s="252">
        <f t="shared" si="0"/>
        <v>13</v>
      </c>
      <c r="B22" s="221"/>
      <c r="C22" s="221"/>
      <c r="D22" s="221"/>
      <c r="E22" s="221">
        <v>3</v>
      </c>
      <c r="F22" s="221"/>
      <c r="G22" s="221"/>
      <c r="H22" s="221"/>
      <c r="I22" s="221"/>
      <c r="J22" s="221"/>
      <c r="K22" s="221"/>
      <c r="L22" s="221" t="s">
        <v>250</v>
      </c>
      <c r="M22" s="265" t="s">
        <v>123</v>
      </c>
      <c r="N22" s="266" t="s">
        <v>124</v>
      </c>
      <c r="O22" s="131" t="s">
        <v>251</v>
      </c>
      <c r="P22" s="131" t="s">
        <v>249</v>
      </c>
      <c r="Q22" s="221" t="s">
        <v>213</v>
      </c>
      <c r="R22" s="283"/>
      <c r="S22" s="90" t="s">
        <v>214</v>
      </c>
      <c r="T22" s="252" t="s">
        <v>219</v>
      </c>
      <c r="U22" s="152" t="s">
        <v>222</v>
      </c>
      <c r="V22" s="252" t="s">
        <v>216</v>
      </c>
      <c r="W22" s="91" t="s">
        <v>215</v>
      </c>
      <c r="X22" s="131" t="s">
        <v>251</v>
      </c>
      <c r="Y22" s="222" t="s">
        <v>253</v>
      </c>
      <c r="Z22" s="222"/>
      <c r="AA22" s="232" t="s">
        <v>254</v>
      </c>
      <c r="AB22" s="298">
        <v>0.83730000000000004</v>
      </c>
      <c r="AC22" s="140" t="s">
        <v>219</v>
      </c>
      <c r="AD22" s="232"/>
      <c r="AE22" s="183">
        <v>1</v>
      </c>
      <c r="AF22" s="183">
        <v>1</v>
      </c>
      <c r="AG22" s="217"/>
    </row>
    <row r="23" spans="1:39" ht="24" customHeight="1">
      <c r="A23" s="252">
        <f t="shared" si="0"/>
        <v>14</v>
      </c>
      <c r="B23" s="252"/>
      <c r="C23" s="221"/>
      <c r="D23" s="221"/>
      <c r="E23" s="221">
        <v>3</v>
      </c>
      <c r="F23" s="221"/>
      <c r="G23" s="221"/>
      <c r="H23" s="221"/>
      <c r="I23" s="221"/>
      <c r="J23" s="221"/>
      <c r="K23" s="221"/>
      <c r="L23" s="221" t="s">
        <v>250</v>
      </c>
      <c r="M23" s="265" t="s">
        <v>255</v>
      </c>
      <c r="N23" s="266" t="s">
        <v>256</v>
      </c>
      <c r="O23" s="222" t="s">
        <v>257</v>
      </c>
      <c r="P23" s="131" t="s">
        <v>249</v>
      </c>
      <c r="Q23" s="221" t="s">
        <v>213</v>
      </c>
      <c r="R23" s="284"/>
      <c r="S23" s="90" t="s">
        <v>214</v>
      </c>
      <c r="T23" s="265" t="s">
        <v>255</v>
      </c>
      <c r="U23" s="152" t="s">
        <v>222</v>
      </c>
      <c r="V23" s="252" t="s">
        <v>216</v>
      </c>
      <c r="W23" s="91" t="s">
        <v>215</v>
      </c>
      <c r="X23" s="131" t="s">
        <v>258</v>
      </c>
      <c r="Y23" s="299" t="s">
        <v>259</v>
      </c>
      <c r="Z23" s="299"/>
      <c r="AA23" s="232" t="s">
        <v>260</v>
      </c>
      <c r="AB23" s="298">
        <v>1.17E-2</v>
      </c>
      <c r="AC23" s="140" t="s">
        <v>219</v>
      </c>
      <c r="AD23" s="90"/>
      <c r="AE23" s="183">
        <v>2</v>
      </c>
      <c r="AF23" s="183">
        <v>2</v>
      </c>
      <c r="AG23" s="217"/>
    </row>
    <row r="24" spans="1:39" ht="24" customHeight="1">
      <c r="A24" s="252">
        <f t="shared" si="0"/>
        <v>15</v>
      </c>
      <c r="B24" s="252"/>
      <c r="C24" s="221"/>
      <c r="D24" s="221"/>
      <c r="E24" s="221">
        <v>3</v>
      </c>
      <c r="F24" s="221"/>
      <c r="G24" s="221"/>
      <c r="H24" s="221"/>
      <c r="I24" s="221"/>
      <c r="J24" s="221"/>
      <c r="K24" s="221"/>
      <c r="L24" s="221" t="s">
        <v>250</v>
      </c>
      <c r="M24" s="265" t="s">
        <v>261</v>
      </c>
      <c r="N24" s="266" t="s">
        <v>262</v>
      </c>
      <c r="O24" s="222" t="s">
        <v>257</v>
      </c>
      <c r="P24" s="131" t="s">
        <v>249</v>
      </c>
      <c r="Q24" s="221" t="s">
        <v>213</v>
      </c>
      <c r="R24" s="284"/>
      <c r="S24" s="90" t="s">
        <v>214</v>
      </c>
      <c r="T24" s="265" t="s">
        <v>261</v>
      </c>
      <c r="U24" s="152" t="s">
        <v>222</v>
      </c>
      <c r="V24" s="252" t="s">
        <v>216</v>
      </c>
      <c r="W24" s="91" t="s">
        <v>215</v>
      </c>
      <c r="X24" s="131" t="s">
        <v>258</v>
      </c>
      <c r="Y24" s="299" t="s">
        <v>259</v>
      </c>
      <c r="Z24" s="299"/>
      <c r="AA24" s="232" t="s">
        <v>263</v>
      </c>
      <c r="AB24" s="298">
        <v>6.8999999999999999E-3</v>
      </c>
      <c r="AC24" s="140" t="s">
        <v>219</v>
      </c>
      <c r="AD24" s="90"/>
      <c r="AE24" s="183">
        <v>1</v>
      </c>
      <c r="AF24" s="183">
        <v>1</v>
      </c>
      <c r="AG24" s="217"/>
    </row>
    <row r="25" spans="1:39" ht="24" customHeight="1">
      <c r="A25" s="252">
        <f t="shared" si="0"/>
        <v>16</v>
      </c>
      <c r="B25" s="252"/>
      <c r="C25" s="252"/>
      <c r="D25" s="252">
        <v>2</v>
      </c>
      <c r="E25" s="252"/>
      <c r="F25" s="252"/>
      <c r="G25" s="252"/>
      <c r="H25" s="252"/>
      <c r="I25" s="252"/>
      <c r="J25" s="252"/>
      <c r="K25" s="252"/>
      <c r="L25" s="263" t="s">
        <v>264</v>
      </c>
      <c r="M25" s="252" t="s">
        <v>265</v>
      </c>
      <c r="N25" s="26" t="s">
        <v>266</v>
      </c>
      <c r="O25" s="252" t="s">
        <v>221</v>
      </c>
      <c r="P25" s="26" t="s">
        <v>249</v>
      </c>
      <c r="Q25" s="252" t="s">
        <v>213</v>
      </c>
      <c r="R25" s="91"/>
      <c r="S25" s="94" t="s">
        <v>214</v>
      </c>
      <c r="T25" s="252" t="s">
        <v>265</v>
      </c>
      <c r="U25" s="94" t="s">
        <v>222</v>
      </c>
      <c r="V25" s="252" t="s">
        <v>216</v>
      </c>
      <c r="W25" s="91" t="s">
        <v>215</v>
      </c>
      <c r="X25" s="26" t="s">
        <v>267</v>
      </c>
      <c r="Y25" s="252" t="s">
        <v>218</v>
      </c>
      <c r="Z25" s="252" t="s">
        <v>219</v>
      </c>
      <c r="AA25" s="252" t="s">
        <v>268</v>
      </c>
      <c r="AB25" s="295">
        <v>2.077</v>
      </c>
      <c r="AC25" s="221" t="s">
        <v>224</v>
      </c>
      <c r="AD25" s="221"/>
      <c r="AE25" s="103" t="s">
        <v>237</v>
      </c>
      <c r="AF25" s="103" t="s">
        <v>237</v>
      </c>
      <c r="AG25" s="217"/>
    </row>
    <row r="26" spans="1:39" s="217" customFormat="1" ht="24" customHeight="1">
      <c r="A26" s="253">
        <f t="shared" si="0"/>
        <v>17</v>
      </c>
      <c r="B26" s="75"/>
      <c r="C26" s="255">
        <v>1</v>
      </c>
      <c r="D26" s="255"/>
      <c r="E26" s="255"/>
      <c r="F26" s="255"/>
      <c r="G26" s="255"/>
      <c r="H26" s="75"/>
      <c r="I26" s="75"/>
      <c r="J26" s="75"/>
      <c r="K26" s="253"/>
      <c r="L26" s="75"/>
      <c r="M26" s="75" t="s">
        <v>269</v>
      </c>
      <c r="N26" s="75" t="s">
        <v>63</v>
      </c>
      <c r="O26" s="254" t="s">
        <v>270</v>
      </c>
      <c r="P26" s="75" t="s">
        <v>249</v>
      </c>
      <c r="Q26" s="253" t="s">
        <v>213</v>
      </c>
      <c r="R26" s="75"/>
      <c r="S26" s="113" t="s">
        <v>212</v>
      </c>
      <c r="T26" s="75"/>
      <c r="U26" s="113" t="s">
        <v>222</v>
      </c>
      <c r="V26" s="98" t="s">
        <v>216</v>
      </c>
      <c r="W26" s="98" t="s">
        <v>215</v>
      </c>
      <c r="X26" s="75" t="s">
        <v>267</v>
      </c>
      <c r="Y26" s="255" t="s">
        <v>218</v>
      </c>
      <c r="Z26" s="75" t="s">
        <v>219</v>
      </c>
      <c r="AA26" s="75" t="s">
        <v>219</v>
      </c>
      <c r="AB26" s="300">
        <v>5.6836000000000002</v>
      </c>
      <c r="AC26" s="129"/>
      <c r="AD26" s="129" t="s">
        <v>271</v>
      </c>
      <c r="AE26" s="255">
        <v>1</v>
      </c>
      <c r="AF26" s="255">
        <v>0</v>
      </c>
      <c r="AG26" s="311"/>
      <c r="AH26" s="311"/>
      <c r="AI26" s="312"/>
      <c r="AJ26" s="313"/>
      <c r="AK26" s="314"/>
      <c r="AL26" s="315">
        <v>1</v>
      </c>
      <c r="AM26" s="315">
        <v>1</v>
      </c>
    </row>
    <row r="27" spans="1:39" s="217" customFormat="1" ht="24" customHeight="1">
      <c r="A27" s="252">
        <f t="shared" si="0"/>
        <v>18</v>
      </c>
      <c r="B27" s="26"/>
      <c r="C27" s="256">
        <v>1</v>
      </c>
      <c r="D27" s="256"/>
      <c r="E27" s="256"/>
      <c r="F27" s="256"/>
      <c r="G27" s="256"/>
      <c r="H27" s="26"/>
      <c r="I27" s="26"/>
      <c r="J27" s="26"/>
      <c r="K27" s="252"/>
      <c r="L27" s="26" t="s">
        <v>272</v>
      </c>
      <c r="M27" s="26" t="s">
        <v>73</v>
      </c>
      <c r="N27" s="26" t="s">
        <v>63</v>
      </c>
      <c r="O27" s="233" t="s">
        <v>270</v>
      </c>
      <c r="P27" s="26" t="s">
        <v>249</v>
      </c>
      <c r="Q27" s="252" t="s">
        <v>213</v>
      </c>
      <c r="R27" s="26"/>
      <c r="S27" s="94" t="s">
        <v>212</v>
      </c>
      <c r="T27" s="26" t="s">
        <v>73</v>
      </c>
      <c r="U27" s="94" t="s">
        <v>222</v>
      </c>
      <c r="V27" s="91" t="s">
        <v>216</v>
      </c>
      <c r="W27" s="91" t="s">
        <v>215</v>
      </c>
      <c r="X27" s="26" t="s">
        <v>267</v>
      </c>
      <c r="Y27" s="256" t="s">
        <v>218</v>
      </c>
      <c r="Z27" s="26" t="s">
        <v>219</v>
      </c>
      <c r="AA27" s="26" t="s">
        <v>219</v>
      </c>
      <c r="AB27" s="295">
        <v>5.4063999999999997</v>
      </c>
      <c r="AC27" s="131"/>
      <c r="AD27" s="131"/>
      <c r="AE27" s="256">
        <v>0</v>
      </c>
      <c r="AF27" s="256">
        <v>1</v>
      </c>
      <c r="AG27" s="311"/>
      <c r="AH27" s="311"/>
      <c r="AI27" s="312"/>
      <c r="AJ27" s="313"/>
      <c r="AK27" s="314"/>
      <c r="AL27" s="315"/>
      <c r="AM27" s="315"/>
    </row>
    <row r="28" spans="1:39" s="217" customFormat="1" ht="33.75" customHeight="1">
      <c r="A28" s="253">
        <f t="shared" si="0"/>
        <v>19</v>
      </c>
      <c r="B28" s="75"/>
      <c r="C28" s="255">
        <v>1</v>
      </c>
      <c r="D28" s="255"/>
      <c r="E28" s="255"/>
      <c r="F28" s="255"/>
      <c r="G28" s="255"/>
      <c r="H28" s="75"/>
      <c r="I28" s="75"/>
      <c r="J28" s="75"/>
      <c r="K28" s="253"/>
      <c r="L28" s="75" t="s">
        <v>273</v>
      </c>
      <c r="M28" s="75" t="s">
        <v>274</v>
      </c>
      <c r="N28" s="75" t="s">
        <v>149</v>
      </c>
      <c r="O28" s="75" t="s">
        <v>267</v>
      </c>
      <c r="P28" s="75" t="s">
        <v>249</v>
      </c>
      <c r="Q28" s="253" t="s">
        <v>213</v>
      </c>
      <c r="R28" s="75"/>
      <c r="S28" s="113" t="s">
        <v>212</v>
      </c>
      <c r="T28" s="75" t="s">
        <v>274</v>
      </c>
      <c r="U28" s="113" t="s">
        <v>212</v>
      </c>
      <c r="V28" s="98" t="s">
        <v>275</v>
      </c>
      <c r="W28" s="98" t="s">
        <v>276</v>
      </c>
      <c r="X28" s="75" t="s">
        <v>267</v>
      </c>
      <c r="Y28" s="255" t="s">
        <v>218</v>
      </c>
      <c r="Z28" s="75" t="s">
        <v>219</v>
      </c>
      <c r="AA28" s="75" t="s">
        <v>277</v>
      </c>
      <c r="AB28" s="300">
        <v>0.41189999999999999</v>
      </c>
      <c r="AC28" s="129" t="s">
        <v>224</v>
      </c>
      <c r="AD28" s="301" t="s">
        <v>278</v>
      </c>
      <c r="AE28" s="255">
        <v>1</v>
      </c>
      <c r="AF28" s="255">
        <v>0</v>
      </c>
      <c r="AG28" s="311"/>
      <c r="AH28" s="311"/>
      <c r="AI28" s="316"/>
      <c r="AJ28" s="313"/>
      <c r="AK28" s="317"/>
      <c r="AL28" s="315">
        <v>2</v>
      </c>
      <c r="AM28" s="315">
        <v>2</v>
      </c>
    </row>
    <row r="29" spans="1:39" s="217" customFormat="1" ht="33.75" customHeight="1">
      <c r="A29" s="252">
        <f t="shared" si="0"/>
        <v>20</v>
      </c>
      <c r="B29" s="26"/>
      <c r="C29" s="256">
        <v>1</v>
      </c>
      <c r="D29" s="256"/>
      <c r="E29" s="256"/>
      <c r="F29" s="256"/>
      <c r="G29" s="256"/>
      <c r="H29" s="26"/>
      <c r="I29" s="26"/>
      <c r="J29" s="26"/>
      <c r="K29" s="252"/>
      <c r="L29" s="127"/>
      <c r="M29" s="26" t="s">
        <v>279</v>
      </c>
      <c r="N29" s="26" t="s">
        <v>226</v>
      </c>
      <c r="O29" s="233" t="s">
        <v>280</v>
      </c>
      <c r="P29" s="26" t="s">
        <v>212</v>
      </c>
      <c r="Q29" s="252" t="s">
        <v>213</v>
      </c>
      <c r="R29" s="26"/>
      <c r="S29" s="94" t="s">
        <v>212</v>
      </c>
      <c r="T29" s="26" t="s">
        <v>219</v>
      </c>
      <c r="U29" s="94" t="s">
        <v>212</v>
      </c>
      <c r="V29" s="91" t="s">
        <v>275</v>
      </c>
      <c r="W29" s="91" t="s">
        <v>276</v>
      </c>
      <c r="X29" s="26" t="s">
        <v>227</v>
      </c>
      <c r="Y29" s="256" t="s">
        <v>219</v>
      </c>
      <c r="Z29" s="26" t="s">
        <v>219</v>
      </c>
      <c r="AA29" s="26" t="s">
        <v>228</v>
      </c>
      <c r="AB29" s="295">
        <v>1E-3</v>
      </c>
      <c r="AC29" s="131" t="s">
        <v>219</v>
      </c>
      <c r="AD29" s="131"/>
      <c r="AE29" s="256">
        <v>2</v>
      </c>
      <c r="AF29" s="256">
        <v>0</v>
      </c>
      <c r="AG29" s="311"/>
      <c r="AH29" s="311"/>
      <c r="AI29" s="316"/>
      <c r="AJ29" s="313"/>
      <c r="AK29" s="317"/>
      <c r="AL29" s="315">
        <v>4</v>
      </c>
      <c r="AM29" s="315">
        <v>4</v>
      </c>
    </row>
    <row r="30" spans="1:39" s="217" customFormat="1" ht="24" customHeight="1">
      <c r="A30" s="252">
        <f t="shared" si="0"/>
        <v>21</v>
      </c>
      <c r="B30" s="26"/>
      <c r="C30" s="256">
        <v>1</v>
      </c>
      <c r="D30" s="256"/>
      <c r="E30" s="256"/>
      <c r="F30" s="256"/>
      <c r="G30" s="256"/>
      <c r="H30" s="26"/>
      <c r="I30" s="26"/>
      <c r="J30" s="26"/>
      <c r="K30" s="252"/>
      <c r="L30" s="127" t="s">
        <v>264</v>
      </c>
      <c r="M30" s="26" t="s">
        <v>281</v>
      </c>
      <c r="N30" s="26" t="s">
        <v>282</v>
      </c>
      <c r="O30" s="233" t="s">
        <v>211</v>
      </c>
      <c r="P30" s="26" t="s">
        <v>249</v>
      </c>
      <c r="Q30" s="252" t="s">
        <v>213</v>
      </c>
      <c r="R30" s="26"/>
      <c r="S30" s="94" t="s">
        <v>212</v>
      </c>
      <c r="T30" s="26" t="s">
        <v>281</v>
      </c>
      <c r="U30" s="94" t="s">
        <v>212</v>
      </c>
      <c r="V30" s="91" t="s">
        <v>216</v>
      </c>
      <c r="W30" s="91" t="s">
        <v>215</v>
      </c>
      <c r="X30" s="26" t="s">
        <v>283</v>
      </c>
      <c r="Y30" s="256" t="s">
        <v>218</v>
      </c>
      <c r="Z30" s="26" t="s">
        <v>219</v>
      </c>
      <c r="AA30" s="26" t="s">
        <v>284</v>
      </c>
      <c r="AB30" s="295">
        <v>0.19</v>
      </c>
      <c r="AC30" s="131" t="s">
        <v>219</v>
      </c>
      <c r="AD30" s="131"/>
      <c r="AE30" s="256">
        <v>1</v>
      </c>
      <c r="AF30" s="256">
        <v>1</v>
      </c>
    </row>
    <row r="31" spans="1:39" s="217" customFormat="1" ht="27.75" customHeight="1">
      <c r="A31" s="252">
        <f t="shared" si="0"/>
        <v>22</v>
      </c>
      <c r="B31" s="75"/>
      <c r="C31" s="255">
        <v>1</v>
      </c>
      <c r="D31" s="254"/>
      <c r="E31" s="254"/>
      <c r="F31" s="254"/>
      <c r="G31" s="255"/>
      <c r="H31" s="75"/>
      <c r="I31" s="75"/>
      <c r="J31" s="75"/>
      <c r="K31" s="253"/>
      <c r="L31" s="124"/>
      <c r="M31" s="254" t="s">
        <v>285</v>
      </c>
      <c r="N31" s="254" t="s">
        <v>286</v>
      </c>
      <c r="O31" s="75" t="s">
        <v>211</v>
      </c>
      <c r="P31" s="144" t="s">
        <v>249</v>
      </c>
      <c r="Q31" s="253" t="s">
        <v>213</v>
      </c>
      <c r="R31" s="98"/>
      <c r="S31" s="113" t="s">
        <v>212</v>
      </c>
      <c r="T31" s="254" t="s">
        <v>285</v>
      </c>
      <c r="U31" s="113" t="s">
        <v>212</v>
      </c>
      <c r="V31" s="98" t="s">
        <v>215</v>
      </c>
      <c r="W31" s="98" t="s">
        <v>216</v>
      </c>
      <c r="X31" s="75" t="s">
        <v>217</v>
      </c>
      <c r="Y31" s="245" t="s">
        <v>287</v>
      </c>
      <c r="Z31" s="75" t="s">
        <v>219</v>
      </c>
      <c r="AA31" s="253" t="s">
        <v>288</v>
      </c>
      <c r="AB31" s="300">
        <v>0.67</v>
      </c>
      <c r="AC31" s="129" t="s">
        <v>219</v>
      </c>
      <c r="AD31" s="144"/>
      <c r="AE31" s="149">
        <v>0</v>
      </c>
      <c r="AF31" s="149">
        <v>1</v>
      </c>
    </row>
    <row r="32" spans="1:39" s="217" customFormat="1" ht="27.75" customHeight="1">
      <c r="A32" s="252">
        <f t="shared" si="0"/>
        <v>23</v>
      </c>
      <c r="B32" s="75"/>
      <c r="C32" s="255">
        <v>1</v>
      </c>
      <c r="D32" s="254"/>
      <c r="E32" s="254"/>
      <c r="F32" s="254"/>
      <c r="G32" s="255"/>
      <c r="H32" s="75"/>
      <c r="I32" s="75"/>
      <c r="J32" s="75"/>
      <c r="K32" s="253"/>
      <c r="L32" s="124"/>
      <c r="M32" s="254" t="s">
        <v>289</v>
      </c>
      <c r="N32" s="254" t="s">
        <v>290</v>
      </c>
      <c r="O32" s="75" t="s">
        <v>211</v>
      </c>
      <c r="P32" s="144" t="s">
        <v>249</v>
      </c>
      <c r="Q32" s="253" t="s">
        <v>213</v>
      </c>
      <c r="R32" s="98"/>
      <c r="S32" s="113" t="s">
        <v>212</v>
      </c>
      <c r="T32" s="254" t="s">
        <v>289</v>
      </c>
      <c r="U32" s="113" t="s">
        <v>212</v>
      </c>
      <c r="V32" s="98" t="s">
        <v>215</v>
      </c>
      <c r="W32" s="98" t="s">
        <v>216</v>
      </c>
      <c r="X32" s="75" t="s">
        <v>217</v>
      </c>
      <c r="Y32" s="245" t="s">
        <v>287</v>
      </c>
      <c r="Z32" s="75" t="s">
        <v>219</v>
      </c>
      <c r="AA32" s="253" t="s">
        <v>288</v>
      </c>
      <c r="AB32" s="300">
        <v>0.67</v>
      </c>
      <c r="AC32" s="129" t="s">
        <v>219</v>
      </c>
      <c r="AD32" s="144"/>
      <c r="AE32" s="149">
        <v>1</v>
      </c>
      <c r="AF32" s="149">
        <v>0</v>
      </c>
    </row>
    <row r="33" spans="1:33" s="217" customFormat="1" ht="27.75" customHeight="1">
      <c r="A33" s="252">
        <f t="shared" si="0"/>
        <v>24</v>
      </c>
      <c r="B33" s="75"/>
      <c r="C33" s="255">
        <v>1</v>
      </c>
      <c r="D33" s="254"/>
      <c r="E33" s="255"/>
      <c r="F33" s="257"/>
      <c r="G33" s="257"/>
      <c r="H33" s="257"/>
      <c r="I33" s="257"/>
      <c r="J33" s="257"/>
      <c r="K33" s="253"/>
      <c r="L33" s="267"/>
      <c r="M33" s="254" t="s">
        <v>291</v>
      </c>
      <c r="N33" s="226" t="s">
        <v>292</v>
      </c>
      <c r="O33" s="75" t="s">
        <v>293</v>
      </c>
      <c r="P33" s="144" t="s">
        <v>249</v>
      </c>
      <c r="Q33" s="253" t="s">
        <v>213</v>
      </c>
      <c r="R33" s="98"/>
      <c r="S33" s="113" t="s">
        <v>212</v>
      </c>
      <c r="T33" s="254" t="s">
        <v>291</v>
      </c>
      <c r="U33" s="113" t="s">
        <v>212</v>
      </c>
      <c r="V33" s="98" t="s">
        <v>215</v>
      </c>
      <c r="W33" s="98" t="s">
        <v>216</v>
      </c>
      <c r="X33" s="75" t="s">
        <v>293</v>
      </c>
      <c r="Y33" s="245" t="s">
        <v>287</v>
      </c>
      <c r="Z33" s="253" t="s">
        <v>219</v>
      </c>
      <c r="AA33" s="253" t="s">
        <v>288</v>
      </c>
      <c r="AB33" s="300">
        <v>1.4659</v>
      </c>
      <c r="AC33" s="253" t="s">
        <v>219</v>
      </c>
      <c r="AD33" s="144" t="s">
        <v>294</v>
      </c>
      <c r="AE33" s="149">
        <v>1</v>
      </c>
      <c r="AF33" s="149">
        <v>1</v>
      </c>
    </row>
    <row r="34" spans="1:33" s="217" customFormat="1" ht="27.75" customHeight="1">
      <c r="A34" s="252">
        <f t="shared" si="0"/>
        <v>25</v>
      </c>
      <c r="B34" s="75"/>
      <c r="C34" s="255"/>
      <c r="D34" s="254">
        <v>2</v>
      </c>
      <c r="E34" s="255"/>
      <c r="F34" s="257"/>
      <c r="G34" s="257"/>
      <c r="H34" s="257"/>
      <c r="I34" s="257"/>
      <c r="J34" s="257"/>
      <c r="K34" s="253"/>
      <c r="L34" s="268"/>
      <c r="M34" s="254" t="s">
        <v>295</v>
      </c>
      <c r="N34" s="226" t="s">
        <v>296</v>
      </c>
      <c r="O34" s="75" t="s">
        <v>293</v>
      </c>
      <c r="P34" s="144" t="s">
        <v>249</v>
      </c>
      <c r="Q34" s="253" t="s">
        <v>213</v>
      </c>
      <c r="R34" s="98"/>
      <c r="S34" s="113" t="s">
        <v>212</v>
      </c>
      <c r="T34" s="254" t="s">
        <v>219</v>
      </c>
      <c r="U34" s="113" t="s">
        <v>212</v>
      </c>
      <c r="V34" s="98" t="s">
        <v>215</v>
      </c>
      <c r="W34" s="98" t="s">
        <v>216</v>
      </c>
      <c r="X34" s="75" t="s">
        <v>293</v>
      </c>
      <c r="Y34" s="226" t="s">
        <v>253</v>
      </c>
      <c r="Z34" s="253" t="s">
        <v>219</v>
      </c>
      <c r="AA34" s="253" t="s">
        <v>288</v>
      </c>
      <c r="AB34" s="300">
        <v>1.3959999999999999</v>
      </c>
      <c r="AC34" s="253" t="s">
        <v>219</v>
      </c>
      <c r="AD34" s="144" t="s">
        <v>294</v>
      </c>
      <c r="AE34" s="149">
        <v>1</v>
      </c>
      <c r="AF34" s="149">
        <v>1</v>
      </c>
    </row>
    <row r="35" spans="1:33" s="217" customFormat="1" ht="27.75" customHeight="1">
      <c r="A35" s="252">
        <f t="shared" si="0"/>
        <v>26</v>
      </c>
      <c r="B35" s="26"/>
      <c r="C35" s="256"/>
      <c r="D35" s="233">
        <v>2</v>
      </c>
      <c r="E35" s="256"/>
      <c r="F35" s="258"/>
      <c r="G35" s="258"/>
      <c r="H35" s="258"/>
      <c r="I35" s="258"/>
      <c r="J35" s="258"/>
      <c r="K35" s="252"/>
      <c r="L35" s="127" t="s">
        <v>272</v>
      </c>
      <c r="M35" s="233" t="s">
        <v>297</v>
      </c>
      <c r="N35" s="222" t="s">
        <v>298</v>
      </c>
      <c r="O35" s="252" t="s">
        <v>257</v>
      </c>
      <c r="P35" s="26" t="s">
        <v>243</v>
      </c>
      <c r="Q35" s="252" t="s">
        <v>213</v>
      </c>
      <c r="R35" s="91"/>
      <c r="S35" s="94"/>
      <c r="T35" s="233" t="s">
        <v>297</v>
      </c>
      <c r="U35" s="94" t="s">
        <v>212</v>
      </c>
      <c r="V35" s="252" t="s">
        <v>216</v>
      </c>
      <c r="W35" s="215" t="s">
        <v>215</v>
      </c>
      <c r="X35" s="26" t="s">
        <v>257</v>
      </c>
      <c r="Y35" s="252" t="s">
        <v>299</v>
      </c>
      <c r="Z35" s="252" t="s">
        <v>300</v>
      </c>
      <c r="AA35" s="252"/>
      <c r="AB35" s="295">
        <v>8.8999999999999999E-3</v>
      </c>
      <c r="AC35" s="252" t="s">
        <v>219</v>
      </c>
      <c r="AD35" s="140"/>
      <c r="AE35" s="103">
        <v>1</v>
      </c>
      <c r="AF35" s="103">
        <v>1</v>
      </c>
    </row>
    <row r="36" spans="1:33" s="217" customFormat="1" ht="27.75" customHeight="1">
      <c r="A36" s="252">
        <f t="shared" si="0"/>
        <v>27</v>
      </c>
      <c r="B36" s="26"/>
      <c r="C36" s="256"/>
      <c r="D36" s="233">
        <v>2</v>
      </c>
      <c r="E36" s="256"/>
      <c r="F36" s="258"/>
      <c r="G36" s="258"/>
      <c r="H36" s="258"/>
      <c r="I36" s="258"/>
      <c r="J36" s="258"/>
      <c r="K36" s="252"/>
      <c r="L36" s="127" t="s">
        <v>272</v>
      </c>
      <c r="M36" s="233" t="s">
        <v>301</v>
      </c>
      <c r="N36" s="222" t="s">
        <v>302</v>
      </c>
      <c r="O36" s="252" t="s">
        <v>257</v>
      </c>
      <c r="P36" s="26" t="s">
        <v>243</v>
      </c>
      <c r="Q36" s="252" t="s">
        <v>213</v>
      </c>
      <c r="R36" s="91"/>
      <c r="S36" s="94"/>
      <c r="T36" s="233" t="s">
        <v>301</v>
      </c>
      <c r="U36" s="94" t="s">
        <v>212</v>
      </c>
      <c r="V36" s="252" t="s">
        <v>216</v>
      </c>
      <c r="W36" s="215" t="s">
        <v>215</v>
      </c>
      <c r="X36" s="26" t="s">
        <v>257</v>
      </c>
      <c r="Y36" s="252" t="s">
        <v>299</v>
      </c>
      <c r="Z36" s="252" t="s">
        <v>300</v>
      </c>
      <c r="AA36" s="252"/>
      <c r="AB36" s="295">
        <v>2.8000000000000001E-2</v>
      </c>
      <c r="AC36" s="252" t="s">
        <v>219</v>
      </c>
      <c r="AD36" s="140"/>
      <c r="AE36" s="103">
        <v>1</v>
      </c>
      <c r="AF36" s="103">
        <v>1</v>
      </c>
    </row>
    <row r="37" spans="1:33" s="217" customFormat="1" ht="27.75" customHeight="1">
      <c r="A37" s="252">
        <f t="shared" si="0"/>
        <v>28</v>
      </c>
      <c r="B37" s="26"/>
      <c r="C37" s="256"/>
      <c r="D37" s="233">
        <v>2</v>
      </c>
      <c r="E37" s="256"/>
      <c r="F37" s="258"/>
      <c r="G37" s="258"/>
      <c r="H37" s="258"/>
      <c r="I37" s="258"/>
      <c r="J37" s="258"/>
      <c r="K37" s="252"/>
      <c r="L37" s="269" t="s">
        <v>303</v>
      </c>
      <c r="M37" s="227" t="s">
        <v>304</v>
      </c>
      <c r="N37" s="227" t="s">
        <v>305</v>
      </c>
      <c r="O37" s="213" t="s">
        <v>306</v>
      </c>
      <c r="P37" s="214" t="s">
        <v>249</v>
      </c>
      <c r="Q37" s="252" t="s">
        <v>213</v>
      </c>
      <c r="R37" s="215"/>
      <c r="S37" s="216" t="s">
        <v>214</v>
      </c>
      <c r="T37" s="227" t="s">
        <v>304</v>
      </c>
      <c r="U37" s="94" t="s">
        <v>212</v>
      </c>
      <c r="V37" s="252" t="s">
        <v>216</v>
      </c>
      <c r="W37" s="215" t="s">
        <v>215</v>
      </c>
      <c r="X37" s="213" t="s">
        <v>307</v>
      </c>
      <c r="Y37" s="227" t="s">
        <v>308</v>
      </c>
      <c r="Z37" s="252" t="s">
        <v>309</v>
      </c>
      <c r="AA37" s="227" t="s">
        <v>310</v>
      </c>
      <c r="AB37" s="295">
        <v>3.3000000000000002E-2</v>
      </c>
      <c r="AC37" s="252" t="s">
        <v>219</v>
      </c>
      <c r="AD37" s="140"/>
      <c r="AE37" s="103">
        <v>1</v>
      </c>
      <c r="AF37" s="103">
        <v>1</v>
      </c>
    </row>
    <row r="38" spans="1:33" s="251" customFormat="1" ht="35.1" customHeight="1">
      <c r="A38" s="114">
        <f t="shared" si="0"/>
        <v>29</v>
      </c>
      <c r="B38" s="119"/>
      <c r="C38" s="119">
        <v>1</v>
      </c>
      <c r="D38" s="119"/>
      <c r="E38" s="119"/>
      <c r="F38" s="119"/>
      <c r="G38" s="119"/>
      <c r="H38" s="119"/>
      <c r="I38" s="119"/>
      <c r="J38" s="119"/>
      <c r="K38" s="270"/>
      <c r="L38" s="271" t="s">
        <v>311</v>
      </c>
      <c r="M38" s="272" t="s">
        <v>82</v>
      </c>
      <c r="N38" s="73" t="s">
        <v>83</v>
      </c>
      <c r="O38" s="22" t="s">
        <v>251</v>
      </c>
      <c r="P38" s="26" t="s">
        <v>249</v>
      </c>
      <c r="Q38" s="22" t="s">
        <v>213</v>
      </c>
      <c r="R38" s="92"/>
      <c r="S38" s="90" t="s">
        <v>214</v>
      </c>
      <c r="T38" s="272" t="s">
        <v>82</v>
      </c>
      <c r="U38" s="94" t="s">
        <v>212</v>
      </c>
      <c r="V38" s="252" t="s">
        <v>216</v>
      </c>
      <c r="W38" s="215" t="s">
        <v>215</v>
      </c>
      <c r="X38" s="26" t="s">
        <v>251</v>
      </c>
      <c r="Y38" s="73" t="s">
        <v>312</v>
      </c>
      <c r="Z38" s="22" t="s">
        <v>219</v>
      </c>
      <c r="AA38" s="22" t="s">
        <v>313</v>
      </c>
      <c r="AB38" s="130">
        <v>0.11</v>
      </c>
      <c r="AC38" s="22" t="s">
        <v>219</v>
      </c>
      <c r="AD38" s="22"/>
      <c r="AE38" s="199">
        <v>1</v>
      </c>
      <c r="AF38" s="103">
        <v>1</v>
      </c>
    </row>
    <row r="39" spans="1:33" s="217" customFormat="1" ht="27.75" customHeight="1">
      <c r="A39" s="252">
        <f t="shared" si="0"/>
        <v>30</v>
      </c>
      <c r="B39" s="26"/>
      <c r="C39" s="256">
        <v>1</v>
      </c>
      <c r="D39" s="233"/>
      <c r="E39" s="233"/>
      <c r="F39" s="233"/>
      <c r="G39" s="256"/>
      <c r="H39" s="26"/>
      <c r="I39" s="26"/>
      <c r="J39" s="26"/>
      <c r="K39" s="26"/>
      <c r="L39" s="271"/>
      <c r="M39" s="26" t="s">
        <v>314</v>
      </c>
      <c r="N39" s="222" t="s">
        <v>315</v>
      </c>
      <c r="O39" s="26" t="s">
        <v>221</v>
      </c>
      <c r="P39" s="140" t="s">
        <v>249</v>
      </c>
      <c r="Q39" s="252" t="s">
        <v>213</v>
      </c>
      <c r="R39" s="91"/>
      <c r="S39" s="94" t="s">
        <v>214</v>
      </c>
      <c r="T39" s="237" t="s">
        <v>219</v>
      </c>
      <c r="U39" s="94" t="s">
        <v>222</v>
      </c>
      <c r="V39" s="252" t="s">
        <v>216</v>
      </c>
      <c r="W39" s="215" t="s">
        <v>215</v>
      </c>
      <c r="X39" s="26" t="s">
        <v>211</v>
      </c>
      <c r="Y39" s="237" t="s">
        <v>287</v>
      </c>
      <c r="Z39" s="252" t="s">
        <v>219</v>
      </c>
      <c r="AA39" s="252" t="s">
        <v>219</v>
      </c>
      <c r="AB39" s="295">
        <v>1.1000000000000001</v>
      </c>
      <c r="AC39" s="252" t="s">
        <v>219</v>
      </c>
      <c r="AD39" s="91"/>
      <c r="AE39" s="103">
        <v>1</v>
      </c>
      <c r="AF39" s="103">
        <v>1</v>
      </c>
    </row>
    <row r="40" spans="1:33" s="217" customFormat="1" ht="27.75" customHeight="1">
      <c r="A40" s="252">
        <f t="shared" si="0"/>
        <v>31</v>
      </c>
      <c r="B40" s="26"/>
      <c r="C40" s="256">
        <v>1</v>
      </c>
      <c r="D40" s="233"/>
      <c r="E40" s="233"/>
      <c r="F40" s="233"/>
      <c r="G40" s="256"/>
      <c r="H40" s="26"/>
      <c r="I40" s="26"/>
      <c r="J40" s="26"/>
      <c r="K40" s="26"/>
      <c r="L40" s="271"/>
      <c r="M40" s="26" t="s">
        <v>88</v>
      </c>
      <c r="N40" s="222" t="s">
        <v>89</v>
      </c>
      <c r="O40" s="26" t="s">
        <v>251</v>
      </c>
      <c r="P40" s="140" t="s">
        <v>249</v>
      </c>
      <c r="Q40" s="252" t="s">
        <v>213</v>
      </c>
      <c r="R40" s="91"/>
      <c r="S40" s="94" t="s">
        <v>212</v>
      </c>
      <c r="T40" s="26" t="s">
        <v>88</v>
      </c>
      <c r="U40" s="94" t="s">
        <v>212</v>
      </c>
      <c r="V40" s="252" t="s">
        <v>216</v>
      </c>
      <c r="W40" s="215" t="s">
        <v>215</v>
      </c>
      <c r="X40" s="26" t="s">
        <v>251</v>
      </c>
      <c r="Y40" s="237" t="s">
        <v>316</v>
      </c>
      <c r="Z40" s="252" t="s">
        <v>219</v>
      </c>
      <c r="AA40" s="252" t="s">
        <v>317</v>
      </c>
      <c r="AB40" s="295">
        <v>1.4999999999999999E-2</v>
      </c>
      <c r="AC40" s="252" t="s">
        <v>219</v>
      </c>
      <c r="AD40" s="91"/>
      <c r="AE40" s="103">
        <v>1</v>
      </c>
      <c r="AF40" s="103">
        <v>1</v>
      </c>
    </row>
    <row r="41" spans="1:33" s="217" customFormat="1" ht="27.75" customHeight="1">
      <c r="A41" s="252">
        <f t="shared" si="0"/>
        <v>32</v>
      </c>
      <c r="B41" s="26"/>
      <c r="C41" s="256">
        <v>1</v>
      </c>
      <c r="D41" s="233"/>
      <c r="E41" s="233"/>
      <c r="F41" s="233"/>
      <c r="G41" s="256"/>
      <c r="H41" s="26"/>
      <c r="I41" s="26"/>
      <c r="J41" s="26"/>
      <c r="K41" s="26"/>
      <c r="L41" s="271" t="s">
        <v>303</v>
      </c>
      <c r="M41" s="227" t="s">
        <v>92</v>
      </c>
      <c r="N41" s="213" t="s">
        <v>93</v>
      </c>
      <c r="O41" s="213" t="s">
        <v>306</v>
      </c>
      <c r="P41" s="214" t="s">
        <v>249</v>
      </c>
      <c r="Q41" s="252" t="s">
        <v>213</v>
      </c>
      <c r="R41" s="215"/>
      <c r="S41" s="216" t="s">
        <v>214</v>
      </c>
      <c r="T41" s="213" t="s">
        <v>92</v>
      </c>
      <c r="U41" s="285" t="s">
        <v>222</v>
      </c>
      <c r="V41" s="252" t="s">
        <v>216</v>
      </c>
      <c r="W41" s="215" t="s">
        <v>215</v>
      </c>
      <c r="X41" s="213" t="s">
        <v>307</v>
      </c>
      <c r="Y41" s="227" t="s">
        <v>308</v>
      </c>
      <c r="Z41" s="302" t="s">
        <v>309</v>
      </c>
      <c r="AA41" s="252" t="s">
        <v>318</v>
      </c>
      <c r="AB41" s="295">
        <v>7.4999999999999997E-3</v>
      </c>
      <c r="AC41" s="252" t="s">
        <v>219</v>
      </c>
      <c r="AD41" s="91" t="s">
        <v>224</v>
      </c>
      <c r="AE41" s="103">
        <v>1</v>
      </c>
      <c r="AF41" s="103">
        <v>1</v>
      </c>
    </row>
    <row r="42" spans="1:33" s="217" customFormat="1" ht="27.75" customHeight="1">
      <c r="A42" s="252">
        <f t="shared" si="0"/>
        <v>33</v>
      </c>
      <c r="B42" s="26"/>
      <c r="C42" s="256">
        <v>1</v>
      </c>
      <c r="D42" s="233"/>
      <c r="E42" s="233"/>
      <c r="F42" s="233"/>
      <c r="G42" s="256"/>
      <c r="H42" s="26"/>
      <c r="I42" s="26"/>
      <c r="J42" s="26"/>
      <c r="K42" s="26"/>
      <c r="L42" s="271" t="s">
        <v>303</v>
      </c>
      <c r="M42" s="213" t="s">
        <v>319</v>
      </c>
      <c r="N42" s="213" t="s">
        <v>320</v>
      </c>
      <c r="O42" s="213" t="s">
        <v>227</v>
      </c>
      <c r="P42" s="214" t="s">
        <v>249</v>
      </c>
      <c r="Q42" s="252" t="s">
        <v>213</v>
      </c>
      <c r="R42" s="215"/>
      <c r="S42" s="216" t="s">
        <v>214</v>
      </c>
      <c r="T42" s="243" t="s">
        <v>219</v>
      </c>
      <c r="U42" s="285" t="s">
        <v>222</v>
      </c>
      <c r="V42" s="252" t="s">
        <v>216</v>
      </c>
      <c r="W42" s="215" t="s">
        <v>215</v>
      </c>
      <c r="X42" s="213" t="s">
        <v>227</v>
      </c>
      <c r="Y42" s="252" t="s">
        <v>321</v>
      </c>
      <c r="Z42" s="252" t="s">
        <v>219</v>
      </c>
      <c r="AA42" s="252" t="s">
        <v>219</v>
      </c>
      <c r="AB42" s="252">
        <v>1E-3</v>
      </c>
      <c r="AC42" s="252"/>
      <c r="AD42" s="91"/>
      <c r="AE42" s="103">
        <v>4</v>
      </c>
      <c r="AF42" s="103">
        <v>4</v>
      </c>
    </row>
    <row r="43" spans="1:33" s="217" customFormat="1" ht="27.75" customHeight="1">
      <c r="A43" s="252">
        <f t="shared" si="0"/>
        <v>34</v>
      </c>
      <c r="B43" s="26"/>
      <c r="C43" s="256">
        <v>1</v>
      </c>
      <c r="D43" s="233"/>
      <c r="E43" s="233"/>
      <c r="F43" s="233"/>
      <c r="G43" s="256"/>
      <c r="H43" s="26"/>
      <c r="I43" s="26"/>
      <c r="J43" s="26"/>
      <c r="K43" s="26"/>
      <c r="L43" s="271" t="s">
        <v>264</v>
      </c>
      <c r="M43" s="26" t="s">
        <v>322</v>
      </c>
      <c r="N43" s="273" t="s">
        <v>323</v>
      </c>
      <c r="O43" s="26" t="s">
        <v>221</v>
      </c>
      <c r="P43" s="140" t="s">
        <v>249</v>
      </c>
      <c r="Q43" s="252" t="s">
        <v>213</v>
      </c>
      <c r="R43" s="91"/>
      <c r="S43" s="94" t="s">
        <v>214</v>
      </c>
      <c r="T43" s="237" t="s">
        <v>219</v>
      </c>
      <c r="U43" s="94" t="s">
        <v>222</v>
      </c>
      <c r="V43" s="252" t="s">
        <v>216</v>
      </c>
      <c r="W43" s="215" t="s">
        <v>215</v>
      </c>
      <c r="X43" s="26" t="s">
        <v>211</v>
      </c>
      <c r="Y43" s="237" t="s">
        <v>287</v>
      </c>
      <c r="Z43" s="252" t="s">
        <v>219</v>
      </c>
      <c r="AA43" s="252" t="s">
        <v>219</v>
      </c>
      <c r="AB43" s="295">
        <v>0.3</v>
      </c>
      <c r="AC43" s="252" t="s">
        <v>219</v>
      </c>
      <c r="AD43" s="91"/>
      <c r="AE43" s="103">
        <v>1</v>
      </c>
      <c r="AF43" s="103">
        <v>1</v>
      </c>
    </row>
    <row r="44" spans="1:33" s="217" customFormat="1" ht="27.75" customHeight="1">
      <c r="A44" s="253">
        <f t="shared" si="0"/>
        <v>35</v>
      </c>
      <c r="B44" s="75"/>
      <c r="C44" s="255">
        <v>1</v>
      </c>
      <c r="D44" s="254"/>
      <c r="E44" s="254"/>
      <c r="F44" s="254"/>
      <c r="G44" s="255"/>
      <c r="H44" s="75"/>
      <c r="I44" s="75"/>
      <c r="J44" s="75"/>
      <c r="K44" s="75"/>
      <c r="L44" s="274" t="s">
        <v>273</v>
      </c>
      <c r="M44" s="75" t="s">
        <v>324</v>
      </c>
      <c r="N44" s="275" t="s">
        <v>151</v>
      </c>
      <c r="O44" s="75" t="s">
        <v>221</v>
      </c>
      <c r="P44" s="144" t="s">
        <v>212</v>
      </c>
      <c r="Q44" s="253" t="s">
        <v>325</v>
      </c>
      <c r="R44" s="98"/>
      <c r="S44" s="113" t="s">
        <v>212</v>
      </c>
      <c r="T44" s="245" t="str">
        <f>M44</f>
        <v>SHT0013666</v>
      </c>
      <c r="U44" s="113" t="s">
        <v>212</v>
      </c>
      <c r="V44" s="286" t="s">
        <v>215</v>
      </c>
      <c r="W44" s="98" t="s">
        <v>216</v>
      </c>
      <c r="X44" s="75" t="s">
        <v>211</v>
      </c>
      <c r="Y44" s="245" t="s">
        <v>218</v>
      </c>
      <c r="Z44" s="253" t="s">
        <v>219</v>
      </c>
      <c r="AA44" s="253" t="s">
        <v>326</v>
      </c>
      <c r="AB44" s="300" t="s">
        <v>327</v>
      </c>
      <c r="AC44" s="253" t="s">
        <v>219</v>
      </c>
      <c r="AD44" s="528" t="s">
        <v>328</v>
      </c>
      <c r="AE44" s="149">
        <v>1</v>
      </c>
      <c r="AF44" s="149">
        <v>0</v>
      </c>
    </row>
    <row r="45" spans="1:33" s="217" customFormat="1" ht="27.75" customHeight="1">
      <c r="A45" s="253">
        <f t="shared" si="0"/>
        <v>36</v>
      </c>
      <c r="B45" s="75"/>
      <c r="C45" s="255">
        <v>1</v>
      </c>
      <c r="D45" s="254"/>
      <c r="E45" s="254"/>
      <c r="F45" s="254"/>
      <c r="G45" s="255"/>
      <c r="H45" s="75"/>
      <c r="I45" s="75"/>
      <c r="J45" s="75"/>
      <c r="K45" s="75"/>
      <c r="L45" s="274" t="s">
        <v>273</v>
      </c>
      <c r="M45" s="75" t="s">
        <v>329</v>
      </c>
      <c r="N45" s="275" t="s">
        <v>153</v>
      </c>
      <c r="O45" s="276" t="s">
        <v>227</v>
      </c>
      <c r="P45" s="144"/>
      <c r="Q45" s="253"/>
      <c r="R45" s="98"/>
      <c r="S45" s="113" t="s">
        <v>212</v>
      </c>
      <c r="T45" s="75" t="s">
        <v>329</v>
      </c>
      <c r="U45" s="113" t="s">
        <v>212</v>
      </c>
      <c r="V45" s="286" t="s">
        <v>215</v>
      </c>
      <c r="W45" s="98" t="s">
        <v>216</v>
      </c>
      <c r="X45" s="75" t="s">
        <v>330</v>
      </c>
      <c r="Y45" s="245" t="s">
        <v>308</v>
      </c>
      <c r="Z45" s="253" t="s">
        <v>219</v>
      </c>
      <c r="AA45" s="253" t="s">
        <v>331</v>
      </c>
      <c r="AB45" s="300">
        <v>5.0999999999999997E-2</v>
      </c>
      <c r="AC45" s="253" t="s">
        <v>219</v>
      </c>
      <c r="AD45" s="529"/>
      <c r="AE45" s="149">
        <v>1</v>
      </c>
      <c r="AF45" s="149">
        <v>0</v>
      </c>
    </row>
    <row r="46" spans="1:33" s="217" customFormat="1" ht="27.75" customHeight="1">
      <c r="A46" s="253">
        <f t="shared" si="0"/>
        <v>37</v>
      </c>
      <c r="B46" s="75"/>
      <c r="C46" s="255">
        <v>1</v>
      </c>
      <c r="D46" s="254"/>
      <c r="E46" s="254"/>
      <c r="F46" s="254"/>
      <c r="G46" s="255"/>
      <c r="H46" s="75"/>
      <c r="I46" s="75"/>
      <c r="J46" s="75"/>
      <c r="K46" s="75"/>
      <c r="L46" s="274" t="s">
        <v>273</v>
      </c>
      <c r="M46" s="75" t="s">
        <v>332</v>
      </c>
      <c r="N46" s="275" t="s">
        <v>155</v>
      </c>
      <c r="O46" s="75" t="s">
        <v>251</v>
      </c>
      <c r="P46" s="144"/>
      <c r="Q46" s="253"/>
      <c r="R46" s="98"/>
      <c r="S46" s="113" t="s">
        <v>212</v>
      </c>
      <c r="T46" s="75" t="s">
        <v>332</v>
      </c>
      <c r="U46" s="113" t="s">
        <v>212</v>
      </c>
      <c r="V46" s="286" t="s">
        <v>215</v>
      </c>
      <c r="W46" s="98" t="s">
        <v>216</v>
      </c>
      <c r="X46" s="75" t="s">
        <v>333</v>
      </c>
      <c r="Y46" s="245" t="s">
        <v>334</v>
      </c>
      <c r="Z46" s="253" t="s">
        <v>219</v>
      </c>
      <c r="AA46" s="253" t="s">
        <v>335</v>
      </c>
      <c r="AB46" s="300">
        <v>1.2999999999999999E-2</v>
      </c>
      <c r="AC46" s="253" t="s">
        <v>219</v>
      </c>
      <c r="AD46" s="530"/>
      <c r="AE46" s="149">
        <v>1</v>
      </c>
      <c r="AF46" s="149">
        <v>0</v>
      </c>
    </row>
    <row r="47" spans="1:33" s="217" customFormat="1" ht="24" customHeight="1">
      <c r="A47" s="253">
        <f t="shared" si="0"/>
        <v>38</v>
      </c>
      <c r="B47" s="75"/>
      <c r="C47" s="75">
        <v>1</v>
      </c>
      <c r="D47" s="75"/>
      <c r="E47" s="75"/>
      <c r="F47" s="75"/>
      <c r="G47" s="75"/>
      <c r="H47" s="75"/>
      <c r="I47" s="75"/>
      <c r="J47" s="75"/>
      <c r="K47" s="253"/>
      <c r="L47" s="277"/>
      <c r="M47" s="226" t="s">
        <v>336</v>
      </c>
      <c r="N47" s="226" t="s">
        <v>337</v>
      </c>
      <c r="O47" s="75" t="s">
        <v>251</v>
      </c>
      <c r="P47" s="110" t="s">
        <v>249</v>
      </c>
      <c r="Q47" s="253" t="s">
        <v>213</v>
      </c>
      <c r="R47" s="75"/>
      <c r="S47" s="113" t="s">
        <v>214</v>
      </c>
      <c r="T47" s="226" t="s">
        <v>338</v>
      </c>
      <c r="U47" s="113" t="s">
        <v>339</v>
      </c>
      <c r="V47" s="253" t="s">
        <v>216</v>
      </c>
      <c r="W47" s="286" t="s">
        <v>215</v>
      </c>
      <c r="X47" s="75" t="s">
        <v>251</v>
      </c>
      <c r="Y47" s="98" t="s">
        <v>340</v>
      </c>
      <c r="Z47" s="253" t="s">
        <v>219</v>
      </c>
      <c r="AA47" s="255" t="s">
        <v>341</v>
      </c>
      <c r="AB47" s="151">
        <v>3.61E-2</v>
      </c>
      <c r="AC47" s="75" t="s">
        <v>219</v>
      </c>
      <c r="AD47" s="75" t="s">
        <v>220</v>
      </c>
      <c r="AE47" s="149">
        <v>1</v>
      </c>
      <c r="AF47" s="149">
        <v>1</v>
      </c>
      <c r="AG47" s="5" t="s">
        <v>342</v>
      </c>
    </row>
    <row r="48" spans="1:33" s="217" customFormat="1" ht="24" customHeight="1">
      <c r="A48" s="252">
        <f t="shared" si="0"/>
        <v>39</v>
      </c>
      <c r="B48" s="26"/>
      <c r="C48" s="252">
        <v>1</v>
      </c>
      <c r="D48" s="26"/>
      <c r="E48" s="26"/>
      <c r="F48" s="26"/>
      <c r="G48" s="26"/>
      <c r="H48" s="26"/>
      <c r="I48" s="26"/>
      <c r="J48" s="26"/>
      <c r="K48" s="26"/>
      <c r="L48" s="263" t="s">
        <v>343</v>
      </c>
      <c r="M48" s="26" t="s">
        <v>344</v>
      </c>
      <c r="N48" s="26" t="s">
        <v>345</v>
      </c>
      <c r="O48" s="26" t="s">
        <v>251</v>
      </c>
      <c r="P48" s="74" t="s">
        <v>249</v>
      </c>
      <c r="Q48" s="252" t="s">
        <v>213</v>
      </c>
      <c r="R48" s="26"/>
      <c r="S48" s="94" t="s">
        <v>214</v>
      </c>
      <c r="T48" s="26" t="s">
        <v>346</v>
      </c>
      <c r="U48" s="94" t="s">
        <v>222</v>
      </c>
      <c r="V48" s="252" t="s">
        <v>216</v>
      </c>
      <c r="W48" s="215" t="s">
        <v>215</v>
      </c>
      <c r="X48" s="26" t="s">
        <v>251</v>
      </c>
      <c r="Y48" s="91" t="s">
        <v>340</v>
      </c>
      <c r="Z48" s="252" t="s">
        <v>219</v>
      </c>
      <c r="AA48" s="303" t="s">
        <v>347</v>
      </c>
      <c r="AB48" s="118">
        <v>2.2700000000000001E-2</v>
      </c>
      <c r="AC48" s="26" t="s">
        <v>219</v>
      </c>
      <c r="AD48" s="26" t="s">
        <v>348</v>
      </c>
      <c r="AE48" s="103">
        <v>1</v>
      </c>
      <c r="AF48" s="103">
        <v>1</v>
      </c>
    </row>
    <row r="49" spans="1:35" s="217" customFormat="1" ht="24" customHeight="1">
      <c r="A49" s="253">
        <f t="shared" si="0"/>
        <v>40</v>
      </c>
      <c r="B49" s="75"/>
      <c r="C49" s="253">
        <v>1</v>
      </c>
      <c r="D49" s="75"/>
      <c r="E49" s="75"/>
      <c r="F49" s="75"/>
      <c r="G49" s="75"/>
      <c r="H49" s="75"/>
      <c r="I49" s="75"/>
      <c r="J49" s="75"/>
      <c r="K49" s="75"/>
      <c r="L49" s="277"/>
      <c r="M49" s="75" t="s">
        <v>349</v>
      </c>
      <c r="N49" s="275" t="s">
        <v>350</v>
      </c>
      <c r="O49" s="75" t="s">
        <v>221</v>
      </c>
      <c r="P49" s="110" t="s">
        <v>249</v>
      </c>
      <c r="Q49" s="253" t="s">
        <v>213</v>
      </c>
      <c r="R49" s="75"/>
      <c r="S49" s="113" t="s">
        <v>214</v>
      </c>
      <c r="T49" s="75" t="s">
        <v>351</v>
      </c>
      <c r="U49" s="113" t="s">
        <v>222</v>
      </c>
      <c r="V49" s="253" t="s">
        <v>216</v>
      </c>
      <c r="W49" s="286" t="s">
        <v>215</v>
      </c>
      <c r="X49" s="75" t="s">
        <v>217</v>
      </c>
      <c r="Y49" s="226" t="s">
        <v>218</v>
      </c>
      <c r="Z49" s="253" t="s">
        <v>219</v>
      </c>
      <c r="AA49" s="253" t="s">
        <v>352</v>
      </c>
      <c r="AB49" s="117" t="s">
        <v>219</v>
      </c>
      <c r="AC49" s="75" t="s">
        <v>219</v>
      </c>
      <c r="AD49" s="75" t="s">
        <v>220</v>
      </c>
      <c r="AE49" s="149">
        <v>1</v>
      </c>
      <c r="AF49" s="149">
        <v>1</v>
      </c>
      <c r="AG49" s="213" t="s">
        <v>353</v>
      </c>
    </row>
    <row r="50" spans="1:35" s="217" customFormat="1" ht="24" customHeight="1">
      <c r="A50" s="252">
        <f t="shared" si="0"/>
        <v>41</v>
      </c>
      <c r="B50" s="26"/>
      <c r="C50" s="252">
        <v>1</v>
      </c>
      <c r="D50" s="26"/>
      <c r="E50" s="26"/>
      <c r="F50" s="26"/>
      <c r="G50" s="26"/>
      <c r="H50" s="26"/>
      <c r="I50" s="26"/>
      <c r="J50" s="26"/>
      <c r="K50" s="26"/>
      <c r="L50" s="263" t="s">
        <v>264</v>
      </c>
      <c r="M50" s="256" t="s">
        <v>354</v>
      </c>
      <c r="N50" s="222" t="s">
        <v>355</v>
      </c>
      <c r="O50" s="237" t="s">
        <v>356</v>
      </c>
      <c r="P50" s="74" t="s">
        <v>249</v>
      </c>
      <c r="Q50" s="252" t="s">
        <v>213</v>
      </c>
      <c r="R50" s="282"/>
      <c r="S50" s="94" t="s">
        <v>214</v>
      </c>
      <c r="T50" s="256" t="s">
        <v>354</v>
      </c>
      <c r="U50" s="94" t="s">
        <v>222</v>
      </c>
      <c r="V50" s="252" t="s">
        <v>216</v>
      </c>
      <c r="W50" s="215" t="s">
        <v>215</v>
      </c>
      <c r="X50" s="237" t="s">
        <v>356</v>
      </c>
      <c r="Y50" s="304" t="s">
        <v>357</v>
      </c>
      <c r="Z50" s="252" t="s">
        <v>358</v>
      </c>
      <c r="AA50" s="232" t="s">
        <v>359</v>
      </c>
      <c r="AB50" s="222">
        <v>2.5000000000000001E-3</v>
      </c>
      <c r="AC50" s="26" t="s">
        <v>219</v>
      </c>
      <c r="AD50" s="26"/>
      <c r="AE50" s="103">
        <v>1</v>
      </c>
      <c r="AF50" s="103">
        <v>1</v>
      </c>
    </row>
    <row r="51" spans="1:35" s="217" customFormat="1" ht="24" customHeight="1">
      <c r="A51" s="252">
        <f t="shared" si="0"/>
        <v>42</v>
      </c>
      <c r="B51" s="26"/>
      <c r="C51" s="252">
        <v>1</v>
      </c>
      <c r="D51" s="26"/>
      <c r="E51" s="26"/>
      <c r="F51" s="26"/>
      <c r="G51" s="26"/>
      <c r="H51" s="26"/>
      <c r="I51" s="26"/>
      <c r="J51" s="26"/>
      <c r="K51" s="26"/>
      <c r="L51" s="263"/>
      <c r="M51" s="278" t="s">
        <v>360</v>
      </c>
      <c r="N51" s="26" t="s">
        <v>361</v>
      </c>
      <c r="O51" s="278" t="s">
        <v>227</v>
      </c>
      <c r="P51" s="26" t="s">
        <v>249</v>
      </c>
      <c r="Q51" s="287" t="s">
        <v>213</v>
      </c>
      <c r="R51" s="91"/>
      <c r="S51" s="94" t="s">
        <v>214</v>
      </c>
      <c r="T51" s="278" t="s">
        <v>219</v>
      </c>
      <c r="U51" s="94" t="s">
        <v>222</v>
      </c>
      <c r="V51" s="252" t="s">
        <v>216</v>
      </c>
      <c r="W51" s="215" t="s">
        <v>215</v>
      </c>
      <c r="X51" s="26" t="s">
        <v>227</v>
      </c>
      <c r="Y51" s="287" t="s">
        <v>362</v>
      </c>
      <c r="Z51" s="26" t="s">
        <v>219</v>
      </c>
      <c r="AA51" s="287" t="s">
        <v>363</v>
      </c>
      <c r="AB51" s="305">
        <v>8.9999999999999998E-4</v>
      </c>
      <c r="AC51" s="140" t="s">
        <v>364</v>
      </c>
      <c r="AD51" s="140"/>
      <c r="AE51" s="103">
        <v>1</v>
      </c>
      <c r="AF51" s="306">
        <v>1</v>
      </c>
    </row>
    <row r="52" spans="1:35" s="217" customFormat="1" ht="24" customHeight="1">
      <c r="A52" s="252">
        <f t="shared" si="0"/>
        <v>43</v>
      </c>
      <c r="B52" s="26"/>
      <c r="C52" s="252">
        <v>1</v>
      </c>
      <c r="D52" s="26"/>
      <c r="E52" s="26"/>
      <c r="F52" s="26"/>
      <c r="G52" s="26"/>
      <c r="H52" s="26"/>
      <c r="I52" s="26"/>
      <c r="J52" s="26"/>
      <c r="K52" s="26"/>
      <c r="L52" s="263"/>
      <c r="M52" s="222" t="s">
        <v>365</v>
      </c>
      <c r="N52" s="222" t="s">
        <v>366</v>
      </c>
      <c r="O52" s="26" t="s">
        <v>227</v>
      </c>
      <c r="P52" s="74" t="s">
        <v>243</v>
      </c>
      <c r="Q52" s="252" t="s">
        <v>213</v>
      </c>
      <c r="R52" s="282"/>
      <c r="S52" s="90" t="s">
        <v>214</v>
      </c>
      <c r="T52" s="26" t="s">
        <v>219</v>
      </c>
      <c r="U52" s="94" t="s">
        <v>219</v>
      </c>
      <c r="V52" s="252" t="s">
        <v>216</v>
      </c>
      <c r="W52" s="215" t="s">
        <v>215</v>
      </c>
      <c r="X52" s="26" t="s">
        <v>227</v>
      </c>
      <c r="Y52" s="222" t="s">
        <v>367</v>
      </c>
      <c r="Z52" s="252" t="s">
        <v>219</v>
      </c>
      <c r="AA52" s="232" t="s">
        <v>219</v>
      </c>
      <c r="AB52" s="222">
        <v>1.5E-3</v>
      </c>
      <c r="AC52" s="26" t="s">
        <v>219</v>
      </c>
      <c r="AD52" s="26"/>
      <c r="AE52" s="103">
        <v>1</v>
      </c>
      <c r="AF52" s="103">
        <v>1</v>
      </c>
      <c r="AH52" s="217" t="s">
        <v>368</v>
      </c>
    </row>
    <row r="53" spans="1:35" s="217" customFormat="1" ht="24" customHeight="1">
      <c r="A53" s="252">
        <f t="shared" si="0"/>
        <v>44</v>
      </c>
      <c r="B53" s="26"/>
      <c r="C53" s="252">
        <v>1</v>
      </c>
      <c r="D53" s="26"/>
      <c r="E53" s="26"/>
      <c r="F53" s="26"/>
      <c r="G53" s="26"/>
      <c r="H53" s="26"/>
      <c r="I53" s="26"/>
      <c r="J53" s="26"/>
      <c r="K53" s="252"/>
      <c r="L53" s="263" t="s">
        <v>369</v>
      </c>
      <c r="M53" s="222" t="s">
        <v>78</v>
      </c>
      <c r="N53" s="222" t="s">
        <v>79</v>
      </c>
      <c r="O53" s="26" t="s">
        <v>251</v>
      </c>
      <c r="P53" s="74" t="s">
        <v>249</v>
      </c>
      <c r="Q53" s="252" t="s">
        <v>213</v>
      </c>
      <c r="R53" s="26"/>
      <c r="S53" s="94" t="s">
        <v>214</v>
      </c>
      <c r="T53" s="222" t="s">
        <v>78</v>
      </c>
      <c r="U53" s="94" t="s">
        <v>222</v>
      </c>
      <c r="V53" s="252" t="s">
        <v>216</v>
      </c>
      <c r="W53" s="215" t="s">
        <v>215</v>
      </c>
      <c r="X53" s="26" t="s">
        <v>251</v>
      </c>
      <c r="Y53" s="222" t="s">
        <v>370</v>
      </c>
      <c r="Z53" s="252" t="s">
        <v>219</v>
      </c>
      <c r="AA53" s="256" t="s">
        <v>371</v>
      </c>
      <c r="AB53" s="150">
        <v>0.33069999999999999</v>
      </c>
      <c r="AC53" s="26" t="s">
        <v>219</v>
      </c>
      <c r="AD53" s="26"/>
      <c r="AE53" s="103">
        <v>1</v>
      </c>
      <c r="AF53" s="103">
        <v>1</v>
      </c>
    </row>
    <row r="54" spans="1:35" s="217" customFormat="1" ht="24" customHeight="1">
      <c r="A54" s="252">
        <f t="shared" si="0"/>
        <v>45</v>
      </c>
      <c r="B54" s="26"/>
      <c r="C54" s="252">
        <v>1</v>
      </c>
      <c r="D54" s="26"/>
      <c r="E54" s="26"/>
      <c r="F54" s="26"/>
      <c r="G54" s="26"/>
      <c r="H54" s="26"/>
      <c r="I54" s="26"/>
      <c r="J54" s="26"/>
      <c r="K54" s="252"/>
      <c r="L54" s="263" t="s">
        <v>369</v>
      </c>
      <c r="M54" s="222" t="s">
        <v>90</v>
      </c>
      <c r="N54" s="222" t="s">
        <v>91</v>
      </c>
      <c r="O54" s="26" t="s">
        <v>251</v>
      </c>
      <c r="P54" s="74" t="s">
        <v>249</v>
      </c>
      <c r="Q54" s="252" t="s">
        <v>213</v>
      </c>
      <c r="R54" s="26"/>
      <c r="S54" s="94" t="s">
        <v>214</v>
      </c>
      <c r="T54" s="222" t="s">
        <v>90</v>
      </c>
      <c r="U54" s="94" t="s">
        <v>222</v>
      </c>
      <c r="V54" s="252" t="s">
        <v>216</v>
      </c>
      <c r="W54" s="215" t="s">
        <v>215</v>
      </c>
      <c r="X54" s="26" t="s">
        <v>251</v>
      </c>
      <c r="Y54" s="222" t="s">
        <v>370</v>
      </c>
      <c r="Z54" s="252" t="s">
        <v>219</v>
      </c>
      <c r="AA54" s="256" t="s">
        <v>372</v>
      </c>
      <c r="AB54" s="150">
        <v>0.31009999999999999</v>
      </c>
      <c r="AC54" s="26" t="s">
        <v>219</v>
      </c>
      <c r="AD54" s="26"/>
      <c r="AE54" s="103">
        <v>1</v>
      </c>
      <c r="AF54" s="103">
        <v>1</v>
      </c>
    </row>
    <row r="55" spans="1:35" s="217" customFormat="1" ht="24" customHeight="1">
      <c r="A55" s="252">
        <f t="shared" si="0"/>
        <v>46</v>
      </c>
      <c r="B55" s="26"/>
      <c r="C55" s="26">
        <v>1</v>
      </c>
      <c r="D55" s="252"/>
      <c r="E55" s="252"/>
      <c r="F55" s="26"/>
      <c r="G55" s="26"/>
      <c r="H55" s="26"/>
      <c r="I55" s="26"/>
      <c r="J55" s="26"/>
      <c r="K55" s="26"/>
      <c r="L55" s="263" t="s">
        <v>369</v>
      </c>
      <c r="M55" s="222" t="s">
        <v>94</v>
      </c>
      <c r="N55" s="222" t="s">
        <v>95</v>
      </c>
      <c r="O55" s="26" t="s">
        <v>251</v>
      </c>
      <c r="P55" s="140" t="s">
        <v>249</v>
      </c>
      <c r="Q55" s="252" t="s">
        <v>213</v>
      </c>
      <c r="R55" s="256"/>
      <c r="S55" s="94" t="s">
        <v>214</v>
      </c>
      <c r="T55" s="222" t="s">
        <v>94</v>
      </c>
      <c r="U55" s="94" t="s">
        <v>222</v>
      </c>
      <c r="V55" s="252" t="s">
        <v>216</v>
      </c>
      <c r="W55" s="215" t="s">
        <v>215</v>
      </c>
      <c r="X55" s="26" t="s">
        <v>251</v>
      </c>
      <c r="Y55" s="222" t="s">
        <v>370</v>
      </c>
      <c r="Z55" s="252" t="s">
        <v>219</v>
      </c>
      <c r="AA55" s="256" t="s">
        <v>373</v>
      </c>
      <c r="AB55" s="150">
        <v>0.1137</v>
      </c>
      <c r="AC55" s="26" t="s">
        <v>219</v>
      </c>
      <c r="AD55" s="26"/>
      <c r="AE55" s="103">
        <v>1</v>
      </c>
      <c r="AF55" s="103">
        <v>1</v>
      </c>
    </row>
    <row r="56" spans="1:35" s="217" customFormat="1" ht="24" customHeight="1">
      <c r="A56" s="253">
        <f t="shared" si="0"/>
        <v>47</v>
      </c>
      <c r="B56" s="75"/>
      <c r="C56" s="253">
        <v>1</v>
      </c>
      <c r="D56" s="75"/>
      <c r="E56" s="75"/>
      <c r="F56" s="75"/>
      <c r="G56" s="75"/>
      <c r="H56" s="75"/>
      <c r="I56" s="75"/>
      <c r="J56" s="75"/>
      <c r="K56" s="75"/>
      <c r="L56" s="277"/>
      <c r="M56" s="226" t="s">
        <v>374</v>
      </c>
      <c r="N56" s="226" t="s">
        <v>375</v>
      </c>
      <c r="O56" s="75" t="s">
        <v>251</v>
      </c>
      <c r="P56" s="110" t="s">
        <v>249</v>
      </c>
      <c r="Q56" s="253" t="s">
        <v>213</v>
      </c>
      <c r="R56" s="288"/>
      <c r="S56" s="113" t="s">
        <v>214</v>
      </c>
      <c r="T56" s="75" t="s">
        <v>376</v>
      </c>
      <c r="U56" s="113" t="s">
        <v>222</v>
      </c>
      <c r="V56" s="253" t="s">
        <v>216</v>
      </c>
      <c r="W56" s="286" t="s">
        <v>215</v>
      </c>
      <c r="X56" s="75" t="s">
        <v>251</v>
      </c>
      <c r="Y56" s="98" t="s">
        <v>340</v>
      </c>
      <c r="Z56" s="253" t="s">
        <v>219</v>
      </c>
      <c r="AA56" s="255" t="s">
        <v>377</v>
      </c>
      <c r="AB56" s="151">
        <v>2.53E-2</v>
      </c>
      <c r="AC56" s="75" t="s">
        <v>219</v>
      </c>
      <c r="AD56" s="75" t="s">
        <v>220</v>
      </c>
      <c r="AE56" s="149">
        <v>1</v>
      </c>
      <c r="AF56" s="149">
        <v>1</v>
      </c>
      <c r="AG56" s="5" t="s">
        <v>378</v>
      </c>
    </row>
    <row r="57" spans="1:35" s="217" customFormat="1" ht="24" customHeight="1">
      <c r="A57" s="253">
        <f t="shared" si="0"/>
        <v>48</v>
      </c>
      <c r="B57" s="75"/>
      <c r="C57" s="253">
        <v>1</v>
      </c>
      <c r="D57" s="75"/>
      <c r="E57" s="75"/>
      <c r="F57" s="75"/>
      <c r="G57" s="75"/>
      <c r="H57" s="75"/>
      <c r="I57" s="75"/>
      <c r="J57" s="75"/>
      <c r="K57" s="75"/>
      <c r="L57" s="277"/>
      <c r="M57" s="226" t="s">
        <v>379</v>
      </c>
      <c r="N57" s="226" t="s">
        <v>380</v>
      </c>
      <c r="O57" s="75" t="s">
        <v>211</v>
      </c>
      <c r="P57" s="110" t="s">
        <v>249</v>
      </c>
      <c r="Q57" s="253" t="s">
        <v>213</v>
      </c>
      <c r="R57" s="288"/>
      <c r="S57" s="113" t="s">
        <v>214</v>
      </c>
      <c r="T57" s="226"/>
      <c r="U57" s="113" t="s">
        <v>222</v>
      </c>
      <c r="V57" s="253" t="s">
        <v>216</v>
      </c>
      <c r="W57" s="286" t="s">
        <v>215</v>
      </c>
      <c r="X57" s="75" t="s">
        <v>211</v>
      </c>
      <c r="Y57" s="255" t="s">
        <v>218</v>
      </c>
      <c r="Z57" s="253" t="s">
        <v>219</v>
      </c>
      <c r="AA57" s="253" t="s">
        <v>219</v>
      </c>
      <c r="AB57" s="253" t="s">
        <v>219</v>
      </c>
      <c r="AC57" s="75" t="s">
        <v>219</v>
      </c>
      <c r="AD57" s="75" t="s">
        <v>233</v>
      </c>
      <c r="AE57" s="307">
        <v>1</v>
      </c>
      <c r="AF57" s="307">
        <v>1</v>
      </c>
      <c r="AG57" s="5" t="s">
        <v>381</v>
      </c>
    </row>
    <row r="58" spans="1:35" s="217" customFormat="1" ht="24" customHeight="1">
      <c r="A58" s="252">
        <f t="shared" si="0"/>
        <v>49</v>
      </c>
      <c r="B58" s="26"/>
      <c r="C58" s="252">
        <v>1</v>
      </c>
      <c r="D58" s="26"/>
      <c r="E58" s="26"/>
      <c r="F58" s="26"/>
      <c r="G58" s="26"/>
      <c r="H58" s="26"/>
      <c r="I58" s="26"/>
      <c r="J58" s="26"/>
      <c r="K58" s="26"/>
      <c r="L58" s="263"/>
      <c r="M58" s="279" t="s">
        <v>382</v>
      </c>
      <c r="N58" s="280" t="s">
        <v>383</v>
      </c>
      <c r="O58" s="91" t="s">
        <v>251</v>
      </c>
      <c r="P58" s="26" t="s">
        <v>249</v>
      </c>
      <c r="Q58" s="22" t="s">
        <v>213</v>
      </c>
      <c r="R58" s="91"/>
      <c r="S58" s="140" t="s">
        <v>214</v>
      </c>
      <c r="T58" s="279" t="s">
        <v>382</v>
      </c>
      <c r="U58" s="140" t="s">
        <v>222</v>
      </c>
      <c r="V58" s="22" t="s">
        <v>216</v>
      </c>
      <c r="W58" s="91" t="s">
        <v>215</v>
      </c>
      <c r="X58" s="91" t="s">
        <v>251</v>
      </c>
      <c r="Y58" s="26" t="s">
        <v>384</v>
      </c>
      <c r="Z58" s="22" t="s">
        <v>219</v>
      </c>
      <c r="AA58" s="308" t="s">
        <v>385</v>
      </c>
      <c r="AB58" s="308">
        <v>6.9999999999999999E-4</v>
      </c>
      <c r="AC58" s="26" t="s">
        <v>219</v>
      </c>
      <c r="AD58" s="26"/>
      <c r="AE58" s="309">
        <v>3</v>
      </c>
      <c r="AF58" s="309">
        <v>3</v>
      </c>
    </row>
    <row r="59" spans="1:35" s="217" customFormat="1" ht="24" customHeight="1">
      <c r="A59" s="252">
        <f t="shared" si="0"/>
        <v>50</v>
      </c>
      <c r="B59" s="252"/>
      <c r="C59" s="252">
        <v>1</v>
      </c>
      <c r="D59" s="252"/>
      <c r="E59" s="252"/>
      <c r="F59" s="252"/>
      <c r="G59" s="252"/>
      <c r="H59" s="252"/>
      <c r="I59" s="252"/>
      <c r="J59" s="252"/>
      <c r="K59" s="252"/>
      <c r="L59" s="252"/>
      <c r="M59" s="227" t="s">
        <v>386</v>
      </c>
      <c r="N59" s="227" t="s">
        <v>387</v>
      </c>
      <c r="O59" s="26" t="s">
        <v>251</v>
      </c>
      <c r="P59" s="74" t="s">
        <v>249</v>
      </c>
      <c r="Q59" s="252" t="s">
        <v>213</v>
      </c>
      <c r="R59" s="289"/>
      <c r="S59" s="90" t="s">
        <v>214</v>
      </c>
      <c r="T59" s="227" t="s">
        <v>386</v>
      </c>
      <c r="U59" s="94" t="s">
        <v>222</v>
      </c>
      <c r="V59" s="252" t="s">
        <v>216</v>
      </c>
      <c r="W59" s="215" t="s">
        <v>215</v>
      </c>
      <c r="X59" s="290" t="s">
        <v>333</v>
      </c>
      <c r="Y59" s="310" t="s">
        <v>388</v>
      </c>
      <c r="Z59" s="252" t="s">
        <v>219</v>
      </c>
      <c r="AA59" s="252" t="s">
        <v>389</v>
      </c>
      <c r="AB59" s="252" t="s">
        <v>219</v>
      </c>
      <c r="AC59" s="26"/>
      <c r="AD59" s="26" t="s">
        <v>233</v>
      </c>
      <c r="AE59" s="309">
        <v>5</v>
      </c>
      <c r="AF59" s="309">
        <v>5</v>
      </c>
      <c r="AI59" s="318"/>
    </row>
    <row r="60" spans="1:35" s="217" customFormat="1" ht="24" customHeight="1">
      <c r="A60" s="252">
        <f t="shared" si="0"/>
        <v>51</v>
      </c>
      <c r="B60" s="252"/>
      <c r="C60" s="252">
        <v>1</v>
      </c>
      <c r="D60" s="252"/>
      <c r="E60" s="252"/>
      <c r="F60" s="252"/>
      <c r="G60" s="252"/>
      <c r="H60" s="252"/>
      <c r="I60" s="252"/>
      <c r="J60" s="252"/>
      <c r="K60" s="252"/>
      <c r="L60" s="263"/>
      <c r="M60" s="222" t="s">
        <v>390</v>
      </c>
      <c r="N60" s="222" t="s">
        <v>366</v>
      </c>
      <c r="O60" s="26" t="s">
        <v>227</v>
      </c>
      <c r="P60" s="74" t="s">
        <v>243</v>
      </c>
      <c r="Q60" s="252" t="s">
        <v>213</v>
      </c>
      <c r="R60" s="282"/>
      <c r="S60" s="90" t="s">
        <v>214</v>
      </c>
      <c r="T60" s="26" t="s">
        <v>219</v>
      </c>
      <c r="U60" s="94" t="s">
        <v>219</v>
      </c>
      <c r="V60" s="252" t="s">
        <v>216</v>
      </c>
      <c r="W60" s="215" t="s">
        <v>215</v>
      </c>
      <c r="X60" s="26" t="s">
        <v>227</v>
      </c>
      <c r="Y60" s="222" t="s">
        <v>391</v>
      </c>
      <c r="Z60" s="252" t="s">
        <v>219</v>
      </c>
      <c r="AA60" s="232" t="s">
        <v>219</v>
      </c>
      <c r="AB60" s="222">
        <v>1.5E-3</v>
      </c>
      <c r="AC60" s="26" t="s">
        <v>392</v>
      </c>
      <c r="AD60" s="26"/>
      <c r="AE60" s="103">
        <v>2</v>
      </c>
      <c r="AF60" s="103">
        <v>2</v>
      </c>
      <c r="AH60" s="217" t="s">
        <v>393</v>
      </c>
    </row>
    <row r="61" spans="1:35" ht="24" customHeight="1">
      <c r="A61" s="252">
        <f t="shared" si="0"/>
        <v>52</v>
      </c>
      <c r="B61" s="26"/>
      <c r="C61" s="252">
        <v>1</v>
      </c>
      <c r="D61" s="26"/>
      <c r="E61" s="26"/>
      <c r="F61" s="26"/>
      <c r="G61" s="26"/>
      <c r="H61" s="26"/>
      <c r="I61" s="26"/>
      <c r="J61" s="26"/>
      <c r="K61" s="26"/>
      <c r="L61" s="263" t="s">
        <v>394</v>
      </c>
      <c r="M61" s="222" t="s">
        <v>125</v>
      </c>
      <c r="N61" s="222" t="s">
        <v>126</v>
      </c>
      <c r="O61" s="26" t="s">
        <v>221</v>
      </c>
      <c r="P61" s="74" t="s">
        <v>249</v>
      </c>
      <c r="Q61" s="252" t="s">
        <v>213</v>
      </c>
      <c r="R61" s="289"/>
      <c r="S61" s="94" t="s">
        <v>214</v>
      </c>
      <c r="T61" s="237" t="s">
        <v>219</v>
      </c>
      <c r="U61" s="237" t="s">
        <v>219</v>
      </c>
      <c r="V61" s="252" t="s">
        <v>216</v>
      </c>
      <c r="W61" s="215" t="s">
        <v>215</v>
      </c>
      <c r="X61" s="256" t="s">
        <v>221</v>
      </c>
      <c r="Y61" s="222" t="s">
        <v>218</v>
      </c>
      <c r="Z61" s="252" t="s">
        <v>219</v>
      </c>
      <c r="AA61" s="252" t="s">
        <v>219</v>
      </c>
      <c r="AB61" s="26" t="s">
        <v>219</v>
      </c>
      <c r="AC61" s="26" t="s">
        <v>219</v>
      </c>
      <c r="AD61" s="26" t="s">
        <v>395</v>
      </c>
      <c r="AE61" s="309">
        <v>1</v>
      </c>
      <c r="AF61" s="309">
        <v>1</v>
      </c>
      <c r="AG61" s="5" t="s">
        <v>125</v>
      </c>
      <c r="AH61" s="219" t="s">
        <v>396</v>
      </c>
    </row>
    <row r="62" spans="1:35" s="217" customFormat="1" ht="24" customHeight="1">
      <c r="A62" s="252">
        <f t="shared" si="0"/>
        <v>53</v>
      </c>
      <c r="B62" s="252"/>
      <c r="C62" s="252">
        <v>1</v>
      </c>
      <c r="D62" s="252"/>
      <c r="E62" s="252"/>
      <c r="F62" s="252"/>
      <c r="G62" s="252"/>
      <c r="H62" s="252"/>
      <c r="I62" s="252"/>
      <c r="J62" s="252"/>
      <c r="K62" s="252"/>
      <c r="L62" s="263"/>
      <c r="M62" s="222" t="s">
        <v>397</v>
      </c>
      <c r="N62" s="222" t="s">
        <v>398</v>
      </c>
      <c r="O62" s="26" t="s">
        <v>227</v>
      </c>
      <c r="P62" s="74" t="s">
        <v>249</v>
      </c>
      <c r="Q62" s="252" t="s">
        <v>213</v>
      </c>
      <c r="R62" s="252"/>
      <c r="S62" s="94" t="s">
        <v>214</v>
      </c>
      <c r="T62" s="26" t="s">
        <v>219</v>
      </c>
      <c r="U62" s="26" t="s">
        <v>219</v>
      </c>
      <c r="V62" s="252" t="s">
        <v>216</v>
      </c>
      <c r="W62" s="215" t="s">
        <v>215</v>
      </c>
      <c r="X62" s="26" t="s">
        <v>227</v>
      </c>
      <c r="Y62" s="91" t="s">
        <v>399</v>
      </c>
      <c r="Z62" s="252" t="s">
        <v>400</v>
      </c>
      <c r="AA62" s="26" t="s">
        <v>219</v>
      </c>
      <c r="AB62" s="26" t="s">
        <v>219</v>
      </c>
      <c r="AC62" s="26" t="s">
        <v>219</v>
      </c>
      <c r="AD62" s="26"/>
      <c r="AE62" s="309">
        <v>10</v>
      </c>
      <c r="AF62" s="309">
        <v>10</v>
      </c>
      <c r="AH62" s="319" t="s">
        <v>401</v>
      </c>
    </row>
    <row r="63" spans="1:35" s="217" customFormat="1" ht="24" customHeight="1">
      <c r="A63" s="252">
        <f t="shared" si="0"/>
        <v>54</v>
      </c>
      <c r="B63" s="259"/>
      <c r="C63" s="252">
        <v>1</v>
      </c>
      <c r="D63" s="259"/>
      <c r="E63" s="259"/>
      <c r="F63" s="259"/>
      <c r="G63" s="259"/>
      <c r="H63" s="259"/>
      <c r="I63" s="259"/>
      <c r="J63" s="259"/>
      <c r="K63" s="259"/>
      <c r="L63" s="263"/>
      <c r="M63" s="222" t="s">
        <v>103</v>
      </c>
      <c r="N63" s="222" t="s">
        <v>104</v>
      </c>
      <c r="O63" s="26" t="s">
        <v>227</v>
      </c>
      <c r="P63" s="273" t="s">
        <v>243</v>
      </c>
      <c r="Q63" s="252" t="s">
        <v>213</v>
      </c>
      <c r="R63" s="289"/>
      <c r="S63" s="94" t="s">
        <v>214</v>
      </c>
      <c r="T63" s="259" t="s">
        <v>219</v>
      </c>
      <c r="U63" s="94" t="s">
        <v>222</v>
      </c>
      <c r="V63" s="252" t="s">
        <v>216</v>
      </c>
      <c r="W63" s="215" t="s">
        <v>215</v>
      </c>
      <c r="X63" s="26" t="s">
        <v>227</v>
      </c>
      <c r="Y63" s="252" t="s">
        <v>219</v>
      </c>
      <c r="Z63" s="252" t="s">
        <v>219</v>
      </c>
      <c r="AA63" s="252" t="s">
        <v>219</v>
      </c>
      <c r="AB63" s="295" t="s">
        <v>219</v>
      </c>
      <c r="AC63" s="26" t="s">
        <v>402</v>
      </c>
      <c r="AD63" s="26"/>
      <c r="AE63" s="289" t="s">
        <v>403</v>
      </c>
      <c r="AF63" s="289" t="s">
        <v>403</v>
      </c>
    </row>
    <row r="64" spans="1:35" ht="24" customHeight="1">
      <c r="A64" s="252">
        <f t="shared" si="0"/>
        <v>55</v>
      </c>
      <c r="B64" s="259"/>
      <c r="C64" s="252">
        <v>1</v>
      </c>
      <c r="D64" s="259"/>
      <c r="E64" s="259"/>
      <c r="F64" s="259"/>
      <c r="G64" s="259"/>
      <c r="H64" s="259"/>
      <c r="I64" s="259"/>
      <c r="J64" s="259"/>
      <c r="K64" s="259"/>
      <c r="L64" s="259"/>
      <c r="M64" s="222" t="s">
        <v>404</v>
      </c>
      <c r="N64" s="222" t="s">
        <v>405</v>
      </c>
      <c r="O64" s="26" t="s">
        <v>251</v>
      </c>
      <c r="P64" s="273" t="s">
        <v>243</v>
      </c>
      <c r="Q64" s="252" t="s">
        <v>213</v>
      </c>
      <c r="R64" s="289"/>
      <c r="S64" s="94" t="s">
        <v>214</v>
      </c>
      <c r="T64" s="26" t="s">
        <v>219</v>
      </c>
      <c r="U64" s="26" t="s">
        <v>219</v>
      </c>
      <c r="V64" s="252" t="s">
        <v>216</v>
      </c>
      <c r="W64" s="215" t="s">
        <v>215</v>
      </c>
      <c r="X64" s="26" t="s">
        <v>219</v>
      </c>
      <c r="Y64" s="26" t="s">
        <v>219</v>
      </c>
      <c r="Z64" s="26" t="s">
        <v>219</v>
      </c>
      <c r="AA64" s="26" t="s">
        <v>219</v>
      </c>
      <c r="AB64" s="26" t="s">
        <v>219</v>
      </c>
      <c r="AC64" s="26" t="s">
        <v>219</v>
      </c>
      <c r="AD64" s="26"/>
      <c r="AE64" s="289" t="s">
        <v>406</v>
      </c>
      <c r="AF64" s="289" t="s">
        <v>406</v>
      </c>
      <c r="AG64" s="217"/>
    </row>
    <row r="65" spans="1:33" ht="24" customHeight="1">
      <c r="A65" s="252">
        <f t="shared" si="0"/>
        <v>56</v>
      </c>
      <c r="B65" s="259"/>
      <c r="C65" s="252">
        <v>1</v>
      </c>
      <c r="D65" s="259"/>
      <c r="E65" s="259"/>
      <c r="F65" s="259"/>
      <c r="G65" s="259"/>
      <c r="H65" s="259"/>
      <c r="I65" s="259"/>
      <c r="J65" s="259"/>
      <c r="K65" s="259"/>
      <c r="L65" s="259"/>
      <c r="M65" s="227" t="s">
        <v>407</v>
      </c>
      <c r="N65" s="227" t="s">
        <v>408</v>
      </c>
      <c r="O65" s="26" t="s">
        <v>307</v>
      </c>
      <c r="P65" s="273" t="s">
        <v>243</v>
      </c>
      <c r="Q65" s="252" t="s">
        <v>213</v>
      </c>
      <c r="R65" s="289"/>
      <c r="S65" s="90" t="s">
        <v>214</v>
      </c>
      <c r="T65" s="26" t="s">
        <v>219</v>
      </c>
      <c r="U65" s="26" t="s">
        <v>219</v>
      </c>
      <c r="V65" s="252" t="s">
        <v>216</v>
      </c>
      <c r="W65" s="215" t="s">
        <v>215</v>
      </c>
      <c r="X65" s="26" t="s">
        <v>307</v>
      </c>
      <c r="Y65" s="26" t="s">
        <v>409</v>
      </c>
      <c r="Z65" s="252" t="s">
        <v>219</v>
      </c>
      <c r="AA65" s="26" t="s">
        <v>219</v>
      </c>
      <c r="AB65" s="26" t="s">
        <v>219</v>
      </c>
      <c r="AC65" s="26" t="s">
        <v>219</v>
      </c>
      <c r="AD65" s="26"/>
      <c r="AE65" s="289" t="s">
        <v>237</v>
      </c>
      <c r="AF65" s="289" t="s">
        <v>237</v>
      </c>
      <c r="AG65" s="319"/>
    </row>
    <row r="66" spans="1:33" ht="24" customHeight="1">
      <c r="A66" s="252">
        <f t="shared" si="0"/>
        <v>57</v>
      </c>
      <c r="B66" s="259"/>
      <c r="C66" s="252">
        <v>1</v>
      </c>
      <c r="D66" s="259"/>
      <c r="E66" s="259"/>
      <c r="F66" s="259"/>
      <c r="G66" s="259"/>
      <c r="H66" s="259"/>
      <c r="I66" s="259"/>
      <c r="J66" s="259"/>
      <c r="K66" s="259"/>
      <c r="L66" s="259"/>
      <c r="M66" s="227" t="s">
        <v>410</v>
      </c>
      <c r="N66" s="227" t="s">
        <v>411</v>
      </c>
      <c r="O66" s="26" t="s">
        <v>227</v>
      </c>
      <c r="P66" s="273" t="s">
        <v>243</v>
      </c>
      <c r="Q66" s="252" t="s">
        <v>213</v>
      </c>
      <c r="R66" s="289"/>
      <c r="S66" s="90" t="s">
        <v>214</v>
      </c>
      <c r="T66" s="26" t="s">
        <v>219</v>
      </c>
      <c r="U66" s="26" t="s">
        <v>219</v>
      </c>
      <c r="V66" s="252" t="s">
        <v>216</v>
      </c>
      <c r="W66" s="215" t="s">
        <v>215</v>
      </c>
      <c r="X66" s="26" t="s">
        <v>227</v>
      </c>
      <c r="Y66" s="26" t="s">
        <v>219</v>
      </c>
      <c r="Z66" s="26" t="s">
        <v>219</v>
      </c>
      <c r="AA66" s="26" t="s">
        <v>219</v>
      </c>
      <c r="AB66" s="26" t="s">
        <v>219</v>
      </c>
      <c r="AC66" s="26" t="s">
        <v>219</v>
      </c>
      <c r="AD66" s="26"/>
      <c r="AE66" s="289" t="s">
        <v>412</v>
      </c>
      <c r="AF66" s="289" t="s">
        <v>412</v>
      </c>
      <c r="AG66" s="319"/>
    </row>
    <row r="67" spans="1:33" ht="24" customHeight="1">
      <c r="A67" s="253">
        <f t="shared" si="0"/>
        <v>58</v>
      </c>
      <c r="B67" s="320"/>
      <c r="C67" s="253">
        <v>1</v>
      </c>
      <c r="D67" s="320"/>
      <c r="E67" s="320"/>
      <c r="F67" s="320"/>
      <c r="G67" s="320"/>
      <c r="H67" s="320"/>
      <c r="I67" s="320"/>
      <c r="J67" s="320"/>
      <c r="K67" s="320"/>
      <c r="L67" s="320"/>
      <c r="M67" s="240" t="s">
        <v>413</v>
      </c>
      <c r="N67" s="240" t="s">
        <v>414</v>
      </c>
      <c r="O67" s="75" t="s">
        <v>415</v>
      </c>
      <c r="P67" s="275" t="s">
        <v>243</v>
      </c>
      <c r="Q67" s="253" t="s">
        <v>213</v>
      </c>
      <c r="R67" s="288"/>
      <c r="S67" s="96" t="s">
        <v>214</v>
      </c>
      <c r="T67" s="75" t="s">
        <v>219</v>
      </c>
      <c r="U67" s="75" t="s">
        <v>219</v>
      </c>
      <c r="V67" s="253" t="s">
        <v>216</v>
      </c>
      <c r="W67" s="286" t="s">
        <v>215</v>
      </c>
      <c r="X67" s="75" t="s">
        <v>415</v>
      </c>
      <c r="Y67" s="75" t="s">
        <v>219</v>
      </c>
      <c r="Z67" s="75" t="s">
        <v>219</v>
      </c>
      <c r="AA67" s="75" t="s">
        <v>219</v>
      </c>
      <c r="AB67" s="75" t="s">
        <v>219</v>
      </c>
      <c r="AC67" s="75" t="s">
        <v>219</v>
      </c>
      <c r="AD67" s="75"/>
      <c r="AE67" s="288" t="s">
        <v>237</v>
      </c>
      <c r="AF67" s="288" t="s">
        <v>237</v>
      </c>
      <c r="AG67" s="250"/>
    </row>
    <row r="68" spans="1:33" ht="24" customHeight="1">
      <c r="A68" s="252">
        <f t="shared" si="0"/>
        <v>59</v>
      </c>
      <c r="B68" s="259"/>
      <c r="C68" s="252">
        <v>1</v>
      </c>
      <c r="D68" s="259"/>
      <c r="E68" s="259"/>
      <c r="F68" s="259"/>
      <c r="G68" s="259"/>
      <c r="H68" s="259"/>
      <c r="I68" s="259"/>
      <c r="J68" s="259"/>
      <c r="K68" s="252"/>
      <c r="L68" s="263" t="s">
        <v>416</v>
      </c>
      <c r="M68" s="222" t="s">
        <v>417</v>
      </c>
      <c r="N68" s="222" t="s">
        <v>418</v>
      </c>
      <c r="O68" s="26" t="s">
        <v>251</v>
      </c>
      <c r="P68" s="273" t="s">
        <v>243</v>
      </c>
      <c r="Q68" s="252" t="s">
        <v>213</v>
      </c>
      <c r="R68" s="289"/>
      <c r="S68" s="94" t="s">
        <v>214</v>
      </c>
      <c r="T68" s="26" t="s">
        <v>219</v>
      </c>
      <c r="U68" s="94" t="s">
        <v>222</v>
      </c>
      <c r="V68" s="252" t="s">
        <v>216</v>
      </c>
      <c r="W68" s="215" t="s">
        <v>215</v>
      </c>
      <c r="X68" s="252" t="s">
        <v>419</v>
      </c>
      <c r="Y68" s="252" t="s">
        <v>419</v>
      </c>
      <c r="Z68" s="252" t="s">
        <v>219</v>
      </c>
      <c r="AA68" s="252" t="s">
        <v>219</v>
      </c>
      <c r="AB68" s="295" t="s">
        <v>219</v>
      </c>
      <c r="AC68" s="26" t="s">
        <v>219</v>
      </c>
      <c r="AD68" s="26"/>
      <c r="AE68" s="289" t="s">
        <v>237</v>
      </c>
      <c r="AF68" s="289" t="s">
        <v>237</v>
      </c>
      <c r="AG68" s="217"/>
    </row>
    <row r="69" spans="1:33" ht="24" customHeight="1">
      <c r="A69" s="252">
        <f t="shared" si="0"/>
        <v>60</v>
      </c>
      <c r="B69" s="259"/>
      <c r="C69" s="252">
        <v>1</v>
      </c>
      <c r="D69" s="259"/>
      <c r="E69" s="259"/>
      <c r="F69" s="259"/>
      <c r="G69" s="259"/>
      <c r="H69" s="259"/>
      <c r="I69" s="259"/>
      <c r="J69" s="259"/>
      <c r="K69" s="259"/>
      <c r="L69" s="263" t="s">
        <v>416</v>
      </c>
      <c r="M69" s="222" t="s">
        <v>420</v>
      </c>
      <c r="N69" s="222" t="s">
        <v>421</v>
      </c>
      <c r="O69" s="26" t="s">
        <v>251</v>
      </c>
      <c r="P69" s="273" t="s">
        <v>243</v>
      </c>
      <c r="Q69" s="252" t="s">
        <v>213</v>
      </c>
      <c r="R69" s="289"/>
      <c r="S69" s="94" t="s">
        <v>214</v>
      </c>
      <c r="T69" s="26" t="s">
        <v>219</v>
      </c>
      <c r="U69" s="94" t="s">
        <v>222</v>
      </c>
      <c r="V69" s="252" t="s">
        <v>216</v>
      </c>
      <c r="W69" s="215" t="s">
        <v>215</v>
      </c>
      <c r="X69" s="252" t="s">
        <v>419</v>
      </c>
      <c r="Y69" s="252" t="s">
        <v>419</v>
      </c>
      <c r="Z69" s="252" t="s">
        <v>219</v>
      </c>
      <c r="AA69" s="252" t="s">
        <v>219</v>
      </c>
      <c r="AB69" s="295" t="s">
        <v>219</v>
      </c>
      <c r="AC69" s="26" t="s">
        <v>219</v>
      </c>
      <c r="AD69" s="26"/>
      <c r="AE69" s="289" t="s">
        <v>237</v>
      </c>
      <c r="AF69" s="289" t="s">
        <v>237</v>
      </c>
      <c r="AG69" s="217"/>
    </row>
    <row r="70" spans="1:33" ht="24" customHeight="1">
      <c r="A70" s="252">
        <f t="shared" si="0"/>
        <v>61</v>
      </c>
      <c r="B70" s="259"/>
      <c r="C70" s="252">
        <v>1</v>
      </c>
      <c r="D70" s="259"/>
      <c r="E70" s="259"/>
      <c r="F70" s="259"/>
      <c r="G70" s="259"/>
      <c r="H70" s="259"/>
      <c r="I70" s="259"/>
      <c r="J70" s="259"/>
      <c r="K70" s="259"/>
      <c r="L70" s="259"/>
      <c r="M70" s="222" t="s">
        <v>422</v>
      </c>
      <c r="N70" s="222" t="s">
        <v>423</v>
      </c>
      <c r="O70" s="26" t="s">
        <v>415</v>
      </c>
      <c r="P70" s="273" t="s">
        <v>243</v>
      </c>
      <c r="Q70" s="252" t="s">
        <v>213</v>
      </c>
      <c r="R70" s="289"/>
      <c r="S70" s="94" t="s">
        <v>214</v>
      </c>
      <c r="T70" s="26" t="s">
        <v>219</v>
      </c>
      <c r="U70" s="94" t="s">
        <v>222</v>
      </c>
      <c r="V70" s="252" t="s">
        <v>216</v>
      </c>
      <c r="W70" s="215" t="s">
        <v>215</v>
      </c>
      <c r="X70" s="26" t="s">
        <v>415</v>
      </c>
      <c r="Y70" s="26" t="s">
        <v>219</v>
      </c>
      <c r="Z70" s="252" t="s">
        <v>219</v>
      </c>
      <c r="AA70" s="252" t="s">
        <v>219</v>
      </c>
      <c r="AB70" s="295" t="s">
        <v>219</v>
      </c>
      <c r="AC70" s="26" t="s">
        <v>219</v>
      </c>
      <c r="AD70" s="26"/>
      <c r="AE70" s="289" t="s">
        <v>237</v>
      </c>
      <c r="AF70" s="289" t="s">
        <v>237</v>
      </c>
      <c r="AG70" s="217"/>
    </row>
    <row r="71" spans="1:33" ht="24" customHeight="1">
      <c r="A71" s="252">
        <f t="shared" si="0"/>
        <v>62</v>
      </c>
      <c r="B71" s="259"/>
      <c r="C71" s="252">
        <v>1</v>
      </c>
      <c r="D71" s="259"/>
      <c r="E71" s="259"/>
      <c r="F71" s="259"/>
      <c r="G71" s="259"/>
      <c r="H71" s="259"/>
      <c r="I71" s="259"/>
      <c r="J71" s="259"/>
      <c r="K71" s="259"/>
      <c r="L71" s="259"/>
      <c r="M71" s="222" t="s">
        <v>133</v>
      </c>
      <c r="N71" s="227" t="s">
        <v>134</v>
      </c>
      <c r="O71" s="26" t="s">
        <v>424</v>
      </c>
      <c r="P71" s="273" t="s">
        <v>243</v>
      </c>
      <c r="Q71" s="252" t="s">
        <v>213</v>
      </c>
      <c r="R71" s="289"/>
      <c r="S71" s="94" t="s">
        <v>214</v>
      </c>
      <c r="T71" s="26" t="s">
        <v>219</v>
      </c>
      <c r="U71" s="94" t="s">
        <v>222</v>
      </c>
      <c r="V71" s="252" t="s">
        <v>216</v>
      </c>
      <c r="W71" s="215" t="s">
        <v>215</v>
      </c>
      <c r="X71" s="310" t="s">
        <v>424</v>
      </c>
      <c r="Y71" s="310" t="s">
        <v>425</v>
      </c>
      <c r="Z71" s="252" t="s">
        <v>219</v>
      </c>
      <c r="AA71" s="252" t="s">
        <v>219</v>
      </c>
      <c r="AB71" s="295" t="s">
        <v>219</v>
      </c>
      <c r="AC71" s="26" t="s">
        <v>219</v>
      </c>
      <c r="AD71" s="26"/>
      <c r="AE71" s="289" t="s">
        <v>237</v>
      </c>
      <c r="AF71" s="289" t="s">
        <v>237</v>
      </c>
    </row>
  </sheetData>
  <autoFilter ref="A9:AJ71" xr:uid="{00000000-0009-0000-0000-000001000000}"/>
  <mergeCells count="34">
    <mergeCell ref="AD8:AD9"/>
    <mergeCell ref="AD44:AD46"/>
    <mergeCell ref="AE8:AE9"/>
    <mergeCell ref="AF8:AF9"/>
    <mergeCell ref="O2:AC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6:N7"/>
    <mergeCell ref="A1:AE1"/>
    <mergeCell ref="A2:E2"/>
    <mergeCell ref="F2:K2"/>
    <mergeCell ref="L2:N2"/>
    <mergeCell ref="A3:N3"/>
  </mergeCells>
  <phoneticPr fontId="28" type="noConversion"/>
  <conditionalFormatting sqref="K38">
    <cfRule type="duplicateValues" dxfId="1005" priority="12"/>
  </conditionalFormatting>
  <conditionalFormatting sqref="L14">
    <cfRule type="duplicateValues" dxfId="1004" priority="187"/>
    <cfRule type="duplicateValues" dxfId="1003" priority="186"/>
  </conditionalFormatting>
  <conditionalFormatting sqref="L15:L20 L25">
    <cfRule type="duplicateValues" dxfId="1002" priority="286"/>
  </conditionalFormatting>
  <conditionalFormatting sqref="L19">
    <cfRule type="duplicateValues" dxfId="1001" priority="250"/>
  </conditionalFormatting>
  <conditionalFormatting sqref="L19:L20 L25">
    <cfRule type="duplicateValues" dxfId="1000" priority="251"/>
  </conditionalFormatting>
  <conditionalFormatting sqref="L20 L25">
    <cfRule type="duplicateValues" dxfId="999" priority="252"/>
  </conditionalFormatting>
  <conditionalFormatting sqref="L26:L29">
    <cfRule type="duplicateValues" dxfId="998" priority="13912"/>
    <cfRule type="duplicateValues" dxfId="997" priority="13911"/>
  </conditionalFormatting>
  <conditionalFormatting sqref="L30">
    <cfRule type="duplicateValues" dxfId="996" priority="194"/>
    <cfRule type="duplicateValues" dxfId="995" priority="195"/>
  </conditionalFormatting>
  <conditionalFormatting sqref="L35">
    <cfRule type="duplicateValues" dxfId="994" priority="127"/>
    <cfRule type="duplicateValues" dxfId="993" priority="126"/>
  </conditionalFormatting>
  <conditionalFormatting sqref="L36">
    <cfRule type="duplicateValues" dxfId="992" priority="33"/>
    <cfRule type="duplicateValues" dxfId="991" priority="34"/>
  </conditionalFormatting>
  <conditionalFormatting sqref="L38">
    <cfRule type="duplicateValues" dxfId="990" priority="8"/>
  </conditionalFormatting>
  <conditionalFormatting sqref="L49:L52">
    <cfRule type="duplicateValues" dxfId="989" priority="249"/>
  </conditionalFormatting>
  <conditionalFormatting sqref="L59">
    <cfRule type="duplicateValues" dxfId="988" priority="166"/>
    <cfRule type="duplicateValues" dxfId="987" priority="155"/>
    <cfRule type="duplicateValues" dxfId="986" priority="167"/>
  </conditionalFormatting>
  <conditionalFormatting sqref="L60 L12:L13 L1 L72:L65298 L15:L20 L62:L70 L31:L32 L25 L39:L58">
    <cfRule type="duplicateValues" dxfId="985" priority="254"/>
  </conditionalFormatting>
  <conditionalFormatting sqref="L60 L53:L58">
    <cfRule type="duplicateValues" dxfId="984" priority="272"/>
  </conditionalFormatting>
  <conditionalFormatting sqref="L60">
    <cfRule type="duplicateValues" dxfId="983" priority="253"/>
  </conditionalFormatting>
  <conditionalFormatting sqref="L61">
    <cfRule type="duplicateValues" dxfId="982" priority="124"/>
    <cfRule type="duplicateValues" dxfId="981" priority="123"/>
    <cfRule type="duplicateValues" dxfId="980" priority="125"/>
  </conditionalFormatting>
  <conditionalFormatting sqref="L62:L63 L60">
    <cfRule type="duplicateValues" dxfId="979" priority="259"/>
  </conditionalFormatting>
  <conditionalFormatting sqref="L68:L69">
    <cfRule type="duplicateValues" dxfId="978" priority="122"/>
  </conditionalFormatting>
  <conditionalFormatting sqref="L71">
    <cfRule type="duplicateValues" dxfId="977" priority="147"/>
  </conditionalFormatting>
  <conditionalFormatting sqref="M10:M11">
    <cfRule type="duplicateValues" dxfId="976" priority="236"/>
  </conditionalFormatting>
  <conditionalFormatting sqref="M13">
    <cfRule type="duplicateValues" dxfId="975" priority="1"/>
  </conditionalFormatting>
  <conditionalFormatting sqref="M14">
    <cfRule type="duplicateValues" dxfId="974" priority="188"/>
  </conditionalFormatting>
  <conditionalFormatting sqref="M20">
    <cfRule type="duplicateValues" dxfId="973" priority="47"/>
  </conditionalFormatting>
  <conditionalFormatting sqref="M21">
    <cfRule type="duplicateValues" dxfId="972" priority="67"/>
  </conditionalFormatting>
  <conditionalFormatting sqref="M22">
    <cfRule type="duplicateValues" dxfId="971" priority="62" stopIfTrue="1"/>
    <cfRule type="duplicateValues" dxfId="970" priority="61"/>
    <cfRule type="duplicateValues" dxfId="969" priority="60"/>
    <cfRule type="duplicateValues" dxfId="968" priority="59"/>
    <cfRule type="duplicateValues" dxfId="967" priority="58"/>
  </conditionalFormatting>
  <conditionalFormatting sqref="M23">
    <cfRule type="duplicateValues" dxfId="966" priority="57" stopIfTrue="1"/>
    <cfRule type="duplicateValues" dxfId="965" priority="56"/>
    <cfRule type="duplicateValues" dxfId="964" priority="55"/>
    <cfRule type="duplicateValues" dxfId="963" priority="54"/>
    <cfRule type="duplicateValues" dxfId="962" priority="53"/>
  </conditionalFormatting>
  <conditionalFormatting sqref="M24">
    <cfRule type="duplicateValues" dxfId="961" priority="48"/>
    <cfRule type="duplicateValues" dxfId="960" priority="49"/>
    <cfRule type="duplicateValues" dxfId="959" priority="50"/>
    <cfRule type="duplicateValues" dxfId="958" priority="51"/>
    <cfRule type="duplicateValues" dxfId="957" priority="52" stopIfTrue="1"/>
  </conditionalFormatting>
  <conditionalFormatting sqref="M26:M27">
    <cfRule type="duplicateValues" dxfId="956" priority="13915"/>
  </conditionalFormatting>
  <conditionalFormatting sqref="M28">
    <cfRule type="duplicateValues" dxfId="955" priority="108"/>
  </conditionalFormatting>
  <conditionalFormatting sqref="M29">
    <cfRule type="duplicateValues" dxfId="954" priority="140"/>
  </conditionalFormatting>
  <conditionalFormatting sqref="M30">
    <cfRule type="duplicateValues" dxfId="953" priority="196"/>
  </conditionalFormatting>
  <conditionalFormatting sqref="M33:M36">
    <cfRule type="duplicateValues" dxfId="952" priority="89"/>
  </conditionalFormatting>
  <conditionalFormatting sqref="M37">
    <cfRule type="duplicateValues" dxfId="951" priority="83"/>
  </conditionalFormatting>
  <conditionalFormatting sqref="M38">
    <cfRule type="duplicateValues" dxfId="950" priority="3"/>
  </conditionalFormatting>
  <conditionalFormatting sqref="M39:M40">
    <cfRule type="duplicateValues" dxfId="949" priority="247"/>
  </conditionalFormatting>
  <conditionalFormatting sqref="M42">
    <cfRule type="duplicateValues" dxfId="948" priority="112"/>
  </conditionalFormatting>
  <conditionalFormatting sqref="M43">
    <cfRule type="duplicateValues" dxfId="947" priority="273"/>
  </conditionalFormatting>
  <conditionalFormatting sqref="M44:M46">
    <cfRule type="duplicateValues" dxfId="946" priority="134"/>
    <cfRule type="duplicateValues" dxfId="945" priority="128"/>
  </conditionalFormatting>
  <conditionalFormatting sqref="M47">
    <cfRule type="duplicateValues" dxfId="944" priority="245"/>
    <cfRule type="duplicateValues" dxfId="943" priority="244"/>
    <cfRule type="duplicateValues" dxfId="942" priority="246"/>
  </conditionalFormatting>
  <conditionalFormatting sqref="M52">
    <cfRule type="duplicateValues" dxfId="941" priority="235"/>
  </conditionalFormatting>
  <conditionalFormatting sqref="M53:M55">
    <cfRule type="duplicateValues" dxfId="940" priority="242"/>
    <cfRule type="duplicateValues" dxfId="939" priority="241"/>
    <cfRule type="duplicateValues" dxfId="938" priority="240"/>
  </conditionalFormatting>
  <conditionalFormatting sqref="M56">
    <cfRule type="duplicateValues" dxfId="937" priority="276"/>
    <cfRule type="duplicateValues" dxfId="936" priority="275"/>
    <cfRule type="duplicateValues" dxfId="935" priority="274"/>
  </conditionalFormatting>
  <conditionalFormatting sqref="M57:M58">
    <cfRule type="duplicateValues" dxfId="934" priority="178"/>
    <cfRule type="duplicateValues" dxfId="933" priority="177"/>
    <cfRule type="duplicateValues" dxfId="932" priority="180"/>
    <cfRule type="duplicateValues" dxfId="931" priority="176"/>
    <cfRule type="duplicateValues" dxfId="930" priority="175"/>
    <cfRule type="duplicateValues" dxfId="929" priority="179"/>
  </conditionalFormatting>
  <conditionalFormatting sqref="M59">
    <cfRule type="duplicateValues" dxfId="928" priority="156"/>
    <cfRule type="duplicateValues" dxfId="927" priority="157"/>
    <cfRule type="duplicateValues" dxfId="926" priority="158"/>
    <cfRule type="duplicateValues" dxfId="925" priority="159"/>
    <cfRule type="duplicateValues" dxfId="924" priority="160"/>
    <cfRule type="duplicateValues" dxfId="923" priority="161"/>
  </conditionalFormatting>
  <conditionalFormatting sqref="M60">
    <cfRule type="duplicateValues" dxfId="922" priority="220"/>
    <cfRule type="duplicateValues" dxfId="921" priority="221"/>
    <cfRule type="duplicateValues" dxfId="920" priority="218"/>
    <cfRule type="duplicateValues" dxfId="919" priority="219"/>
  </conditionalFormatting>
  <conditionalFormatting sqref="M61:M67 M52:M56 M70">
    <cfRule type="duplicateValues" dxfId="918" priority="266"/>
    <cfRule type="duplicateValues" dxfId="917" priority="265"/>
    <cfRule type="duplicateValues" dxfId="916" priority="267"/>
  </conditionalFormatting>
  <conditionalFormatting sqref="M68">
    <cfRule type="duplicateValues" dxfId="915" priority="29"/>
    <cfRule type="duplicateValues" dxfId="914" priority="28"/>
    <cfRule type="duplicateValues" dxfId="913" priority="27"/>
  </conditionalFormatting>
  <conditionalFormatting sqref="M69">
    <cfRule type="duplicateValues" dxfId="912" priority="30"/>
    <cfRule type="duplicateValues" dxfId="911" priority="31"/>
    <cfRule type="duplicateValues" dxfId="910" priority="32"/>
  </conditionalFormatting>
  <conditionalFormatting sqref="M71">
    <cfRule type="duplicateValues" dxfId="909" priority="146"/>
    <cfRule type="duplicateValues" dxfId="908" priority="145"/>
    <cfRule type="duplicateValues" dxfId="907" priority="144"/>
  </conditionalFormatting>
  <conditionalFormatting sqref="M72:M65298 M48:M49 M12 M1:M9 M15:M19 M43 M39:M40 M31:M32 M25">
    <cfRule type="duplicateValues" dxfId="906" priority="260"/>
  </conditionalFormatting>
  <conditionalFormatting sqref="O14">
    <cfRule type="duplicateValues" dxfId="905" priority="192"/>
    <cfRule type="duplicateValues" dxfId="904" priority="191"/>
    <cfRule type="duplicateValues" dxfId="903" priority="190"/>
    <cfRule type="duplicateValues" dxfId="902" priority="189"/>
  </conditionalFormatting>
  <conditionalFormatting sqref="O21:O24">
    <cfRule type="duplicateValues" dxfId="901" priority="71"/>
    <cfRule type="duplicateValues" dxfId="900" priority="70"/>
    <cfRule type="duplicateValues" dxfId="899" priority="69"/>
    <cfRule type="duplicateValues" dxfId="898" priority="68"/>
  </conditionalFormatting>
  <conditionalFormatting sqref="O26:O27">
    <cfRule type="duplicateValues" dxfId="897" priority="281"/>
    <cfRule type="duplicateValues" dxfId="896" priority="283"/>
    <cfRule type="duplicateValues" dxfId="895" priority="284"/>
    <cfRule type="duplicateValues" dxfId="894" priority="282"/>
  </conditionalFormatting>
  <conditionalFormatting sqref="O29">
    <cfRule type="duplicateValues" dxfId="893" priority="139"/>
    <cfRule type="duplicateValues" dxfId="892" priority="138"/>
    <cfRule type="duplicateValues" dxfId="891" priority="137"/>
    <cfRule type="duplicateValues" dxfId="890" priority="136"/>
  </conditionalFormatting>
  <conditionalFormatting sqref="O30">
    <cfRule type="duplicateValues" dxfId="889" priority="197"/>
    <cfRule type="duplicateValues" dxfId="888" priority="198"/>
    <cfRule type="duplicateValues" dxfId="887" priority="199"/>
    <cfRule type="duplicateValues" dxfId="886" priority="200"/>
  </conditionalFormatting>
  <conditionalFormatting sqref="O35">
    <cfRule type="duplicateValues" dxfId="885" priority="79"/>
    <cfRule type="duplicateValues" dxfId="884" priority="81"/>
    <cfRule type="duplicateValues" dxfId="883" priority="78"/>
    <cfRule type="duplicateValues" dxfId="882" priority="80"/>
  </conditionalFormatting>
  <conditionalFormatting sqref="O36">
    <cfRule type="duplicateValues" dxfId="881" priority="74"/>
    <cfRule type="duplicateValues" dxfId="880" priority="76"/>
    <cfRule type="duplicateValues" dxfId="879" priority="77"/>
    <cfRule type="duplicateValues" dxfId="878" priority="75"/>
  </conditionalFormatting>
  <conditionalFormatting sqref="O37">
    <cfRule type="duplicateValues" dxfId="877" priority="84"/>
    <cfRule type="duplicateValues" dxfId="876" priority="87"/>
    <cfRule type="duplicateValues" dxfId="875" priority="86"/>
    <cfRule type="duplicateValues" dxfId="874" priority="85"/>
  </conditionalFormatting>
  <conditionalFormatting sqref="O38">
    <cfRule type="duplicateValues" dxfId="873" priority="4"/>
    <cfRule type="duplicateValues" dxfId="872" priority="5"/>
    <cfRule type="duplicateValues" dxfId="871" priority="7"/>
    <cfRule type="duplicateValues" dxfId="870" priority="6"/>
  </conditionalFormatting>
  <conditionalFormatting sqref="O41">
    <cfRule type="duplicateValues" dxfId="869" priority="118"/>
    <cfRule type="duplicateValues" dxfId="868" priority="120"/>
    <cfRule type="duplicateValues" dxfId="867" priority="121"/>
    <cfRule type="duplicateValues" dxfId="866" priority="119"/>
  </conditionalFormatting>
  <conditionalFormatting sqref="O42">
    <cfRule type="duplicateValues" dxfId="865" priority="114"/>
    <cfRule type="duplicateValues" dxfId="864" priority="116"/>
    <cfRule type="duplicateValues" dxfId="863" priority="115"/>
    <cfRule type="duplicateValues" dxfId="862" priority="113"/>
  </conditionalFormatting>
  <conditionalFormatting sqref="O44">
    <cfRule type="duplicateValues" dxfId="861" priority="21"/>
    <cfRule type="duplicateValues" dxfId="860" priority="22"/>
    <cfRule type="duplicateValues" dxfId="859" priority="23"/>
    <cfRule type="duplicateValues" dxfId="858" priority="24"/>
  </conditionalFormatting>
  <conditionalFormatting sqref="O45">
    <cfRule type="duplicateValues" dxfId="857" priority="19"/>
    <cfRule type="duplicateValues" dxfId="856" priority="17"/>
    <cfRule type="duplicateValues" dxfId="855" priority="18"/>
    <cfRule type="duplicateValues" dxfId="854" priority="20"/>
  </conditionalFormatting>
  <conditionalFormatting sqref="O46">
    <cfRule type="duplicateValues" dxfId="853" priority="14"/>
    <cfRule type="duplicateValues" dxfId="852" priority="15"/>
    <cfRule type="duplicateValues" dxfId="851" priority="16"/>
    <cfRule type="duplicateValues" dxfId="850" priority="13"/>
  </conditionalFormatting>
  <conditionalFormatting sqref="O50:O51">
    <cfRule type="duplicateValues" dxfId="849" priority="207"/>
    <cfRule type="duplicateValues" dxfId="848" priority="206"/>
    <cfRule type="duplicateValues" dxfId="847" priority="205"/>
    <cfRule type="duplicateValues" dxfId="846" priority="208"/>
  </conditionalFormatting>
  <conditionalFormatting sqref="O52">
    <cfRule type="duplicateValues" dxfId="845" priority="231"/>
    <cfRule type="duplicateValues" dxfId="844" priority="233"/>
    <cfRule type="duplicateValues" dxfId="843" priority="234"/>
    <cfRule type="duplicateValues" dxfId="842" priority="232"/>
  </conditionalFormatting>
  <conditionalFormatting sqref="O57:O58">
    <cfRule type="duplicateValues" dxfId="841" priority="183"/>
    <cfRule type="duplicateValues" dxfId="840" priority="181"/>
    <cfRule type="duplicateValues" dxfId="839" priority="184"/>
    <cfRule type="duplicateValues" dxfId="838" priority="182"/>
  </conditionalFormatting>
  <conditionalFormatting sqref="O59">
    <cfRule type="duplicateValues" dxfId="837" priority="162"/>
    <cfRule type="duplicateValues" dxfId="836" priority="163"/>
    <cfRule type="duplicateValues" dxfId="835" priority="164"/>
    <cfRule type="duplicateValues" dxfId="834" priority="165"/>
  </conditionalFormatting>
  <conditionalFormatting sqref="O60">
    <cfRule type="duplicateValues" dxfId="833" priority="214"/>
    <cfRule type="duplicateValues" dxfId="832" priority="215"/>
    <cfRule type="duplicateValues" dxfId="831" priority="216"/>
    <cfRule type="duplicateValues" dxfId="830" priority="217"/>
  </conditionalFormatting>
  <conditionalFormatting sqref="O61 O53:O56 O10:O13 O25 O15:O20 O47:O49 O43 O39:O40 O31:O32">
    <cfRule type="duplicateValues" dxfId="829" priority="270"/>
    <cfRule type="duplicateValues" dxfId="828" priority="269"/>
    <cfRule type="duplicateValues" dxfId="827" priority="268"/>
    <cfRule type="duplicateValues" dxfId="826" priority="271"/>
  </conditionalFormatting>
  <conditionalFormatting sqref="O62">
    <cfRule type="duplicateValues" dxfId="825" priority="257"/>
    <cfRule type="duplicateValues" dxfId="824" priority="258"/>
    <cfRule type="duplicateValues" dxfId="823" priority="256"/>
    <cfRule type="duplicateValues" dxfId="822" priority="255"/>
  </conditionalFormatting>
  <conditionalFormatting sqref="S71">
    <cfRule type="duplicateValues" dxfId="821" priority="148"/>
  </conditionalFormatting>
  <conditionalFormatting sqref="T10:T11">
    <cfRule type="duplicateValues" dxfId="820" priority="143"/>
  </conditionalFormatting>
  <conditionalFormatting sqref="T14">
    <cfRule type="duplicateValues" dxfId="819" priority="185"/>
  </conditionalFormatting>
  <conditionalFormatting sqref="T15">
    <cfRule type="duplicateValues" dxfId="818" priority="222"/>
  </conditionalFormatting>
  <conditionalFormatting sqref="T19">
    <cfRule type="duplicateValues" dxfId="817" priority="142"/>
  </conditionalFormatting>
  <conditionalFormatting sqref="T21">
    <cfRule type="duplicateValues" dxfId="816" priority="46"/>
  </conditionalFormatting>
  <conditionalFormatting sqref="T22">
    <cfRule type="duplicateValues" dxfId="815" priority="35"/>
  </conditionalFormatting>
  <conditionalFormatting sqref="T23">
    <cfRule type="duplicateValues" dxfId="814" priority="41"/>
    <cfRule type="duplicateValues" dxfId="813" priority="43"/>
    <cfRule type="duplicateValues" dxfId="812" priority="45" stopIfTrue="1"/>
    <cfRule type="duplicateValues" dxfId="811" priority="44"/>
    <cfRule type="duplicateValues" dxfId="810" priority="42"/>
  </conditionalFormatting>
  <conditionalFormatting sqref="T24">
    <cfRule type="duplicateValues" dxfId="809" priority="37"/>
    <cfRule type="duplicateValues" dxfId="808" priority="36"/>
    <cfRule type="duplicateValues" dxfId="807" priority="38"/>
    <cfRule type="duplicateValues" dxfId="806" priority="39"/>
    <cfRule type="duplicateValues" dxfId="805" priority="40" stopIfTrue="1"/>
  </conditionalFormatting>
  <conditionalFormatting sqref="T26">
    <cfRule type="duplicateValues" dxfId="804" priority="285"/>
  </conditionalFormatting>
  <conditionalFormatting sqref="T27">
    <cfRule type="duplicateValues" dxfId="803" priority="141"/>
  </conditionalFormatting>
  <conditionalFormatting sqref="T28">
    <cfRule type="duplicateValues" dxfId="802" priority="107"/>
  </conditionalFormatting>
  <conditionalFormatting sqref="T29">
    <cfRule type="duplicateValues" dxfId="801" priority="135"/>
  </conditionalFormatting>
  <conditionalFormatting sqref="T30">
    <cfRule type="duplicateValues" dxfId="800" priority="193"/>
  </conditionalFormatting>
  <conditionalFormatting sqref="T31:T32">
    <cfRule type="duplicateValues" dxfId="799" priority="72"/>
  </conditionalFormatting>
  <conditionalFormatting sqref="T33">
    <cfRule type="duplicateValues" dxfId="798" priority="73"/>
  </conditionalFormatting>
  <conditionalFormatting sqref="T34">
    <cfRule type="duplicateValues" dxfId="797" priority="90"/>
  </conditionalFormatting>
  <conditionalFormatting sqref="T35:T36">
    <cfRule type="duplicateValues" dxfId="796" priority="88"/>
  </conditionalFormatting>
  <conditionalFormatting sqref="T37">
    <cfRule type="duplicateValues" dxfId="795" priority="82"/>
  </conditionalFormatting>
  <conditionalFormatting sqref="T38">
    <cfRule type="duplicateValues" dxfId="794" priority="2"/>
  </conditionalFormatting>
  <conditionalFormatting sqref="T40">
    <cfRule type="duplicateValues" dxfId="793" priority="109"/>
    <cfRule type="duplicateValues" dxfId="792" priority="110"/>
  </conditionalFormatting>
  <conditionalFormatting sqref="T41">
    <cfRule type="duplicateValues" dxfId="791" priority="117"/>
  </conditionalFormatting>
  <conditionalFormatting sqref="T42">
    <cfRule type="duplicateValues" dxfId="790" priority="111"/>
  </conditionalFormatting>
  <conditionalFormatting sqref="T44">
    <cfRule type="duplicateValues" dxfId="789" priority="129"/>
  </conditionalFormatting>
  <conditionalFormatting sqref="T45:T46">
    <cfRule type="duplicateValues" dxfId="788" priority="26"/>
    <cfRule type="duplicateValues" dxfId="787" priority="25"/>
  </conditionalFormatting>
  <conditionalFormatting sqref="T47">
    <cfRule type="duplicateValues" dxfId="786" priority="224"/>
    <cfRule type="duplicateValues" dxfId="785" priority="225"/>
    <cfRule type="duplicateValues" dxfId="784" priority="223"/>
  </conditionalFormatting>
  <conditionalFormatting sqref="T49">
    <cfRule type="duplicateValues" dxfId="783" priority="243"/>
  </conditionalFormatting>
  <conditionalFormatting sqref="T52">
    <cfRule type="duplicateValues" dxfId="782" priority="226"/>
  </conditionalFormatting>
  <conditionalFormatting sqref="T53:T55">
    <cfRule type="duplicateValues" dxfId="781" priority="239"/>
    <cfRule type="duplicateValues" dxfId="780" priority="238"/>
    <cfRule type="duplicateValues" dxfId="779" priority="237"/>
  </conditionalFormatting>
  <conditionalFormatting sqref="T57:T58">
    <cfRule type="duplicateValues" dxfId="778" priority="174"/>
    <cfRule type="duplicateValues" dxfId="777" priority="172"/>
    <cfRule type="duplicateValues" dxfId="776" priority="173"/>
  </conditionalFormatting>
  <conditionalFormatting sqref="T59">
    <cfRule type="duplicateValues" dxfId="775" priority="149"/>
    <cfRule type="duplicateValues" dxfId="774" priority="153"/>
    <cfRule type="duplicateValues" dxfId="773" priority="154"/>
    <cfRule type="duplicateValues" dxfId="772" priority="151"/>
    <cfRule type="duplicateValues" dxfId="771" priority="152"/>
    <cfRule type="duplicateValues" dxfId="770" priority="150"/>
  </conditionalFormatting>
  <conditionalFormatting sqref="T60">
    <cfRule type="duplicateValues" dxfId="769" priority="209"/>
  </conditionalFormatting>
  <conditionalFormatting sqref="T63 T48 T12:T13 T16:T18 T39 T56 T68:T70 T62:U62 T25 T20 T43">
    <cfRule type="duplicateValues" dxfId="768" priority="261"/>
  </conditionalFormatting>
  <conditionalFormatting sqref="T61:U61">
    <cfRule type="duplicateValues" dxfId="767" priority="263"/>
    <cfRule type="duplicateValues" dxfId="766" priority="262"/>
    <cfRule type="duplicateValues" dxfId="765" priority="264"/>
  </conditionalFormatting>
  <conditionalFormatting sqref="X21:X22">
    <cfRule type="duplicateValues" dxfId="764" priority="63"/>
    <cfRule type="duplicateValues" dxfId="763" priority="66"/>
    <cfRule type="duplicateValues" dxfId="762" priority="65"/>
    <cfRule type="duplicateValues" dxfId="761" priority="64"/>
  </conditionalFormatting>
  <conditionalFormatting sqref="X50:X51">
    <cfRule type="duplicateValues" dxfId="760" priority="204"/>
    <cfRule type="duplicateValues" dxfId="759" priority="203"/>
    <cfRule type="duplicateValues" dxfId="758" priority="202"/>
    <cfRule type="duplicateValues" dxfId="757" priority="201"/>
  </conditionalFormatting>
  <conditionalFormatting sqref="X52">
    <cfRule type="duplicateValues" dxfId="756" priority="230"/>
    <cfRule type="duplicateValues" dxfId="755" priority="229"/>
    <cfRule type="duplicateValues" dxfId="754" priority="228"/>
    <cfRule type="duplicateValues" dxfId="753" priority="227"/>
  </conditionalFormatting>
  <conditionalFormatting sqref="X57:X58">
    <cfRule type="duplicateValues" dxfId="752" priority="168"/>
    <cfRule type="duplicateValues" dxfId="751" priority="169"/>
    <cfRule type="duplicateValues" dxfId="750" priority="171"/>
    <cfRule type="duplicateValues" dxfId="749" priority="170"/>
  </conditionalFormatting>
  <conditionalFormatting sqref="X60">
    <cfRule type="duplicateValues" dxfId="748" priority="213"/>
    <cfRule type="duplicateValues" dxfId="747" priority="210"/>
    <cfRule type="duplicateValues" dxfId="746" priority="212"/>
    <cfRule type="duplicateValues" dxfId="745" priority="211"/>
  </conditionalFormatting>
  <conditionalFormatting sqref="AE2:AF2">
    <cfRule type="duplicateValues" dxfId="744" priority="248"/>
  </conditionalFormatting>
  <dataValidations count="2">
    <dataValidation allowBlank="1" showErrorMessage="1" sqref="Y43 JU43 TQ43 ADM43 ANI43 AXE43 BHA43 BQW43 CAS43 CKO43 CUK43 DEG43 DOC43 DXY43 EHU43 ERQ43 FBM43 FLI43 FVE43 GFA43 GOW43 GYS43 HIO43 HSK43 ICG43 IMC43 IVY43 JFU43 JPQ43 JZM43 KJI43 KTE43 LDA43 LMW43 LWS43 MGO43 MQK43 NAG43 NKC43 NTY43 ODU43 ONQ43 OXM43 PHI43 PRE43 QBA43 QKW43 QUS43 REO43 ROK43 RYG43 SIC43 SRY43 TBU43 TLQ43 TVM43 UFI43 UPE43 UZA43 VIW43 VSS43 WCO43 WMK43 WWG43 Y65580 JU65580 TQ65580 ADM65580 ANI65580 AXE65580 BHA65580 BQW65580 CAS65580 CKO65580 CUK65580 DEG65580 DOC65580 DXY65580 EHU65580 ERQ65580 FBM65580 FLI65580 FVE65580 GFA65580 GOW65580 GYS65580 HIO65580 HSK65580 ICG65580 IMC65580 IVY65580 JFU65580 JPQ65580 JZM65580 KJI65580 KTE65580 LDA65580 LMW65580 LWS65580 MGO65580 MQK65580 NAG65580 NKC65580 NTY65580 ODU65580 ONQ65580 OXM65580 PHI65580 PRE65580 QBA65580 QKW65580 QUS65580 REO65580 ROK65580 RYG65580 SIC65580 SRY65580 TBU65580 TLQ65580 TVM65580 UFI65580 UPE65580 UZA65580 VIW65580 VSS65580 WCO65580 WMK65580 WWG65580 Y131116 JU131116 TQ131116 ADM131116 ANI131116 AXE131116 BHA131116 BQW131116 CAS131116 CKO131116 CUK131116 DEG131116 DOC131116 DXY131116 EHU131116 ERQ131116 FBM131116 FLI131116 FVE131116 GFA131116 GOW131116 GYS131116 HIO131116 HSK131116 ICG131116 IMC131116 IVY131116 JFU131116 JPQ131116 JZM131116 KJI131116 KTE131116 LDA131116 LMW131116 LWS131116 MGO131116 MQK131116 NAG131116 NKC131116 NTY131116 ODU131116 ONQ131116 OXM131116 PHI131116 PRE131116 QBA131116 QKW131116 QUS131116 REO131116 ROK131116 RYG131116 SIC131116 SRY131116 TBU131116 TLQ131116 TVM131116 UFI131116 UPE131116 UZA131116 VIW131116 VSS131116 WCO131116 WMK131116 WWG131116 Y196652 JU196652 TQ196652 ADM196652 ANI196652 AXE196652 BHA196652 BQW196652 CAS196652 CKO196652 CUK196652 DEG196652 DOC196652 DXY196652 EHU196652 ERQ196652 FBM196652 FLI196652 FVE196652 GFA196652 GOW196652 GYS196652 HIO196652 HSK196652 ICG196652 IMC196652 IVY196652 JFU196652 JPQ196652 JZM196652 KJI196652 KTE196652 LDA196652 LMW196652 LWS196652 MGO196652 MQK196652 NAG196652 NKC196652 NTY196652 ODU196652 ONQ196652 OXM196652 PHI196652 PRE196652 QBA196652 QKW196652 QUS196652 REO196652 ROK196652 RYG196652 SIC196652 SRY196652 TBU196652 TLQ196652 TVM196652 UFI196652 UPE196652 UZA196652 VIW196652 VSS196652 WCO196652 WMK196652 WWG196652 Y262188 JU262188 TQ262188 ADM262188 ANI262188 AXE262188 BHA262188 BQW262188 CAS262188 CKO262188 CUK262188 DEG262188 DOC262188 DXY262188 EHU262188 ERQ262188 FBM262188 FLI262188 FVE262188 GFA262188 GOW262188 GYS262188 HIO262188 HSK262188 ICG262188 IMC262188 IVY262188 JFU262188 JPQ262188 JZM262188 KJI262188 KTE262188 LDA262188 LMW262188 LWS262188 MGO262188 MQK262188 NAG262188 NKC262188 NTY262188 ODU262188 ONQ262188 OXM262188 PHI262188 PRE262188 QBA262188 QKW262188 QUS262188 REO262188 ROK262188 RYG262188 SIC262188 SRY262188 TBU262188 TLQ262188 TVM262188 UFI262188 UPE262188 UZA262188 VIW262188 VSS262188 WCO262188 WMK262188 WWG262188 Y327724 JU327724 TQ327724 ADM327724 ANI327724 AXE327724 BHA327724 BQW327724 CAS327724 CKO327724 CUK327724 DEG327724 DOC327724 DXY327724 EHU327724 ERQ327724 FBM327724 FLI327724 FVE327724 GFA327724 GOW327724 GYS327724 HIO327724 HSK327724 ICG327724 IMC327724 IVY327724 JFU327724 JPQ327724 JZM327724 KJI327724 KTE327724 LDA327724 LMW327724 LWS327724 MGO327724 MQK327724 NAG327724 NKC327724 NTY327724 ODU327724 ONQ327724 OXM327724 PHI327724 PRE327724 QBA327724 QKW327724 QUS327724 REO327724 ROK327724 RYG327724 SIC327724 SRY327724 TBU327724 TLQ327724 TVM327724 UFI327724 UPE327724 UZA327724 VIW327724 VSS327724 WCO327724 WMK327724 WWG327724 Y393260 JU393260 TQ393260 ADM393260 ANI393260 AXE393260 BHA393260 BQW393260 CAS393260 CKO393260 CUK393260 DEG393260 DOC393260 DXY393260 EHU393260 ERQ393260 FBM393260 FLI393260 FVE393260 GFA393260 GOW393260 GYS393260 HIO393260 HSK393260 ICG393260 IMC393260 IVY393260 JFU393260 JPQ393260 JZM393260 KJI393260 KTE393260 LDA393260 LMW393260 LWS393260 MGO393260 MQK393260 NAG393260 NKC393260 NTY393260 ODU393260 ONQ393260 OXM393260 PHI393260 PRE393260 QBA393260 QKW393260 QUS393260 REO393260 ROK393260 RYG393260 SIC393260 SRY393260 TBU393260 TLQ393260 TVM393260 UFI393260 UPE393260 UZA393260 VIW393260 VSS393260 WCO393260 WMK393260 WWG393260 Y458796 JU458796 TQ458796 ADM458796 ANI458796 AXE458796 BHA458796 BQW458796 CAS458796 CKO458796 CUK458796 DEG458796 DOC458796 DXY458796 EHU458796 ERQ458796 FBM458796 FLI458796 FVE458796 GFA458796 GOW458796 GYS458796 HIO458796 HSK458796 ICG458796 IMC458796 IVY458796 JFU458796 JPQ458796 JZM458796 KJI458796 KTE458796 LDA458796 LMW458796 LWS458796 MGO458796 MQK458796 NAG458796 NKC458796 NTY458796 ODU458796 ONQ458796 OXM458796 PHI458796 PRE458796 QBA458796 QKW458796 QUS458796 REO458796 ROK458796 RYG458796 SIC458796 SRY458796 TBU458796 TLQ458796 TVM458796 UFI458796 UPE458796 UZA458796 VIW458796 VSS458796 WCO458796 WMK458796 WWG458796 Y524332 JU524332 TQ524332 ADM524332 ANI524332 AXE524332 BHA524332 BQW524332 CAS524332 CKO524332 CUK524332 DEG524332 DOC524332 DXY524332 EHU524332 ERQ524332 FBM524332 FLI524332 FVE524332 GFA524332 GOW524332 GYS524332 HIO524332 HSK524332 ICG524332 IMC524332 IVY524332 JFU524332 JPQ524332 JZM524332 KJI524332 KTE524332 LDA524332 LMW524332 LWS524332 MGO524332 MQK524332 NAG524332 NKC524332 NTY524332 ODU524332 ONQ524332 OXM524332 PHI524332 PRE524332 QBA524332 QKW524332 QUS524332 REO524332 ROK524332 RYG524332 SIC524332 SRY524332 TBU524332 TLQ524332 TVM524332 UFI524332 UPE524332 UZA524332 VIW524332 VSS524332 WCO524332 WMK524332 WWG524332 Y589868 JU589868 TQ589868 ADM589868 ANI589868 AXE589868 BHA589868 BQW589868 CAS589868 CKO589868 CUK589868 DEG589868 DOC589868 DXY589868 EHU589868 ERQ589868 FBM589868 FLI589868 FVE589868 GFA589868 GOW589868 GYS589868 HIO589868 HSK589868 ICG589868 IMC589868 IVY589868 JFU589868 JPQ589868 JZM589868 KJI589868 KTE589868 LDA589868 LMW589868 LWS589868 MGO589868 MQK589868 NAG589868 NKC589868 NTY589868 ODU589868 ONQ589868 OXM589868 PHI589868 PRE589868 QBA589868 QKW589868 QUS589868 REO589868 ROK589868 RYG589868 SIC589868 SRY589868 TBU589868 TLQ589868 TVM589868 UFI589868 UPE589868 UZA589868 VIW589868 VSS589868 WCO589868 WMK589868 WWG589868 Y655404 JU655404 TQ655404 ADM655404 ANI655404 AXE655404 BHA655404 BQW655404 CAS655404 CKO655404 CUK655404 DEG655404 DOC655404 DXY655404 EHU655404 ERQ655404 FBM655404 FLI655404 FVE655404 GFA655404 GOW655404 GYS655404 HIO655404 HSK655404 ICG655404 IMC655404 IVY655404 JFU655404 JPQ655404 JZM655404 KJI655404 KTE655404 LDA655404 LMW655404 LWS655404 MGO655404 MQK655404 NAG655404 NKC655404 NTY655404 ODU655404 ONQ655404 OXM655404 PHI655404 PRE655404 QBA655404 QKW655404 QUS655404 REO655404 ROK655404 RYG655404 SIC655404 SRY655404 TBU655404 TLQ655404 TVM655404 UFI655404 UPE655404 UZA655404 VIW655404 VSS655404 WCO655404 WMK655404 WWG655404 Y720940 JU720940 TQ720940 ADM720940 ANI720940 AXE720940 BHA720940 BQW720940 CAS720940 CKO720940 CUK720940 DEG720940 DOC720940 DXY720940 EHU720940 ERQ720940 FBM720940 FLI720940 FVE720940 GFA720940 GOW720940 GYS720940 HIO720940 HSK720940 ICG720940 IMC720940 IVY720940 JFU720940 JPQ720940 JZM720940 KJI720940 KTE720940 LDA720940 LMW720940 LWS720940 MGO720940 MQK720940 NAG720940 NKC720940 NTY720940 ODU720940 ONQ720940 OXM720940 PHI720940 PRE720940 QBA720940 QKW720940 QUS720940 REO720940 ROK720940 RYG720940 SIC720940 SRY720940 TBU720940 TLQ720940 TVM720940 UFI720940 UPE720940 UZA720940 VIW720940 VSS720940 WCO720940 WMK720940 WWG720940 Y786476 JU786476 TQ786476 ADM786476 ANI786476 AXE786476 BHA786476 BQW786476 CAS786476 CKO786476 CUK786476 DEG786476 DOC786476 DXY786476 EHU786476 ERQ786476 FBM786476 FLI786476 FVE786476 GFA786476 GOW786476 GYS786476 HIO786476 HSK786476 ICG786476 IMC786476 IVY786476 JFU786476 JPQ786476 JZM786476 KJI786476 KTE786476 LDA786476 LMW786476 LWS786476 MGO786476 MQK786476 NAG786476 NKC786476 NTY786476 ODU786476 ONQ786476 OXM786476 PHI786476 PRE786476 QBA786476 QKW786476 QUS786476 REO786476 ROK786476 RYG786476 SIC786476 SRY786476 TBU786476 TLQ786476 TVM786476 UFI786476 UPE786476 UZA786476 VIW786476 VSS786476 WCO786476 WMK786476 WWG786476 Y852012 JU852012 TQ852012 ADM852012 ANI852012 AXE852012 BHA852012 BQW852012 CAS852012 CKO852012 CUK852012 DEG852012 DOC852012 DXY852012 EHU852012 ERQ852012 FBM852012 FLI852012 FVE852012 GFA852012 GOW852012 GYS852012 HIO852012 HSK852012 ICG852012 IMC852012 IVY852012 JFU852012 JPQ852012 JZM852012 KJI852012 KTE852012 LDA852012 LMW852012 LWS852012 MGO852012 MQK852012 NAG852012 NKC852012 NTY852012 ODU852012 ONQ852012 OXM852012 PHI852012 PRE852012 QBA852012 QKW852012 QUS852012 REO852012 ROK852012 RYG852012 SIC852012 SRY852012 TBU852012 TLQ852012 TVM852012 UFI852012 UPE852012 UZA852012 VIW852012 VSS852012 WCO852012 WMK852012 WWG852012 Y917548 JU917548 TQ917548 ADM917548 ANI917548 AXE917548 BHA917548 BQW917548 CAS917548 CKO917548 CUK917548 DEG917548 DOC917548 DXY917548 EHU917548 ERQ917548 FBM917548 FLI917548 FVE917548 GFA917548 GOW917548 GYS917548 HIO917548 HSK917548 ICG917548 IMC917548 IVY917548 JFU917548 JPQ917548 JZM917548 KJI917548 KTE917548 LDA917548 LMW917548 LWS917548 MGO917548 MQK917548 NAG917548 NKC917548 NTY917548 ODU917548 ONQ917548 OXM917548 PHI917548 PRE917548 QBA917548 QKW917548 QUS917548 REO917548 ROK917548 RYG917548 SIC917548 SRY917548 TBU917548 TLQ917548 TVM917548 UFI917548 UPE917548 UZA917548 VIW917548 VSS917548 WCO917548 WMK917548 WWG917548 Y983084 JU983084 TQ983084 ADM983084 ANI983084 AXE983084 BHA983084 BQW983084 CAS983084 CKO983084 CUK983084 DEG983084 DOC983084 DXY983084 EHU983084 ERQ983084 FBM983084 FLI983084 FVE983084 GFA983084 GOW983084 GYS983084 HIO983084 HSK983084 ICG983084 IMC983084 IVY983084 JFU983084 JPQ983084 JZM983084 KJI983084 KTE983084 LDA983084 LMW983084 LWS983084 MGO983084 MQK983084 NAG983084 NKC983084 NTY983084 ODU983084 ONQ983084 OXM983084 PHI983084 PRE983084 QBA983084 QKW983084 QUS983084 REO983084 ROK983084 RYG983084 SIC983084 SRY983084 TBU983084 TLQ983084 TVM983084 UFI983084 UPE983084 UZA983084 VIW983084 VSS983084 WCO983084 WMK983084 WWG983084 Y31:Y33 Y39:Y40 Y65569:Y65571 Y65576:Y65577 Y131105:Y131107 Y131112:Y131113 Y196641:Y196643 Y196648:Y196649 Y262177:Y262179 Y262184:Y262185 Y327713:Y327715 Y327720:Y327721 Y393249:Y393251 Y393256:Y393257 Y458785:Y458787 Y458792:Y458793 Y524321:Y524323 Y524328:Y524329 Y589857:Y589859 Y589864:Y589865 Y655393:Y655395 Y655400:Y655401 Y720929:Y720931 Y720936:Y720937 Y786465:Y786467 Y786472:Y786473 Y852001:Y852003 Y852008:Y852009 Y917537:Y917539 Y917544:Y917545 Y983073:Y983075 Y983080:Y983081 JU31:JU33 JU39:JU40 JU65569:JU65571 JU65576:JU65577 JU131105:JU131107 JU131112:JU131113 JU196641:JU196643 JU196648:JU196649 JU262177:JU262179 JU262184:JU262185 JU327713:JU327715 JU327720:JU327721 JU393249:JU393251 JU393256:JU393257 JU458785:JU458787 JU458792:JU458793 JU524321:JU524323 JU524328:JU524329 JU589857:JU589859 JU589864:JU589865 JU655393:JU655395 JU655400:JU655401 JU720929:JU720931 JU720936:JU720937 JU786465:JU786467 JU786472:JU786473 JU852001:JU852003 JU852008:JU852009 JU917537:JU917539 JU917544:JU917545 JU983073:JU983075 JU983080:JU983081 TQ31:TQ33 TQ39:TQ40 TQ65569:TQ65571 TQ65576:TQ65577 TQ131105:TQ131107 TQ131112:TQ131113 TQ196641:TQ196643 TQ196648:TQ196649 TQ262177:TQ262179 TQ262184:TQ262185 TQ327713:TQ327715 TQ327720:TQ327721 TQ393249:TQ393251 TQ393256:TQ393257 TQ458785:TQ458787 TQ458792:TQ458793 TQ524321:TQ524323 TQ524328:TQ524329 TQ589857:TQ589859 TQ589864:TQ589865 TQ655393:TQ655395 TQ655400:TQ655401 TQ720929:TQ720931 TQ720936:TQ720937 TQ786465:TQ786467 TQ786472:TQ786473 TQ852001:TQ852003 TQ852008:TQ852009 TQ917537:TQ917539 TQ917544:TQ917545 TQ983073:TQ983075 TQ983080:TQ983081 ADM31:ADM33 ADM39:ADM40 ADM65569:ADM65571 ADM65576:ADM65577 ADM131105:ADM131107 ADM131112:ADM131113 ADM196641:ADM196643 ADM196648:ADM196649 ADM262177:ADM262179 ADM262184:ADM262185 ADM327713:ADM327715 ADM327720:ADM327721 ADM393249:ADM393251 ADM393256:ADM393257 ADM458785:ADM458787 ADM458792:ADM458793 ADM524321:ADM524323 ADM524328:ADM524329 ADM589857:ADM589859 ADM589864:ADM589865 ADM655393:ADM655395 ADM655400:ADM655401 ADM720929:ADM720931 ADM720936:ADM720937 ADM786465:ADM786467 ADM786472:ADM786473 ADM852001:ADM852003 ADM852008:ADM852009 ADM917537:ADM917539 ADM917544:ADM917545 ADM983073:ADM983075 ADM983080:ADM983081 ANI31:ANI33 ANI39:ANI40 ANI65569:ANI65571 ANI65576:ANI65577 ANI131105:ANI131107 ANI131112:ANI131113 ANI196641:ANI196643 ANI196648:ANI196649 ANI262177:ANI262179 ANI262184:ANI262185 ANI327713:ANI327715 ANI327720:ANI327721 ANI393249:ANI393251 ANI393256:ANI393257 ANI458785:ANI458787 ANI458792:ANI458793 ANI524321:ANI524323 ANI524328:ANI524329 ANI589857:ANI589859 ANI589864:ANI589865 ANI655393:ANI655395 ANI655400:ANI655401 ANI720929:ANI720931 ANI720936:ANI720937 ANI786465:ANI786467 ANI786472:ANI786473 ANI852001:ANI852003 ANI852008:ANI852009 ANI917537:ANI917539 ANI917544:ANI917545 ANI983073:ANI983075 ANI983080:ANI983081 AXE31:AXE33 AXE39:AXE40 AXE65569:AXE65571 AXE65576:AXE65577 AXE131105:AXE131107 AXE131112:AXE131113 AXE196641:AXE196643 AXE196648:AXE196649 AXE262177:AXE262179 AXE262184:AXE262185 AXE327713:AXE327715 AXE327720:AXE327721 AXE393249:AXE393251 AXE393256:AXE393257 AXE458785:AXE458787 AXE458792:AXE458793 AXE524321:AXE524323 AXE524328:AXE524329 AXE589857:AXE589859 AXE589864:AXE589865 AXE655393:AXE655395 AXE655400:AXE655401 AXE720929:AXE720931 AXE720936:AXE720937 AXE786465:AXE786467 AXE786472:AXE786473 AXE852001:AXE852003 AXE852008:AXE852009 AXE917537:AXE917539 AXE917544:AXE917545 AXE983073:AXE983075 AXE983080:AXE983081 BHA31:BHA33 BHA39:BHA40 BHA65569:BHA65571 BHA65576:BHA65577 BHA131105:BHA131107 BHA131112:BHA131113 BHA196641:BHA196643 BHA196648:BHA196649 BHA262177:BHA262179 BHA262184:BHA262185 BHA327713:BHA327715 BHA327720:BHA327721 BHA393249:BHA393251 BHA393256:BHA393257 BHA458785:BHA458787 BHA458792:BHA458793 BHA524321:BHA524323 BHA524328:BHA524329 BHA589857:BHA589859 BHA589864:BHA589865 BHA655393:BHA655395 BHA655400:BHA655401 BHA720929:BHA720931 BHA720936:BHA720937 BHA786465:BHA786467 BHA786472:BHA786473 BHA852001:BHA852003 BHA852008:BHA852009 BHA917537:BHA917539 BHA917544:BHA917545 BHA983073:BHA983075 BHA983080:BHA983081 BQW31:BQW33 BQW39:BQW40 BQW65569:BQW65571 BQW65576:BQW65577 BQW131105:BQW131107 BQW131112:BQW131113 BQW196641:BQW196643 BQW196648:BQW196649 BQW262177:BQW262179 BQW262184:BQW262185 BQW327713:BQW327715 BQW327720:BQW327721 BQW393249:BQW393251 BQW393256:BQW393257 BQW458785:BQW458787 BQW458792:BQW458793 BQW524321:BQW524323 BQW524328:BQW524329 BQW589857:BQW589859 BQW589864:BQW589865 BQW655393:BQW655395 BQW655400:BQW655401 BQW720929:BQW720931 BQW720936:BQW720937 BQW786465:BQW786467 BQW786472:BQW786473 BQW852001:BQW852003 BQW852008:BQW852009 BQW917537:BQW917539 BQW917544:BQW917545 BQW983073:BQW983075 BQW983080:BQW983081 CAS31:CAS33 CAS39:CAS40 CAS65569:CAS65571 CAS65576:CAS65577 CAS131105:CAS131107 CAS131112:CAS131113 CAS196641:CAS196643 CAS196648:CAS196649 CAS262177:CAS262179 CAS262184:CAS262185 CAS327713:CAS327715 CAS327720:CAS327721 CAS393249:CAS393251 CAS393256:CAS393257 CAS458785:CAS458787 CAS458792:CAS458793 CAS524321:CAS524323 CAS524328:CAS524329 CAS589857:CAS589859 CAS589864:CAS589865 CAS655393:CAS655395 CAS655400:CAS655401 CAS720929:CAS720931 CAS720936:CAS720937 CAS786465:CAS786467 CAS786472:CAS786473 CAS852001:CAS852003 CAS852008:CAS852009 CAS917537:CAS917539 CAS917544:CAS917545 CAS983073:CAS983075 CAS983080:CAS983081 CKO31:CKO33 CKO39:CKO40 CKO65569:CKO65571 CKO65576:CKO65577 CKO131105:CKO131107 CKO131112:CKO131113 CKO196641:CKO196643 CKO196648:CKO196649 CKO262177:CKO262179 CKO262184:CKO262185 CKO327713:CKO327715 CKO327720:CKO327721 CKO393249:CKO393251 CKO393256:CKO393257 CKO458785:CKO458787 CKO458792:CKO458793 CKO524321:CKO524323 CKO524328:CKO524329 CKO589857:CKO589859 CKO589864:CKO589865 CKO655393:CKO655395 CKO655400:CKO655401 CKO720929:CKO720931 CKO720936:CKO720937 CKO786465:CKO786467 CKO786472:CKO786473 CKO852001:CKO852003 CKO852008:CKO852009 CKO917537:CKO917539 CKO917544:CKO917545 CKO983073:CKO983075 CKO983080:CKO983081 CUK31:CUK33 CUK39:CUK40 CUK65569:CUK65571 CUK65576:CUK65577 CUK131105:CUK131107 CUK131112:CUK131113 CUK196641:CUK196643 CUK196648:CUK196649 CUK262177:CUK262179 CUK262184:CUK262185 CUK327713:CUK327715 CUK327720:CUK327721 CUK393249:CUK393251 CUK393256:CUK393257 CUK458785:CUK458787 CUK458792:CUK458793 CUK524321:CUK524323 CUK524328:CUK524329 CUK589857:CUK589859 CUK589864:CUK589865 CUK655393:CUK655395 CUK655400:CUK655401 CUK720929:CUK720931 CUK720936:CUK720937 CUK786465:CUK786467 CUK786472:CUK786473 CUK852001:CUK852003 CUK852008:CUK852009 CUK917537:CUK917539 CUK917544:CUK917545 CUK983073:CUK983075 CUK983080:CUK983081 DEG31:DEG33 DEG39:DEG40 DEG65569:DEG65571 DEG65576:DEG65577 DEG131105:DEG131107 DEG131112:DEG131113 DEG196641:DEG196643 DEG196648:DEG196649 DEG262177:DEG262179 DEG262184:DEG262185 DEG327713:DEG327715 DEG327720:DEG327721 DEG393249:DEG393251 DEG393256:DEG393257 DEG458785:DEG458787 DEG458792:DEG458793 DEG524321:DEG524323 DEG524328:DEG524329 DEG589857:DEG589859 DEG589864:DEG589865 DEG655393:DEG655395 DEG655400:DEG655401 DEG720929:DEG720931 DEG720936:DEG720937 DEG786465:DEG786467 DEG786472:DEG786473 DEG852001:DEG852003 DEG852008:DEG852009 DEG917537:DEG917539 DEG917544:DEG917545 DEG983073:DEG983075 DEG983080:DEG983081 DOC31:DOC33 DOC39:DOC40 DOC65569:DOC65571 DOC65576:DOC65577 DOC131105:DOC131107 DOC131112:DOC131113 DOC196641:DOC196643 DOC196648:DOC196649 DOC262177:DOC262179 DOC262184:DOC262185 DOC327713:DOC327715 DOC327720:DOC327721 DOC393249:DOC393251 DOC393256:DOC393257 DOC458785:DOC458787 DOC458792:DOC458793 DOC524321:DOC524323 DOC524328:DOC524329 DOC589857:DOC589859 DOC589864:DOC589865 DOC655393:DOC655395 DOC655400:DOC655401 DOC720929:DOC720931 DOC720936:DOC720937 DOC786465:DOC786467 DOC786472:DOC786473 DOC852001:DOC852003 DOC852008:DOC852009 DOC917537:DOC917539 DOC917544:DOC917545 DOC983073:DOC983075 DOC983080:DOC983081 DXY31:DXY33 DXY39:DXY40 DXY65569:DXY65571 DXY65576:DXY65577 DXY131105:DXY131107 DXY131112:DXY131113 DXY196641:DXY196643 DXY196648:DXY196649 DXY262177:DXY262179 DXY262184:DXY262185 DXY327713:DXY327715 DXY327720:DXY327721 DXY393249:DXY393251 DXY393256:DXY393257 DXY458785:DXY458787 DXY458792:DXY458793 DXY524321:DXY524323 DXY524328:DXY524329 DXY589857:DXY589859 DXY589864:DXY589865 DXY655393:DXY655395 DXY655400:DXY655401 DXY720929:DXY720931 DXY720936:DXY720937 DXY786465:DXY786467 DXY786472:DXY786473 DXY852001:DXY852003 DXY852008:DXY852009 DXY917537:DXY917539 DXY917544:DXY917545 DXY983073:DXY983075 DXY983080:DXY983081 EHU31:EHU33 EHU39:EHU40 EHU65569:EHU65571 EHU65576:EHU65577 EHU131105:EHU131107 EHU131112:EHU131113 EHU196641:EHU196643 EHU196648:EHU196649 EHU262177:EHU262179 EHU262184:EHU262185 EHU327713:EHU327715 EHU327720:EHU327721 EHU393249:EHU393251 EHU393256:EHU393257 EHU458785:EHU458787 EHU458792:EHU458793 EHU524321:EHU524323 EHU524328:EHU524329 EHU589857:EHU589859 EHU589864:EHU589865 EHU655393:EHU655395 EHU655400:EHU655401 EHU720929:EHU720931 EHU720936:EHU720937 EHU786465:EHU786467 EHU786472:EHU786473 EHU852001:EHU852003 EHU852008:EHU852009 EHU917537:EHU917539 EHU917544:EHU917545 EHU983073:EHU983075 EHU983080:EHU983081 ERQ31:ERQ33 ERQ39:ERQ40 ERQ65569:ERQ65571 ERQ65576:ERQ65577 ERQ131105:ERQ131107 ERQ131112:ERQ131113 ERQ196641:ERQ196643 ERQ196648:ERQ196649 ERQ262177:ERQ262179 ERQ262184:ERQ262185 ERQ327713:ERQ327715 ERQ327720:ERQ327721 ERQ393249:ERQ393251 ERQ393256:ERQ393257 ERQ458785:ERQ458787 ERQ458792:ERQ458793 ERQ524321:ERQ524323 ERQ524328:ERQ524329 ERQ589857:ERQ589859 ERQ589864:ERQ589865 ERQ655393:ERQ655395 ERQ655400:ERQ655401 ERQ720929:ERQ720931 ERQ720936:ERQ720937 ERQ786465:ERQ786467 ERQ786472:ERQ786473 ERQ852001:ERQ852003 ERQ852008:ERQ852009 ERQ917537:ERQ917539 ERQ917544:ERQ917545 ERQ983073:ERQ983075 ERQ983080:ERQ983081 FBM31:FBM33 FBM39:FBM40 FBM65569:FBM65571 FBM65576:FBM65577 FBM131105:FBM131107 FBM131112:FBM131113 FBM196641:FBM196643 FBM196648:FBM196649 FBM262177:FBM262179 FBM262184:FBM262185 FBM327713:FBM327715 FBM327720:FBM327721 FBM393249:FBM393251 FBM393256:FBM393257 FBM458785:FBM458787 FBM458792:FBM458793 FBM524321:FBM524323 FBM524328:FBM524329 FBM589857:FBM589859 FBM589864:FBM589865 FBM655393:FBM655395 FBM655400:FBM655401 FBM720929:FBM720931 FBM720936:FBM720937 FBM786465:FBM786467 FBM786472:FBM786473 FBM852001:FBM852003 FBM852008:FBM852009 FBM917537:FBM917539 FBM917544:FBM917545 FBM983073:FBM983075 FBM983080:FBM983081 FLI31:FLI33 FLI39:FLI40 FLI65569:FLI65571 FLI65576:FLI65577 FLI131105:FLI131107 FLI131112:FLI131113 FLI196641:FLI196643 FLI196648:FLI196649 FLI262177:FLI262179 FLI262184:FLI262185 FLI327713:FLI327715 FLI327720:FLI327721 FLI393249:FLI393251 FLI393256:FLI393257 FLI458785:FLI458787 FLI458792:FLI458793 FLI524321:FLI524323 FLI524328:FLI524329 FLI589857:FLI589859 FLI589864:FLI589865 FLI655393:FLI655395 FLI655400:FLI655401 FLI720929:FLI720931 FLI720936:FLI720937 FLI786465:FLI786467 FLI786472:FLI786473 FLI852001:FLI852003 FLI852008:FLI852009 FLI917537:FLI917539 FLI917544:FLI917545 FLI983073:FLI983075 FLI983080:FLI983081 FVE31:FVE33 FVE39:FVE40 FVE65569:FVE65571 FVE65576:FVE65577 FVE131105:FVE131107 FVE131112:FVE131113 FVE196641:FVE196643 FVE196648:FVE196649 FVE262177:FVE262179 FVE262184:FVE262185 FVE327713:FVE327715 FVE327720:FVE327721 FVE393249:FVE393251 FVE393256:FVE393257 FVE458785:FVE458787 FVE458792:FVE458793 FVE524321:FVE524323 FVE524328:FVE524329 FVE589857:FVE589859 FVE589864:FVE589865 FVE655393:FVE655395 FVE655400:FVE655401 FVE720929:FVE720931 FVE720936:FVE720937 FVE786465:FVE786467 FVE786472:FVE786473 FVE852001:FVE852003 FVE852008:FVE852009 FVE917537:FVE917539 FVE917544:FVE917545 FVE983073:FVE983075 FVE983080:FVE983081 GFA31:GFA33 GFA39:GFA40 GFA65569:GFA65571 GFA65576:GFA65577 GFA131105:GFA131107 GFA131112:GFA131113 GFA196641:GFA196643 GFA196648:GFA196649 GFA262177:GFA262179 GFA262184:GFA262185 GFA327713:GFA327715 GFA327720:GFA327721 GFA393249:GFA393251 GFA393256:GFA393257 GFA458785:GFA458787 GFA458792:GFA458793 GFA524321:GFA524323 GFA524328:GFA524329 GFA589857:GFA589859 GFA589864:GFA589865 GFA655393:GFA655395 GFA655400:GFA655401 GFA720929:GFA720931 GFA720936:GFA720937 GFA786465:GFA786467 GFA786472:GFA786473 GFA852001:GFA852003 GFA852008:GFA852009 GFA917537:GFA917539 GFA917544:GFA917545 GFA983073:GFA983075 GFA983080:GFA983081 GOW31:GOW33 GOW39:GOW40 GOW65569:GOW65571 GOW65576:GOW65577 GOW131105:GOW131107 GOW131112:GOW131113 GOW196641:GOW196643 GOW196648:GOW196649 GOW262177:GOW262179 GOW262184:GOW262185 GOW327713:GOW327715 GOW327720:GOW327721 GOW393249:GOW393251 GOW393256:GOW393257 GOW458785:GOW458787 GOW458792:GOW458793 GOW524321:GOW524323 GOW524328:GOW524329 GOW589857:GOW589859 GOW589864:GOW589865 GOW655393:GOW655395 GOW655400:GOW655401 GOW720929:GOW720931 GOW720936:GOW720937 GOW786465:GOW786467 GOW786472:GOW786473 GOW852001:GOW852003 GOW852008:GOW852009 GOW917537:GOW917539 GOW917544:GOW917545 GOW983073:GOW983075 GOW983080:GOW983081 GYS31:GYS33 GYS39:GYS40 GYS65569:GYS65571 GYS65576:GYS65577 GYS131105:GYS131107 GYS131112:GYS131113 GYS196641:GYS196643 GYS196648:GYS196649 GYS262177:GYS262179 GYS262184:GYS262185 GYS327713:GYS327715 GYS327720:GYS327721 GYS393249:GYS393251 GYS393256:GYS393257 GYS458785:GYS458787 GYS458792:GYS458793 GYS524321:GYS524323 GYS524328:GYS524329 GYS589857:GYS589859 GYS589864:GYS589865 GYS655393:GYS655395 GYS655400:GYS655401 GYS720929:GYS720931 GYS720936:GYS720937 GYS786465:GYS786467 GYS786472:GYS786473 GYS852001:GYS852003 GYS852008:GYS852009 GYS917537:GYS917539 GYS917544:GYS917545 GYS983073:GYS983075 GYS983080:GYS983081 HIO31:HIO33 HIO39:HIO40 HIO65569:HIO65571 HIO65576:HIO65577 HIO131105:HIO131107 HIO131112:HIO131113 HIO196641:HIO196643 HIO196648:HIO196649 HIO262177:HIO262179 HIO262184:HIO262185 HIO327713:HIO327715 HIO327720:HIO327721 HIO393249:HIO393251 HIO393256:HIO393257 HIO458785:HIO458787 HIO458792:HIO458793 HIO524321:HIO524323 HIO524328:HIO524329 HIO589857:HIO589859 HIO589864:HIO589865 HIO655393:HIO655395 HIO655400:HIO655401 HIO720929:HIO720931 HIO720936:HIO720937 HIO786465:HIO786467 HIO786472:HIO786473 HIO852001:HIO852003 HIO852008:HIO852009 HIO917537:HIO917539 HIO917544:HIO917545 HIO983073:HIO983075 HIO983080:HIO983081 HSK31:HSK33 HSK39:HSK40 HSK65569:HSK65571 HSK65576:HSK65577 HSK131105:HSK131107 HSK131112:HSK131113 HSK196641:HSK196643 HSK196648:HSK196649 HSK262177:HSK262179 HSK262184:HSK262185 HSK327713:HSK327715 HSK327720:HSK327721 HSK393249:HSK393251 HSK393256:HSK393257 HSK458785:HSK458787 HSK458792:HSK458793 HSK524321:HSK524323 HSK524328:HSK524329 HSK589857:HSK589859 HSK589864:HSK589865 HSK655393:HSK655395 HSK655400:HSK655401 HSK720929:HSK720931 HSK720936:HSK720937 HSK786465:HSK786467 HSK786472:HSK786473 HSK852001:HSK852003 HSK852008:HSK852009 HSK917537:HSK917539 HSK917544:HSK917545 HSK983073:HSK983075 HSK983080:HSK983081 ICG31:ICG33 ICG39:ICG40 ICG65569:ICG65571 ICG65576:ICG65577 ICG131105:ICG131107 ICG131112:ICG131113 ICG196641:ICG196643 ICG196648:ICG196649 ICG262177:ICG262179 ICG262184:ICG262185 ICG327713:ICG327715 ICG327720:ICG327721 ICG393249:ICG393251 ICG393256:ICG393257 ICG458785:ICG458787 ICG458792:ICG458793 ICG524321:ICG524323 ICG524328:ICG524329 ICG589857:ICG589859 ICG589864:ICG589865 ICG655393:ICG655395 ICG655400:ICG655401 ICG720929:ICG720931 ICG720936:ICG720937 ICG786465:ICG786467 ICG786472:ICG786473 ICG852001:ICG852003 ICG852008:ICG852009 ICG917537:ICG917539 ICG917544:ICG917545 ICG983073:ICG983075 ICG983080:ICG983081 IMC31:IMC33 IMC39:IMC40 IMC65569:IMC65571 IMC65576:IMC65577 IMC131105:IMC131107 IMC131112:IMC131113 IMC196641:IMC196643 IMC196648:IMC196649 IMC262177:IMC262179 IMC262184:IMC262185 IMC327713:IMC327715 IMC327720:IMC327721 IMC393249:IMC393251 IMC393256:IMC393257 IMC458785:IMC458787 IMC458792:IMC458793 IMC524321:IMC524323 IMC524328:IMC524329 IMC589857:IMC589859 IMC589864:IMC589865 IMC655393:IMC655395 IMC655400:IMC655401 IMC720929:IMC720931 IMC720936:IMC720937 IMC786465:IMC786467 IMC786472:IMC786473 IMC852001:IMC852003 IMC852008:IMC852009 IMC917537:IMC917539 IMC917544:IMC917545 IMC983073:IMC983075 IMC983080:IMC983081 IVY31:IVY33 IVY39:IVY40 IVY65569:IVY65571 IVY65576:IVY65577 IVY131105:IVY131107 IVY131112:IVY131113 IVY196641:IVY196643 IVY196648:IVY196649 IVY262177:IVY262179 IVY262184:IVY262185 IVY327713:IVY327715 IVY327720:IVY327721 IVY393249:IVY393251 IVY393256:IVY393257 IVY458785:IVY458787 IVY458792:IVY458793 IVY524321:IVY524323 IVY524328:IVY524329 IVY589857:IVY589859 IVY589864:IVY589865 IVY655393:IVY655395 IVY655400:IVY655401 IVY720929:IVY720931 IVY720936:IVY720937 IVY786465:IVY786467 IVY786472:IVY786473 IVY852001:IVY852003 IVY852008:IVY852009 IVY917537:IVY917539 IVY917544:IVY917545 IVY983073:IVY983075 IVY983080:IVY983081 JFU31:JFU33 JFU39:JFU40 JFU65569:JFU65571 JFU65576:JFU65577 JFU131105:JFU131107 JFU131112:JFU131113 JFU196641:JFU196643 JFU196648:JFU196649 JFU262177:JFU262179 JFU262184:JFU262185 JFU327713:JFU327715 JFU327720:JFU327721 JFU393249:JFU393251 JFU393256:JFU393257 JFU458785:JFU458787 JFU458792:JFU458793 JFU524321:JFU524323 JFU524328:JFU524329 JFU589857:JFU589859 JFU589864:JFU589865 JFU655393:JFU655395 JFU655400:JFU655401 JFU720929:JFU720931 JFU720936:JFU720937 JFU786465:JFU786467 JFU786472:JFU786473 JFU852001:JFU852003 JFU852008:JFU852009 JFU917537:JFU917539 JFU917544:JFU917545 JFU983073:JFU983075 JFU983080:JFU983081 JPQ31:JPQ33 JPQ39:JPQ40 JPQ65569:JPQ65571 JPQ65576:JPQ65577 JPQ131105:JPQ131107 JPQ131112:JPQ131113 JPQ196641:JPQ196643 JPQ196648:JPQ196649 JPQ262177:JPQ262179 JPQ262184:JPQ262185 JPQ327713:JPQ327715 JPQ327720:JPQ327721 JPQ393249:JPQ393251 JPQ393256:JPQ393257 JPQ458785:JPQ458787 JPQ458792:JPQ458793 JPQ524321:JPQ524323 JPQ524328:JPQ524329 JPQ589857:JPQ589859 JPQ589864:JPQ589865 JPQ655393:JPQ655395 JPQ655400:JPQ655401 JPQ720929:JPQ720931 JPQ720936:JPQ720937 JPQ786465:JPQ786467 JPQ786472:JPQ786473 JPQ852001:JPQ852003 JPQ852008:JPQ852009 JPQ917537:JPQ917539 JPQ917544:JPQ917545 JPQ983073:JPQ983075 JPQ983080:JPQ983081 JZM31:JZM33 JZM39:JZM40 JZM65569:JZM65571 JZM65576:JZM65577 JZM131105:JZM131107 JZM131112:JZM131113 JZM196641:JZM196643 JZM196648:JZM196649 JZM262177:JZM262179 JZM262184:JZM262185 JZM327713:JZM327715 JZM327720:JZM327721 JZM393249:JZM393251 JZM393256:JZM393257 JZM458785:JZM458787 JZM458792:JZM458793 JZM524321:JZM524323 JZM524328:JZM524329 JZM589857:JZM589859 JZM589864:JZM589865 JZM655393:JZM655395 JZM655400:JZM655401 JZM720929:JZM720931 JZM720936:JZM720937 JZM786465:JZM786467 JZM786472:JZM786473 JZM852001:JZM852003 JZM852008:JZM852009 JZM917537:JZM917539 JZM917544:JZM917545 JZM983073:JZM983075 JZM983080:JZM983081 KJI31:KJI33 KJI39:KJI40 KJI65569:KJI65571 KJI65576:KJI65577 KJI131105:KJI131107 KJI131112:KJI131113 KJI196641:KJI196643 KJI196648:KJI196649 KJI262177:KJI262179 KJI262184:KJI262185 KJI327713:KJI327715 KJI327720:KJI327721 KJI393249:KJI393251 KJI393256:KJI393257 KJI458785:KJI458787 KJI458792:KJI458793 KJI524321:KJI524323 KJI524328:KJI524329 KJI589857:KJI589859 KJI589864:KJI589865 KJI655393:KJI655395 KJI655400:KJI655401 KJI720929:KJI720931 KJI720936:KJI720937 KJI786465:KJI786467 KJI786472:KJI786473 KJI852001:KJI852003 KJI852008:KJI852009 KJI917537:KJI917539 KJI917544:KJI917545 KJI983073:KJI983075 KJI983080:KJI983081 KTE31:KTE33 KTE39:KTE40 KTE65569:KTE65571 KTE65576:KTE65577 KTE131105:KTE131107 KTE131112:KTE131113 KTE196641:KTE196643 KTE196648:KTE196649 KTE262177:KTE262179 KTE262184:KTE262185 KTE327713:KTE327715 KTE327720:KTE327721 KTE393249:KTE393251 KTE393256:KTE393257 KTE458785:KTE458787 KTE458792:KTE458793 KTE524321:KTE524323 KTE524328:KTE524329 KTE589857:KTE589859 KTE589864:KTE589865 KTE655393:KTE655395 KTE655400:KTE655401 KTE720929:KTE720931 KTE720936:KTE720937 KTE786465:KTE786467 KTE786472:KTE786473 KTE852001:KTE852003 KTE852008:KTE852009 KTE917537:KTE917539 KTE917544:KTE917545 KTE983073:KTE983075 KTE983080:KTE983081 LDA31:LDA33 LDA39:LDA40 LDA65569:LDA65571 LDA65576:LDA65577 LDA131105:LDA131107 LDA131112:LDA131113 LDA196641:LDA196643 LDA196648:LDA196649 LDA262177:LDA262179 LDA262184:LDA262185 LDA327713:LDA327715 LDA327720:LDA327721 LDA393249:LDA393251 LDA393256:LDA393257 LDA458785:LDA458787 LDA458792:LDA458793 LDA524321:LDA524323 LDA524328:LDA524329 LDA589857:LDA589859 LDA589864:LDA589865 LDA655393:LDA655395 LDA655400:LDA655401 LDA720929:LDA720931 LDA720936:LDA720937 LDA786465:LDA786467 LDA786472:LDA786473 LDA852001:LDA852003 LDA852008:LDA852009 LDA917537:LDA917539 LDA917544:LDA917545 LDA983073:LDA983075 LDA983080:LDA983081 LMW31:LMW33 LMW39:LMW40 LMW65569:LMW65571 LMW65576:LMW65577 LMW131105:LMW131107 LMW131112:LMW131113 LMW196641:LMW196643 LMW196648:LMW196649 LMW262177:LMW262179 LMW262184:LMW262185 LMW327713:LMW327715 LMW327720:LMW327721 LMW393249:LMW393251 LMW393256:LMW393257 LMW458785:LMW458787 LMW458792:LMW458793 LMW524321:LMW524323 LMW524328:LMW524329 LMW589857:LMW589859 LMW589864:LMW589865 LMW655393:LMW655395 LMW655400:LMW655401 LMW720929:LMW720931 LMW720936:LMW720937 LMW786465:LMW786467 LMW786472:LMW786473 LMW852001:LMW852003 LMW852008:LMW852009 LMW917537:LMW917539 LMW917544:LMW917545 LMW983073:LMW983075 LMW983080:LMW983081 LWS31:LWS33 LWS39:LWS40 LWS65569:LWS65571 LWS65576:LWS65577 LWS131105:LWS131107 LWS131112:LWS131113 LWS196641:LWS196643 LWS196648:LWS196649 LWS262177:LWS262179 LWS262184:LWS262185 LWS327713:LWS327715 LWS327720:LWS327721 LWS393249:LWS393251 LWS393256:LWS393257 LWS458785:LWS458787 LWS458792:LWS458793 LWS524321:LWS524323 LWS524328:LWS524329 LWS589857:LWS589859 LWS589864:LWS589865 LWS655393:LWS655395 LWS655400:LWS655401 LWS720929:LWS720931 LWS720936:LWS720937 LWS786465:LWS786467 LWS786472:LWS786473 LWS852001:LWS852003 LWS852008:LWS852009 LWS917537:LWS917539 LWS917544:LWS917545 LWS983073:LWS983075 LWS983080:LWS983081 MGO31:MGO33 MGO39:MGO40 MGO65569:MGO65571 MGO65576:MGO65577 MGO131105:MGO131107 MGO131112:MGO131113 MGO196641:MGO196643 MGO196648:MGO196649 MGO262177:MGO262179 MGO262184:MGO262185 MGO327713:MGO327715 MGO327720:MGO327721 MGO393249:MGO393251 MGO393256:MGO393257 MGO458785:MGO458787 MGO458792:MGO458793 MGO524321:MGO524323 MGO524328:MGO524329 MGO589857:MGO589859 MGO589864:MGO589865 MGO655393:MGO655395 MGO655400:MGO655401 MGO720929:MGO720931 MGO720936:MGO720937 MGO786465:MGO786467 MGO786472:MGO786473 MGO852001:MGO852003 MGO852008:MGO852009 MGO917537:MGO917539 MGO917544:MGO917545 MGO983073:MGO983075 MGO983080:MGO983081 MQK31:MQK33 MQK39:MQK40 MQK65569:MQK65571 MQK65576:MQK65577 MQK131105:MQK131107 MQK131112:MQK131113 MQK196641:MQK196643 MQK196648:MQK196649 MQK262177:MQK262179 MQK262184:MQK262185 MQK327713:MQK327715 MQK327720:MQK327721 MQK393249:MQK393251 MQK393256:MQK393257 MQK458785:MQK458787 MQK458792:MQK458793 MQK524321:MQK524323 MQK524328:MQK524329 MQK589857:MQK589859 MQK589864:MQK589865 MQK655393:MQK655395 MQK655400:MQK655401 MQK720929:MQK720931 MQK720936:MQK720937 MQK786465:MQK786467 MQK786472:MQK786473 MQK852001:MQK852003 MQK852008:MQK852009 MQK917537:MQK917539 MQK917544:MQK917545 MQK983073:MQK983075 MQK983080:MQK983081 NAG31:NAG33 NAG39:NAG40 NAG65569:NAG65571 NAG65576:NAG65577 NAG131105:NAG131107 NAG131112:NAG131113 NAG196641:NAG196643 NAG196648:NAG196649 NAG262177:NAG262179 NAG262184:NAG262185 NAG327713:NAG327715 NAG327720:NAG327721 NAG393249:NAG393251 NAG393256:NAG393257 NAG458785:NAG458787 NAG458792:NAG458793 NAG524321:NAG524323 NAG524328:NAG524329 NAG589857:NAG589859 NAG589864:NAG589865 NAG655393:NAG655395 NAG655400:NAG655401 NAG720929:NAG720931 NAG720936:NAG720937 NAG786465:NAG786467 NAG786472:NAG786473 NAG852001:NAG852003 NAG852008:NAG852009 NAG917537:NAG917539 NAG917544:NAG917545 NAG983073:NAG983075 NAG983080:NAG983081 NKC31:NKC33 NKC39:NKC40 NKC65569:NKC65571 NKC65576:NKC65577 NKC131105:NKC131107 NKC131112:NKC131113 NKC196641:NKC196643 NKC196648:NKC196649 NKC262177:NKC262179 NKC262184:NKC262185 NKC327713:NKC327715 NKC327720:NKC327721 NKC393249:NKC393251 NKC393256:NKC393257 NKC458785:NKC458787 NKC458792:NKC458793 NKC524321:NKC524323 NKC524328:NKC524329 NKC589857:NKC589859 NKC589864:NKC589865 NKC655393:NKC655395 NKC655400:NKC655401 NKC720929:NKC720931 NKC720936:NKC720937 NKC786465:NKC786467 NKC786472:NKC786473 NKC852001:NKC852003 NKC852008:NKC852009 NKC917537:NKC917539 NKC917544:NKC917545 NKC983073:NKC983075 NKC983080:NKC983081 NTY31:NTY33 NTY39:NTY40 NTY65569:NTY65571 NTY65576:NTY65577 NTY131105:NTY131107 NTY131112:NTY131113 NTY196641:NTY196643 NTY196648:NTY196649 NTY262177:NTY262179 NTY262184:NTY262185 NTY327713:NTY327715 NTY327720:NTY327721 NTY393249:NTY393251 NTY393256:NTY393257 NTY458785:NTY458787 NTY458792:NTY458793 NTY524321:NTY524323 NTY524328:NTY524329 NTY589857:NTY589859 NTY589864:NTY589865 NTY655393:NTY655395 NTY655400:NTY655401 NTY720929:NTY720931 NTY720936:NTY720937 NTY786465:NTY786467 NTY786472:NTY786473 NTY852001:NTY852003 NTY852008:NTY852009 NTY917537:NTY917539 NTY917544:NTY917545 NTY983073:NTY983075 NTY983080:NTY983081 ODU31:ODU33 ODU39:ODU40 ODU65569:ODU65571 ODU65576:ODU65577 ODU131105:ODU131107 ODU131112:ODU131113 ODU196641:ODU196643 ODU196648:ODU196649 ODU262177:ODU262179 ODU262184:ODU262185 ODU327713:ODU327715 ODU327720:ODU327721 ODU393249:ODU393251 ODU393256:ODU393257 ODU458785:ODU458787 ODU458792:ODU458793 ODU524321:ODU524323 ODU524328:ODU524329 ODU589857:ODU589859 ODU589864:ODU589865 ODU655393:ODU655395 ODU655400:ODU655401 ODU720929:ODU720931 ODU720936:ODU720937 ODU786465:ODU786467 ODU786472:ODU786473 ODU852001:ODU852003 ODU852008:ODU852009 ODU917537:ODU917539 ODU917544:ODU917545 ODU983073:ODU983075 ODU983080:ODU983081 ONQ31:ONQ33 ONQ39:ONQ40 ONQ65569:ONQ65571 ONQ65576:ONQ65577 ONQ131105:ONQ131107 ONQ131112:ONQ131113 ONQ196641:ONQ196643 ONQ196648:ONQ196649 ONQ262177:ONQ262179 ONQ262184:ONQ262185 ONQ327713:ONQ327715 ONQ327720:ONQ327721 ONQ393249:ONQ393251 ONQ393256:ONQ393257 ONQ458785:ONQ458787 ONQ458792:ONQ458793 ONQ524321:ONQ524323 ONQ524328:ONQ524329 ONQ589857:ONQ589859 ONQ589864:ONQ589865 ONQ655393:ONQ655395 ONQ655400:ONQ655401 ONQ720929:ONQ720931 ONQ720936:ONQ720937 ONQ786465:ONQ786467 ONQ786472:ONQ786473 ONQ852001:ONQ852003 ONQ852008:ONQ852009 ONQ917537:ONQ917539 ONQ917544:ONQ917545 ONQ983073:ONQ983075 ONQ983080:ONQ983081 OXM31:OXM33 OXM39:OXM40 OXM65569:OXM65571 OXM65576:OXM65577 OXM131105:OXM131107 OXM131112:OXM131113 OXM196641:OXM196643 OXM196648:OXM196649 OXM262177:OXM262179 OXM262184:OXM262185 OXM327713:OXM327715 OXM327720:OXM327721 OXM393249:OXM393251 OXM393256:OXM393257 OXM458785:OXM458787 OXM458792:OXM458793 OXM524321:OXM524323 OXM524328:OXM524329 OXM589857:OXM589859 OXM589864:OXM589865 OXM655393:OXM655395 OXM655400:OXM655401 OXM720929:OXM720931 OXM720936:OXM720937 OXM786465:OXM786467 OXM786472:OXM786473 OXM852001:OXM852003 OXM852008:OXM852009 OXM917537:OXM917539 OXM917544:OXM917545 OXM983073:OXM983075 OXM983080:OXM983081 PHI31:PHI33 PHI39:PHI40 PHI65569:PHI65571 PHI65576:PHI65577 PHI131105:PHI131107 PHI131112:PHI131113 PHI196641:PHI196643 PHI196648:PHI196649 PHI262177:PHI262179 PHI262184:PHI262185 PHI327713:PHI327715 PHI327720:PHI327721 PHI393249:PHI393251 PHI393256:PHI393257 PHI458785:PHI458787 PHI458792:PHI458793 PHI524321:PHI524323 PHI524328:PHI524329 PHI589857:PHI589859 PHI589864:PHI589865 PHI655393:PHI655395 PHI655400:PHI655401 PHI720929:PHI720931 PHI720936:PHI720937 PHI786465:PHI786467 PHI786472:PHI786473 PHI852001:PHI852003 PHI852008:PHI852009 PHI917537:PHI917539 PHI917544:PHI917545 PHI983073:PHI983075 PHI983080:PHI983081 PRE31:PRE33 PRE39:PRE40 PRE65569:PRE65571 PRE65576:PRE65577 PRE131105:PRE131107 PRE131112:PRE131113 PRE196641:PRE196643 PRE196648:PRE196649 PRE262177:PRE262179 PRE262184:PRE262185 PRE327713:PRE327715 PRE327720:PRE327721 PRE393249:PRE393251 PRE393256:PRE393257 PRE458785:PRE458787 PRE458792:PRE458793 PRE524321:PRE524323 PRE524328:PRE524329 PRE589857:PRE589859 PRE589864:PRE589865 PRE655393:PRE655395 PRE655400:PRE655401 PRE720929:PRE720931 PRE720936:PRE720937 PRE786465:PRE786467 PRE786472:PRE786473 PRE852001:PRE852003 PRE852008:PRE852009 PRE917537:PRE917539 PRE917544:PRE917545 PRE983073:PRE983075 PRE983080:PRE983081 QBA31:QBA33 QBA39:QBA40 QBA65569:QBA65571 QBA65576:QBA65577 QBA131105:QBA131107 QBA131112:QBA131113 QBA196641:QBA196643 QBA196648:QBA196649 QBA262177:QBA262179 QBA262184:QBA262185 QBA327713:QBA327715 QBA327720:QBA327721 QBA393249:QBA393251 QBA393256:QBA393257 QBA458785:QBA458787 QBA458792:QBA458793 QBA524321:QBA524323 QBA524328:QBA524329 QBA589857:QBA589859 QBA589864:QBA589865 QBA655393:QBA655395 QBA655400:QBA655401 QBA720929:QBA720931 QBA720936:QBA720937 QBA786465:QBA786467 QBA786472:QBA786473 QBA852001:QBA852003 QBA852008:QBA852009 QBA917537:QBA917539 QBA917544:QBA917545 QBA983073:QBA983075 QBA983080:QBA983081 QKW31:QKW33 QKW39:QKW40 QKW65569:QKW65571 QKW65576:QKW65577 QKW131105:QKW131107 QKW131112:QKW131113 QKW196641:QKW196643 QKW196648:QKW196649 QKW262177:QKW262179 QKW262184:QKW262185 QKW327713:QKW327715 QKW327720:QKW327721 QKW393249:QKW393251 QKW393256:QKW393257 QKW458785:QKW458787 QKW458792:QKW458793 QKW524321:QKW524323 QKW524328:QKW524329 QKW589857:QKW589859 QKW589864:QKW589865 QKW655393:QKW655395 QKW655400:QKW655401 QKW720929:QKW720931 QKW720936:QKW720937 QKW786465:QKW786467 QKW786472:QKW786473 QKW852001:QKW852003 QKW852008:QKW852009 QKW917537:QKW917539 QKW917544:QKW917545 QKW983073:QKW983075 QKW983080:QKW983081 QUS31:QUS33 QUS39:QUS40 QUS65569:QUS65571 QUS65576:QUS65577 QUS131105:QUS131107 QUS131112:QUS131113 QUS196641:QUS196643 QUS196648:QUS196649 QUS262177:QUS262179 QUS262184:QUS262185 QUS327713:QUS327715 QUS327720:QUS327721 QUS393249:QUS393251 QUS393256:QUS393257 QUS458785:QUS458787 QUS458792:QUS458793 QUS524321:QUS524323 QUS524328:QUS524329 QUS589857:QUS589859 QUS589864:QUS589865 QUS655393:QUS655395 QUS655400:QUS655401 QUS720929:QUS720931 QUS720936:QUS720937 QUS786465:QUS786467 QUS786472:QUS786473 QUS852001:QUS852003 QUS852008:QUS852009 QUS917537:QUS917539 QUS917544:QUS917545 QUS983073:QUS983075 QUS983080:QUS983081 REO31:REO33 REO39:REO40 REO65569:REO65571 REO65576:REO65577 REO131105:REO131107 REO131112:REO131113 REO196641:REO196643 REO196648:REO196649 REO262177:REO262179 REO262184:REO262185 REO327713:REO327715 REO327720:REO327721 REO393249:REO393251 REO393256:REO393257 REO458785:REO458787 REO458792:REO458793 REO524321:REO524323 REO524328:REO524329 REO589857:REO589859 REO589864:REO589865 REO655393:REO655395 REO655400:REO655401 REO720929:REO720931 REO720936:REO720937 REO786465:REO786467 REO786472:REO786473 REO852001:REO852003 REO852008:REO852009 REO917537:REO917539 REO917544:REO917545 REO983073:REO983075 REO983080:REO983081 ROK31:ROK33 ROK39:ROK40 ROK65569:ROK65571 ROK65576:ROK65577 ROK131105:ROK131107 ROK131112:ROK131113 ROK196641:ROK196643 ROK196648:ROK196649 ROK262177:ROK262179 ROK262184:ROK262185 ROK327713:ROK327715 ROK327720:ROK327721 ROK393249:ROK393251 ROK393256:ROK393257 ROK458785:ROK458787 ROK458792:ROK458793 ROK524321:ROK524323 ROK524328:ROK524329 ROK589857:ROK589859 ROK589864:ROK589865 ROK655393:ROK655395 ROK655400:ROK655401 ROK720929:ROK720931 ROK720936:ROK720937 ROK786465:ROK786467 ROK786472:ROK786473 ROK852001:ROK852003 ROK852008:ROK852009 ROK917537:ROK917539 ROK917544:ROK917545 ROK983073:ROK983075 ROK983080:ROK983081 RYG31:RYG33 RYG39:RYG40 RYG65569:RYG65571 RYG65576:RYG65577 RYG131105:RYG131107 RYG131112:RYG131113 RYG196641:RYG196643 RYG196648:RYG196649 RYG262177:RYG262179 RYG262184:RYG262185 RYG327713:RYG327715 RYG327720:RYG327721 RYG393249:RYG393251 RYG393256:RYG393257 RYG458785:RYG458787 RYG458792:RYG458793 RYG524321:RYG524323 RYG524328:RYG524329 RYG589857:RYG589859 RYG589864:RYG589865 RYG655393:RYG655395 RYG655400:RYG655401 RYG720929:RYG720931 RYG720936:RYG720937 RYG786465:RYG786467 RYG786472:RYG786473 RYG852001:RYG852003 RYG852008:RYG852009 RYG917537:RYG917539 RYG917544:RYG917545 RYG983073:RYG983075 RYG983080:RYG983081 SIC31:SIC33 SIC39:SIC40 SIC65569:SIC65571 SIC65576:SIC65577 SIC131105:SIC131107 SIC131112:SIC131113 SIC196641:SIC196643 SIC196648:SIC196649 SIC262177:SIC262179 SIC262184:SIC262185 SIC327713:SIC327715 SIC327720:SIC327721 SIC393249:SIC393251 SIC393256:SIC393257 SIC458785:SIC458787 SIC458792:SIC458793 SIC524321:SIC524323 SIC524328:SIC524329 SIC589857:SIC589859 SIC589864:SIC589865 SIC655393:SIC655395 SIC655400:SIC655401 SIC720929:SIC720931 SIC720936:SIC720937 SIC786465:SIC786467 SIC786472:SIC786473 SIC852001:SIC852003 SIC852008:SIC852009 SIC917537:SIC917539 SIC917544:SIC917545 SIC983073:SIC983075 SIC983080:SIC983081 SRY31:SRY33 SRY39:SRY40 SRY65569:SRY65571 SRY65576:SRY65577 SRY131105:SRY131107 SRY131112:SRY131113 SRY196641:SRY196643 SRY196648:SRY196649 SRY262177:SRY262179 SRY262184:SRY262185 SRY327713:SRY327715 SRY327720:SRY327721 SRY393249:SRY393251 SRY393256:SRY393257 SRY458785:SRY458787 SRY458792:SRY458793 SRY524321:SRY524323 SRY524328:SRY524329 SRY589857:SRY589859 SRY589864:SRY589865 SRY655393:SRY655395 SRY655400:SRY655401 SRY720929:SRY720931 SRY720936:SRY720937 SRY786465:SRY786467 SRY786472:SRY786473 SRY852001:SRY852003 SRY852008:SRY852009 SRY917537:SRY917539 SRY917544:SRY917545 SRY983073:SRY983075 SRY983080:SRY983081 TBU31:TBU33 TBU39:TBU40 TBU65569:TBU65571 TBU65576:TBU65577 TBU131105:TBU131107 TBU131112:TBU131113 TBU196641:TBU196643 TBU196648:TBU196649 TBU262177:TBU262179 TBU262184:TBU262185 TBU327713:TBU327715 TBU327720:TBU327721 TBU393249:TBU393251 TBU393256:TBU393257 TBU458785:TBU458787 TBU458792:TBU458793 TBU524321:TBU524323 TBU524328:TBU524329 TBU589857:TBU589859 TBU589864:TBU589865 TBU655393:TBU655395 TBU655400:TBU655401 TBU720929:TBU720931 TBU720936:TBU720937 TBU786465:TBU786467 TBU786472:TBU786473 TBU852001:TBU852003 TBU852008:TBU852009 TBU917537:TBU917539 TBU917544:TBU917545 TBU983073:TBU983075 TBU983080:TBU983081 TLQ31:TLQ33 TLQ39:TLQ40 TLQ65569:TLQ65571 TLQ65576:TLQ65577 TLQ131105:TLQ131107 TLQ131112:TLQ131113 TLQ196641:TLQ196643 TLQ196648:TLQ196649 TLQ262177:TLQ262179 TLQ262184:TLQ262185 TLQ327713:TLQ327715 TLQ327720:TLQ327721 TLQ393249:TLQ393251 TLQ393256:TLQ393257 TLQ458785:TLQ458787 TLQ458792:TLQ458793 TLQ524321:TLQ524323 TLQ524328:TLQ524329 TLQ589857:TLQ589859 TLQ589864:TLQ589865 TLQ655393:TLQ655395 TLQ655400:TLQ655401 TLQ720929:TLQ720931 TLQ720936:TLQ720937 TLQ786465:TLQ786467 TLQ786472:TLQ786473 TLQ852001:TLQ852003 TLQ852008:TLQ852009 TLQ917537:TLQ917539 TLQ917544:TLQ917545 TLQ983073:TLQ983075 TLQ983080:TLQ983081 TVM31:TVM33 TVM39:TVM40 TVM65569:TVM65571 TVM65576:TVM65577 TVM131105:TVM131107 TVM131112:TVM131113 TVM196641:TVM196643 TVM196648:TVM196649 TVM262177:TVM262179 TVM262184:TVM262185 TVM327713:TVM327715 TVM327720:TVM327721 TVM393249:TVM393251 TVM393256:TVM393257 TVM458785:TVM458787 TVM458792:TVM458793 TVM524321:TVM524323 TVM524328:TVM524329 TVM589857:TVM589859 TVM589864:TVM589865 TVM655393:TVM655395 TVM655400:TVM655401 TVM720929:TVM720931 TVM720936:TVM720937 TVM786465:TVM786467 TVM786472:TVM786473 TVM852001:TVM852003 TVM852008:TVM852009 TVM917537:TVM917539 TVM917544:TVM917545 TVM983073:TVM983075 TVM983080:TVM983081 UFI31:UFI33 UFI39:UFI40 UFI65569:UFI65571 UFI65576:UFI65577 UFI131105:UFI131107 UFI131112:UFI131113 UFI196641:UFI196643 UFI196648:UFI196649 UFI262177:UFI262179 UFI262184:UFI262185 UFI327713:UFI327715 UFI327720:UFI327721 UFI393249:UFI393251 UFI393256:UFI393257 UFI458785:UFI458787 UFI458792:UFI458793 UFI524321:UFI524323 UFI524328:UFI524329 UFI589857:UFI589859 UFI589864:UFI589865 UFI655393:UFI655395 UFI655400:UFI655401 UFI720929:UFI720931 UFI720936:UFI720937 UFI786465:UFI786467 UFI786472:UFI786473 UFI852001:UFI852003 UFI852008:UFI852009 UFI917537:UFI917539 UFI917544:UFI917545 UFI983073:UFI983075 UFI983080:UFI983081 UPE31:UPE33 UPE39:UPE40 UPE65569:UPE65571 UPE65576:UPE65577 UPE131105:UPE131107 UPE131112:UPE131113 UPE196641:UPE196643 UPE196648:UPE196649 UPE262177:UPE262179 UPE262184:UPE262185 UPE327713:UPE327715 UPE327720:UPE327721 UPE393249:UPE393251 UPE393256:UPE393257 UPE458785:UPE458787 UPE458792:UPE458793 UPE524321:UPE524323 UPE524328:UPE524329 UPE589857:UPE589859 UPE589864:UPE589865 UPE655393:UPE655395 UPE655400:UPE655401 UPE720929:UPE720931 UPE720936:UPE720937 UPE786465:UPE786467 UPE786472:UPE786473 UPE852001:UPE852003 UPE852008:UPE852009 UPE917537:UPE917539 UPE917544:UPE917545 UPE983073:UPE983075 UPE983080:UPE983081 UZA31:UZA33 UZA39:UZA40 UZA65569:UZA65571 UZA65576:UZA65577 UZA131105:UZA131107 UZA131112:UZA131113 UZA196641:UZA196643 UZA196648:UZA196649 UZA262177:UZA262179 UZA262184:UZA262185 UZA327713:UZA327715 UZA327720:UZA327721 UZA393249:UZA393251 UZA393256:UZA393257 UZA458785:UZA458787 UZA458792:UZA458793 UZA524321:UZA524323 UZA524328:UZA524329 UZA589857:UZA589859 UZA589864:UZA589865 UZA655393:UZA655395 UZA655400:UZA655401 UZA720929:UZA720931 UZA720936:UZA720937 UZA786465:UZA786467 UZA786472:UZA786473 UZA852001:UZA852003 UZA852008:UZA852009 UZA917537:UZA917539 UZA917544:UZA917545 UZA983073:UZA983075 UZA983080:UZA983081 VIW31:VIW33 VIW39:VIW40 VIW65569:VIW65571 VIW65576:VIW65577 VIW131105:VIW131107 VIW131112:VIW131113 VIW196641:VIW196643 VIW196648:VIW196649 VIW262177:VIW262179 VIW262184:VIW262185 VIW327713:VIW327715 VIW327720:VIW327721 VIW393249:VIW393251 VIW393256:VIW393257 VIW458785:VIW458787 VIW458792:VIW458793 VIW524321:VIW524323 VIW524328:VIW524329 VIW589857:VIW589859 VIW589864:VIW589865 VIW655393:VIW655395 VIW655400:VIW655401 VIW720929:VIW720931 VIW720936:VIW720937 VIW786465:VIW786467 VIW786472:VIW786473 VIW852001:VIW852003 VIW852008:VIW852009 VIW917537:VIW917539 VIW917544:VIW917545 VIW983073:VIW983075 VIW983080:VIW983081 VSS31:VSS33 VSS39:VSS40 VSS65569:VSS65571 VSS65576:VSS65577 VSS131105:VSS131107 VSS131112:VSS131113 VSS196641:VSS196643 VSS196648:VSS196649 VSS262177:VSS262179 VSS262184:VSS262185 VSS327713:VSS327715 VSS327720:VSS327721 VSS393249:VSS393251 VSS393256:VSS393257 VSS458785:VSS458787 VSS458792:VSS458793 VSS524321:VSS524323 VSS524328:VSS524329 VSS589857:VSS589859 VSS589864:VSS589865 VSS655393:VSS655395 VSS655400:VSS655401 VSS720929:VSS720931 VSS720936:VSS720937 VSS786465:VSS786467 VSS786472:VSS786473 VSS852001:VSS852003 VSS852008:VSS852009 VSS917537:VSS917539 VSS917544:VSS917545 VSS983073:VSS983075 VSS983080:VSS983081 WCO31:WCO33 WCO39:WCO40 WCO65569:WCO65571 WCO65576:WCO65577 WCO131105:WCO131107 WCO131112:WCO131113 WCO196641:WCO196643 WCO196648:WCO196649 WCO262177:WCO262179 WCO262184:WCO262185 WCO327713:WCO327715 WCO327720:WCO327721 WCO393249:WCO393251 WCO393256:WCO393257 WCO458785:WCO458787 WCO458792:WCO458793 WCO524321:WCO524323 WCO524328:WCO524329 WCO589857:WCO589859 WCO589864:WCO589865 WCO655393:WCO655395 WCO655400:WCO655401 WCO720929:WCO720931 WCO720936:WCO720937 WCO786465:WCO786467 WCO786472:WCO786473 WCO852001:WCO852003 WCO852008:WCO852009 WCO917537:WCO917539 WCO917544:WCO917545 WCO983073:WCO983075 WCO983080:WCO983081 WMK31:WMK33 WMK39:WMK40 WMK65569:WMK65571 WMK65576:WMK65577 WMK131105:WMK131107 WMK131112:WMK131113 WMK196641:WMK196643 WMK196648:WMK196649 WMK262177:WMK262179 WMK262184:WMK262185 WMK327713:WMK327715 WMK327720:WMK327721 WMK393249:WMK393251 WMK393256:WMK393257 WMK458785:WMK458787 WMK458792:WMK458793 WMK524321:WMK524323 WMK524328:WMK524329 WMK589857:WMK589859 WMK589864:WMK589865 WMK655393:WMK655395 WMK655400:WMK655401 WMK720929:WMK720931 WMK720936:WMK720937 WMK786465:WMK786467 WMK786472:WMK786473 WMK852001:WMK852003 WMK852008:WMK852009 WMK917537:WMK917539 WMK917544:WMK917545 WMK983073:WMK983075 WMK983080:WMK983081 WWG31:WWG33 WWG39:WWG40 WWG65569:WWG65571 WWG65576:WWG65577 WWG131105:WWG131107 WWG131112:WWG131113 WWG196641:WWG196643 WWG196648:WWG196649 WWG262177:WWG262179 WWG262184:WWG262185 WWG327713:WWG327715 WWG327720:WWG327721 WWG393249:WWG393251 WWG393256:WWG393257 WWG458785:WWG458787 WWG458792:WWG458793 WWG524321:WWG524323 WWG524328:WWG524329 WWG589857:WWG589859 WWG589864:WWG589865 WWG655393:WWG655395 WWG655400:WWG655401 WWG720929:WWG720931 WWG720936:WWG720937 WWG786465:WWG786467 WWG786472:WWG786473 WWG852001:WWG852003 WWG852008:WWG852009 WWG917537:WWG917539 WWG917544:WWG917545 WWG983073:WWG983075 WWG983080:WWG983081" xr:uid="{00000000-0002-0000-0100-000000000000}"/>
    <dataValidation type="list" allowBlank="1" showInputMessage="1" showErrorMessage="1" sqref="X46 JT46 TP46 ADL46 ANH46 AXD46 BGZ46 BQV46 CAR46 CKN46 CUJ46 DEF46 DOB46 DXX46 EHT46 ERP46 FBL46 FLH46 FVD46 GEZ46 GOV46 GYR46 HIN46 HSJ46 ICF46 IMB46 IVX46 JFT46 JPP46 JZL46 KJH46 KTD46 LCZ46 LMV46 LWR46 MGN46 MQJ46 NAF46 NKB46 NTX46 ODT46 ONP46 OXL46 PHH46 PRD46 QAZ46 QKV46 QUR46 REN46 ROJ46 RYF46 SIB46 SRX46 TBT46 TLP46 TVL46 UFH46 UPD46 UYZ46 VIV46 VSR46 WCN46 WMJ46 WWF46 X65583 JT65583 TP65583 ADL65583 ANH65583 AXD65583 BGZ65583 BQV65583 CAR65583 CKN65583 CUJ65583 DEF65583 DOB65583 DXX65583 EHT65583 ERP65583 FBL65583 FLH65583 FVD65583 GEZ65583 GOV65583 GYR65583 HIN65583 HSJ65583 ICF65583 IMB65583 IVX65583 JFT65583 JPP65583 JZL65583 KJH65583 KTD65583 LCZ65583 LMV65583 LWR65583 MGN65583 MQJ65583 NAF65583 NKB65583 NTX65583 ODT65583 ONP65583 OXL65583 PHH65583 PRD65583 QAZ65583 QKV65583 QUR65583 REN65583 ROJ65583 RYF65583 SIB65583 SRX65583 TBT65583 TLP65583 TVL65583 UFH65583 UPD65583 UYZ65583 VIV65583 VSR65583 WCN65583 WMJ65583 WWF65583 X131119 JT131119 TP131119 ADL131119 ANH131119 AXD131119 BGZ131119 BQV131119 CAR131119 CKN131119 CUJ131119 DEF131119 DOB131119 DXX131119 EHT131119 ERP131119 FBL131119 FLH131119 FVD131119 GEZ131119 GOV131119 GYR131119 HIN131119 HSJ131119 ICF131119 IMB131119 IVX131119 JFT131119 JPP131119 JZL131119 KJH131119 KTD131119 LCZ131119 LMV131119 LWR131119 MGN131119 MQJ131119 NAF131119 NKB131119 NTX131119 ODT131119 ONP131119 OXL131119 PHH131119 PRD131119 QAZ131119 QKV131119 QUR131119 REN131119 ROJ131119 RYF131119 SIB131119 SRX131119 TBT131119 TLP131119 TVL131119 UFH131119 UPD131119 UYZ131119 VIV131119 VSR131119 WCN131119 WMJ131119 WWF131119 X196655 JT196655 TP196655 ADL196655 ANH196655 AXD196655 BGZ196655 BQV196655 CAR196655 CKN196655 CUJ196655 DEF196655 DOB196655 DXX196655 EHT196655 ERP196655 FBL196655 FLH196655 FVD196655 GEZ196655 GOV196655 GYR196655 HIN196655 HSJ196655 ICF196655 IMB196655 IVX196655 JFT196655 JPP196655 JZL196655 KJH196655 KTD196655 LCZ196655 LMV196655 LWR196655 MGN196655 MQJ196655 NAF196655 NKB196655 NTX196655 ODT196655 ONP196655 OXL196655 PHH196655 PRD196655 QAZ196655 QKV196655 QUR196655 REN196655 ROJ196655 RYF196655 SIB196655 SRX196655 TBT196655 TLP196655 TVL196655 UFH196655 UPD196655 UYZ196655 VIV196655 VSR196655 WCN196655 WMJ196655 WWF196655 X262191 JT262191 TP262191 ADL262191 ANH262191 AXD262191 BGZ262191 BQV262191 CAR262191 CKN262191 CUJ262191 DEF262191 DOB262191 DXX262191 EHT262191 ERP262191 FBL262191 FLH262191 FVD262191 GEZ262191 GOV262191 GYR262191 HIN262191 HSJ262191 ICF262191 IMB262191 IVX262191 JFT262191 JPP262191 JZL262191 KJH262191 KTD262191 LCZ262191 LMV262191 LWR262191 MGN262191 MQJ262191 NAF262191 NKB262191 NTX262191 ODT262191 ONP262191 OXL262191 PHH262191 PRD262191 QAZ262191 QKV262191 QUR262191 REN262191 ROJ262191 RYF262191 SIB262191 SRX262191 TBT262191 TLP262191 TVL262191 UFH262191 UPD262191 UYZ262191 VIV262191 VSR262191 WCN262191 WMJ262191 WWF262191 X327727 JT327727 TP327727 ADL327727 ANH327727 AXD327727 BGZ327727 BQV327727 CAR327727 CKN327727 CUJ327727 DEF327727 DOB327727 DXX327727 EHT327727 ERP327727 FBL327727 FLH327727 FVD327727 GEZ327727 GOV327727 GYR327727 HIN327727 HSJ327727 ICF327727 IMB327727 IVX327727 JFT327727 JPP327727 JZL327727 KJH327727 KTD327727 LCZ327727 LMV327727 LWR327727 MGN327727 MQJ327727 NAF327727 NKB327727 NTX327727 ODT327727 ONP327727 OXL327727 PHH327727 PRD327727 QAZ327727 QKV327727 QUR327727 REN327727 ROJ327727 RYF327727 SIB327727 SRX327727 TBT327727 TLP327727 TVL327727 UFH327727 UPD327727 UYZ327727 VIV327727 VSR327727 WCN327727 WMJ327727 WWF327727 X393263 JT393263 TP393263 ADL393263 ANH393263 AXD393263 BGZ393263 BQV393263 CAR393263 CKN393263 CUJ393263 DEF393263 DOB393263 DXX393263 EHT393263 ERP393263 FBL393263 FLH393263 FVD393263 GEZ393263 GOV393263 GYR393263 HIN393263 HSJ393263 ICF393263 IMB393263 IVX393263 JFT393263 JPP393263 JZL393263 KJH393263 KTD393263 LCZ393263 LMV393263 LWR393263 MGN393263 MQJ393263 NAF393263 NKB393263 NTX393263 ODT393263 ONP393263 OXL393263 PHH393263 PRD393263 QAZ393263 QKV393263 QUR393263 REN393263 ROJ393263 RYF393263 SIB393263 SRX393263 TBT393263 TLP393263 TVL393263 UFH393263 UPD393263 UYZ393263 VIV393263 VSR393263 WCN393263 WMJ393263 WWF393263 X458799 JT458799 TP458799 ADL458799 ANH458799 AXD458799 BGZ458799 BQV458799 CAR458799 CKN458799 CUJ458799 DEF458799 DOB458799 DXX458799 EHT458799 ERP458799 FBL458799 FLH458799 FVD458799 GEZ458799 GOV458799 GYR458799 HIN458799 HSJ458799 ICF458799 IMB458799 IVX458799 JFT458799 JPP458799 JZL458799 KJH458799 KTD458799 LCZ458799 LMV458799 LWR458799 MGN458799 MQJ458799 NAF458799 NKB458799 NTX458799 ODT458799 ONP458799 OXL458799 PHH458799 PRD458799 QAZ458799 QKV458799 QUR458799 REN458799 ROJ458799 RYF458799 SIB458799 SRX458799 TBT458799 TLP458799 TVL458799 UFH458799 UPD458799 UYZ458799 VIV458799 VSR458799 WCN458799 WMJ458799 WWF458799 X524335 JT524335 TP524335 ADL524335 ANH524335 AXD524335 BGZ524335 BQV524335 CAR524335 CKN524335 CUJ524335 DEF524335 DOB524335 DXX524335 EHT524335 ERP524335 FBL524335 FLH524335 FVD524335 GEZ524335 GOV524335 GYR524335 HIN524335 HSJ524335 ICF524335 IMB524335 IVX524335 JFT524335 JPP524335 JZL524335 KJH524335 KTD524335 LCZ524335 LMV524335 LWR524335 MGN524335 MQJ524335 NAF524335 NKB524335 NTX524335 ODT524335 ONP524335 OXL524335 PHH524335 PRD524335 QAZ524335 QKV524335 QUR524335 REN524335 ROJ524335 RYF524335 SIB524335 SRX524335 TBT524335 TLP524335 TVL524335 UFH524335 UPD524335 UYZ524335 VIV524335 VSR524335 WCN524335 WMJ524335 WWF524335 X589871 JT589871 TP589871 ADL589871 ANH589871 AXD589871 BGZ589871 BQV589871 CAR589871 CKN589871 CUJ589871 DEF589871 DOB589871 DXX589871 EHT589871 ERP589871 FBL589871 FLH589871 FVD589871 GEZ589871 GOV589871 GYR589871 HIN589871 HSJ589871 ICF589871 IMB589871 IVX589871 JFT589871 JPP589871 JZL589871 KJH589871 KTD589871 LCZ589871 LMV589871 LWR589871 MGN589871 MQJ589871 NAF589871 NKB589871 NTX589871 ODT589871 ONP589871 OXL589871 PHH589871 PRD589871 QAZ589871 QKV589871 QUR589871 REN589871 ROJ589871 RYF589871 SIB589871 SRX589871 TBT589871 TLP589871 TVL589871 UFH589871 UPD589871 UYZ589871 VIV589871 VSR589871 WCN589871 WMJ589871 WWF589871 X655407 JT655407 TP655407 ADL655407 ANH655407 AXD655407 BGZ655407 BQV655407 CAR655407 CKN655407 CUJ655407 DEF655407 DOB655407 DXX655407 EHT655407 ERP655407 FBL655407 FLH655407 FVD655407 GEZ655407 GOV655407 GYR655407 HIN655407 HSJ655407 ICF655407 IMB655407 IVX655407 JFT655407 JPP655407 JZL655407 KJH655407 KTD655407 LCZ655407 LMV655407 LWR655407 MGN655407 MQJ655407 NAF655407 NKB655407 NTX655407 ODT655407 ONP655407 OXL655407 PHH655407 PRD655407 QAZ655407 QKV655407 QUR655407 REN655407 ROJ655407 RYF655407 SIB655407 SRX655407 TBT655407 TLP655407 TVL655407 UFH655407 UPD655407 UYZ655407 VIV655407 VSR655407 WCN655407 WMJ655407 WWF655407 X720943 JT720943 TP720943 ADL720943 ANH720943 AXD720943 BGZ720943 BQV720943 CAR720943 CKN720943 CUJ720943 DEF720943 DOB720943 DXX720943 EHT720943 ERP720943 FBL720943 FLH720943 FVD720943 GEZ720943 GOV720943 GYR720943 HIN720943 HSJ720943 ICF720943 IMB720943 IVX720943 JFT720943 JPP720943 JZL720943 KJH720943 KTD720943 LCZ720943 LMV720943 LWR720943 MGN720943 MQJ720943 NAF720943 NKB720943 NTX720943 ODT720943 ONP720943 OXL720943 PHH720943 PRD720943 QAZ720943 QKV720943 QUR720943 REN720943 ROJ720943 RYF720943 SIB720943 SRX720943 TBT720943 TLP720943 TVL720943 UFH720943 UPD720943 UYZ720943 VIV720943 VSR720943 WCN720943 WMJ720943 WWF720943 X786479 JT786479 TP786479 ADL786479 ANH786479 AXD786479 BGZ786479 BQV786479 CAR786479 CKN786479 CUJ786479 DEF786479 DOB786479 DXX786479 EHT786479 ERP786479 FBL786479 FLH786479 FVD786479 GEZ786479 GOV786479 GYR786479 HIN786479 HSJ786479 ICF786479 IMB786479 IVX786479 JFT786479 JPP786479 JZL786479 KJH786479 KTD786479 LCZ786479 LMV786479 LWR786479 MGN786479 MQJ786479 NAF786479 NKB786479 NTX786479 ODT786479 ONP786479 OXL786479 PHH786479 PRD786479 QAZ786479 QKV786479 QUR786479 REN786479 ROJ786479 RYF786479 SIB786479 SRX786479 TBT786479 TLP786479 TVL786479 UFH786479 UPD786479 UYZ786479 VIV786479 VSR786479 WCN786479 WMJ786479 WWF786479 X852015 JT852015 TP852015 ADL852015 ANH852015 AXD852015 BGZ852015 BQV852015 CAR852015 CKN852015 CUJ852015 DEF852015 DOB852015 DXX852015 EHT852015 ERP852015 FBL852015 FLH852015 FVD852015 GEZ852015 GOV852015 GYR852015 HIN852015 HSJ852015 ICF852015 IMB852015 IVX852015 JFT852015 JPP852015 JZL852015 KJH852015 KTD852015 LCZ852015 LMV852015 LWR852015 MGN852015 MQJ852015 NAF852015 NKB852015 NTX852015 ODT852015 ONP852015 OXL852015 PHH852015 PRD852015 QAZ852015 QKV852015 QUR852015 REN852015 ROJ852015 RYF852015 SIB852015 SRX852015 TBT852015 TLP852015 TVL852015 UFH852015 UPD852015 UYZ852015 VIV852015 VSR852015 WCN852015 WMJ852015 WWF852015 X917551 JT917551 TP917551 ADL917551 ANH917551 AXD917551 BGZ917551 BQV917551 CAR917551 CKN917551 CUJ917551 DEF917551 DOB917551 DXX917551 EHT917551 ERP917551 FBL917551 FLH917551 FVD917551 GEZ917551 GOV917551 GYR917551 HIN917551 HSJ917551 ICF917551 IMB917551 IVX917551 JFT917551 JPP917551 JZL917551 KJH917551 KTD917551 LCZ917551 LMV917551 LWR917551 MGN917551 MQJ917551 NAF917551 NKB917551 NTX917551 ODT917551 ONP917551 OXL917551 PHH917551 PRD917551 QAZ917551 QKV917551 QUR917551 REN917551 ROJ917551 RYF917551 SIB917551 SRX917551 TBT917551 TLP917551 TVL917551 UFH917551 UPD917551 UYZ917551 VIV917551 VSR917551 WCN917551 WMJ917551 WWF917551 X983087 JT983087 TP983087 ADL983087 ANH983087 AXD983087 BGZ983087 BQV983087 CAR983087 CKN983087 CUJ983087 DEF983087 DOB983087 DXX983087 EHT983087 ERP983087 FBL983087 FLH983087 FVD983087 GEZ983087 GOV983087 GYR983087 HIN983087 HSJ983087 ICF983087 IMB983087 IVX983087 JFT983087 JPP983087 JZL983087 KJH983087 KTD983087 LCZ983087 LMV983087 LWR983087 MGN983087 MQJ983087 NAF983087 NKB983087 NTX983087 ODT983087 ONP983087 OXL983087 PHH983087 PRD983087 QAZ983087 QKV983087 QUR983087 REN983087 ROJ983087 RYF983087 SIB983087 SRX983087 TBT983087 TLP983087 TVL983087 UFH983087 UPD983087 UYZ983087 VIV983087 VSR983087 WCN983087 WMJ983087 WWF983087" xr:uid="{00000000-0002-0000-0100-000001000000}">
      <formula1>"装配总成件,焊接总成件,面料,塑料件,冷镦,钣金件,机加工件,标准件,非标件,线材件,管材件,圆钢"</formula1>
    </dataValidation>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3856-FF54-43F6-AA97-E1A2F43AE42B}">
  <dimension ref="A1:AQ146"/>
  <sheetViews>
    <sheetView tabSelected="1" view="pageBreakPreview" zoomScale="85" zoomScaleNormal="100" zoomScaleSheetLayoutView="85" workbookViewId="0">
      <pane xSplit="14" ySplit="9" topLeftCell="O26" activePane="bottomRight" state="frozen"/>
      <selection pane="topRight" activeCell="O1" sqref="O1"/>
      <selection pane="bottomLeft" activeCell="A10" sqref="A10"/>
      <selection pane="bottomRight" activeCell="Y28" sqref="Y28"/>
    </sheetView>
  </sheetViews>
  <sheetFormatPr defaultColWidth="9" defaultRowHeight="14.25"/>
  <cols>
    <col min="1" max="1" width="4.5" style="219" customWidth="1"/>
    <col min="2" max="11" width="2.5" style="219" customWidth="1"/>
    <col min="12" max="12" width="6.125" style="219" customWidth="1"/>
    <col min="13" max="13" width="17" style="219" customWidth="1"/>
    <col min="14" max="14" width="15.125" style="219" customWidth="1"/>
    <col min="15" max="15" width="7.5" style="220" customWidth="1"/>
    <col min="16" max="16" width="4.125" style="219" customWidth="1"/>
    <col min="17" max="17" width="3.25" style="219" customWidth="1"/>
    <col min="18" max="18" width="7.375" style="219" customWidth="1"/>
    <col min="19" max="19" width="4.875" style="219" customWidth="1"/>
    <col min="20" max="20" width="14.75" style="219" customWidth="1"/>
    <col min="21" max="21" width="4.875" style="219" customWidth="1"/>
    <col min="22" max="22" width="7.375" style="219" customWidth="1"/>
    <col min="23" max="23" width="5.625" style="219" customWidth="1"/>
    <col min="24" max="24" width="9.25" style="219" customWidth="1"/>
    <col min="25" max="25" width="19.75" style="219" customWidth="1"/>
    <col min="26" max="26" width="8.75" style="219" customWidth="1"/>
    <col min="27" max="27" width="10.375" style="219" customWidth="1"/>
    <col min="28" max="28" width="8.25" style="219" customWidth="1"/>
    <col min="29" max="29" width="5.125" style="219" customWidth="1"/>
    <col min="30" max="30" width="8.5" style="219" customWidth="1"/>
    <col min="31" max="31" width="9.625" style="219" customWidth="1"/>
    <col min="32" max="32" width="9.625" style="321" customWidth="1"/>
    <col min="33" max="41" width="9.625" style="219" customWidth="1"/>
    <col min="42" max="43" width="9.625" style="321" customWidth="1"/>
    <col min="44" max="163" width="9" style="219"/>
    <col min="164" max="164" width="4.5" style="219" customWidth="1"/>
    <col min="165" max="174" width="2.5" style="219" customWidth="1"/>
    <col min="175" max="175" width="5.375" style="219" customWidth="1"/>
    <col min="176" max="176" width="17" style="219" customWidth="1"/>
    <col min="177" max="177" width="15.125" style="219" customWidth="1"/>
    <col min="178" max="178" width="7.5" style="219" customWidth="1"/>
    <col min="179" max="179" width="4.125" style="219" customWidth="1"/>
    <col min="180" max="180" width="3.25" style="219" customWidth="1"/>
    <col min="181" max="181" width="7.375" style="219" customWidth="1"/>
    <col min="182" max="182" width="4.875" style="219" customWidth="1"/>
    <col min="183" max="183" width="14.75" style="219" customWidth="1"/>
    <col min="184" max="184" width="4.875" style="219" customWidth="1"/>
    <col min="185" max="185" width="7.375" style="219" customWidth="1"/>
    <col min="186" max="186" width="5.625" style="219" customWidth="1"/>
    <col min="187" max="187" width="9.25" style="219" customWidth="1"/>
    <col min="188" max="188" width="19.75" style="219" customWidth="1"/>
    <col min="189" max="189" width="8.75" style="219" customWidth="1"/>
    <col min="190" max="190" width="10.375" style="219" customWidth="1"/>
    <col min="191" max="191" width="8.25" style="219" customWidth="1"/>
    <col min="192" max="192" width="5.125" style="219" customWidth="1"/>
    <col min="193" max="193" width="8.5" style="219" customWidth="1"/>
    <col min="194" max="195" width="15.25" style="219" customWidth="1"/>
    <col min="196" max="196" width="13.75" style="219" customWidth="1"/>
    <col min="197" max="197" width="28.625" style="219" customWidth="1"/>
    <col min="198" max="198" width="9" style="219"/>
    <col min="199" max="199" width="28.5" style="219" customWidth="1"/>
    <col min="200" max="200" width="9" style="219"/>
    <col min="201" max="201" width="11.125" style="219" customWidth="1"/>
    <col min="202" max="419" width="9" style="219"/>
    <col min="420" max="420" width="4.5" style="219" customWidth="1"/>
    <col min="421" max="430" width="2.5" style="219" customWidth="1"/>
    <col min="431" max="431" width="5.375" style="219" customWidth="1"/>
    <col min="432" max="432" width="17" style="219" customWidth="1"/>
    <col min="433" max="433" width="15.125" style="219" customWidth="1"/>
    <col min="434" max="434" width="7.5" style="219" customWidth="1"/>
    <col min="435" max="435" width="4.125" style="219" customWidth="1"/>
    <col min="436" max="436" width="3.25" style="219" customWidth="1"/>
    <col min="437" max="437" width="7.375" style="219" customWidth="1"/>
    <col min="438" max="438" width="4.875" style="219" customWidth="1"/>
    <col min="439" max="439" width="14.75" style="219" customWidth="1"/>
    <col min="440" max="440" width="4.875" style="219" customWidth="1"/>
    <col min="441" max="441" width="7.375" style="219" customWidth="1"/>
    <col min="442" max="442" width="5.625" style="219" customWidth="1"/>
    <col min="443" max="443" width="9.25" style="219" customWidth="1"/>
    <col min="444" max="444" width="19.75" style="219" customWidth="1"/>
    <col min="445" max="445" width="8.75" style="219" customWidth="1"/>
    <col min="446" max="446" width="10.375" style="219" customWidth="1"/>
    <col min="447" max="447" width="8.25" style="219" customWidth="1"/>
    <col min="448" max="448" width="5.125" style="219" customWidth="1"/>
    <col min="449" max="449" width="8.5" style="219" customWidth="1"/>
    <col min="450" max="451" width="15.25" style="219" customWidth="1"/>
    <col min="452" max="452" width="13.75" style="219" customWidth="1"/>
    <col min="453" max="453" width="28.625" style="219" customWidth="1"/>
    <col min="454" max="454" width="9" style="219"/>
    <col min="455" max="455" width="28.5" style="219" customWidth="1"/>
    <col min="456" max="456" width="9" style="219"/>
    <col min="457" max="457" width="11.125" style="219" customWidth="1"/>
    <col min="458" max="675" width="9" style="219"/>
    <col min="676" max="676" width="4.5" style="219" customWidth="1"/>
    <col min="677" max="686" width="2.5" style="219" customWidth="1"/>
    <col min="687" max="687" width="5.375" style="219" customWidth="1"/>
    <col min="688" max="688" width="17" style="219" customWidth="1"/>
    <col min="689" max="689" width="15.125" style="219" customWidth="1"/>
    <col min="690" max="690" width="7.5" style="219" customWidth="1"/>
    <col min="691" max="691" width="4.125" style="219" customWidth="1"/>
    <col min="692" max="692" width="3.25" style="219" customWidth="1"/>
    <col min="693" max="693" width="7.375" style="219" customWidth="1"/>
    <col min="694" max="694" width="4.875" style="219" customWidth="1"/>
    <col min="695" max="695" width="14.75" style="219" customWidth="1"/>
    <col min="696" max="696" width="4.875" style="219" customWidth="1"/>
    <col min="697" max="697" width="7.375" style="219" customWidth="1"/>
    <col min="698" max="698" width="5.625" style="219" customWidth="1"/>
    <col min="699" max="699" width="9.25" style="219" customWidth="1"/>
    <col min="700" max="700" width="19.75" style="219" customWidth="1"/>
    <col min="701" max="701" width="8.75" style="219" customWidth="1"/>
    <col min="702" max="702" width="10.375" style="219" customWidth="1"/>
    <col min="703" max="703" width="8.25" style="219" customWidth="1"/>
    <col min="704" max="704" width="5.125" style="219" customWidth="1"/>
    <col min="705" max="705" width="8.5" style="219" customWidth="1"/>
    <col min="706" max="707" width="15.25" style="219" customWidth="1"/>
    <col min="708" max="708" width="13.75" style="219" customWidth="1"/>
    <col min="709" max="709" width="28.625" style="219" customWidth="1"/>
    <col min="710" max="710" width="9" style="219"/>
    <col min="711" max="711" width="28.5" style="219" customWidth="1"/>
    <col min="712" max="712" width="9" style="219"/>
    <col min="713" max="713" width="11.125" style="219" customWidth="1"/>
    <col min="714" max="931" width="9" style="219"/>
    <col min="932" max="932" width="4.5" style="219" customWidth="1"/>
    <col min="933" max="942" width="2.5" style="219" customWidth="1"/>
    <col min="943" max="943" width="5.375" style="219" customWidth="1"/>
    <col min="944" max="944" width="17" style="219" customWidth="1"/>
    <col min="945" max="945" width="15.125" style="219" customWidth="1"/>
    <col min="946" max="946" width="7.5" style="219" customWidth="1"/>
    <col min="947" max="947" width="4.125" style="219" customWidth="1"/>
    <col min="948" max="948" width="3.25" style="219" customWidth="1"/>
    <col min="949" max="949" width="7.375" style="219" customWidth="1"/>
    <col min="950" max="950" width="4.875" style="219" customWidth="1"/>
    <col min="951" max="951" width="14.75" style="219" customWidth="1"/>
    <col min="952" max="952" width="4.875" style="219" customWidth="1"/>
    <col min="953" max="953" width="7.375" style="219" customWidth="1"/>
    <col min="954" max="954" width="5.625" style="219" customWidth="1"/>
    <col min="955" max="955" width="9.25" style="219" customWidth="1"/>
    <col min="956" max="956" width="19.75" style="219" customWidth="1"/>
    <col min="957" max="957" width="8.75" style="219" customWidth="1"/>
    <col min="958" max="958" width="10.375" style="219" customWidth="1"/>
    <col min="959" max="959" width="8.25" style="219" customWidth="1"/>
    <col min="960" max="960" width="5.125" style="219" customWidth="1"/>
    <col min="961" max="961" width="8.5" style="219" customWidth="1"/>
    <col min="962" max="963" width="15.25" style="219" customWidth="1"/>
    <col min="964" max="964" width="13.75" style="219" customWidth="1"/>
    <col min="965" max="965" width="28.625" style="219" customWidth="1"/>
    <col min="966" max="966" width="9" style="219"/>
    <col min="967" max="967" width="28.5" style="219" customWidth="1"/>
    <col min="968" max="968" width="9" style="219"/>
    <col min="969" max="969" width="11.125" style="219" customWidth="1"/>
    <col min="970" max="1187" width="9" style="219"/>
    <col min="1188" max="1188" width="4.5" style="219" customWidth="1"/>
    <col min="1189" max="1198" width="2.5" style="219" customWidth="1"/>
    <col min="1199" max="1199" width="5.375" style="219" customWidth="1"/>
    <col min="1200" max="1200" width="17" style="219" customWidth="1"/>
    <col min="1201" max="1201" width="15.125" style="219" customWidth="1"/>
    <col min="1202" max="1202" width="7.5" style="219" customWidth="1"/>
    <col min="1203" max="1203" width="4.125" style="219" customWidth="1"/>
    <col min="1204" max="1204" width="3.25" style="219" customWidth="1"/>
    <col min="1205" max="1205" width="7.375" style="219" customWidth="1"/>
    <col min="1206" max="1206" width="4.875" style="219" customWidth="1"/>
    <col min="1207" max="1207" width="14.75" style="219" customWidth="1"/>
    <col min="1208" max="1208" width="4.875" style="219" customWidth="1"/>
    <col min="1209" max="1209" width="7.375" style="219" customWidth="1"/>
    <col min="1210" max="1210" width="5.625" style="219" customWidth="1"/>
    <col min="1211" max="1211" width="9.25" style="219" customWidth="1"/>
    <col min="1212" max="1212" width="19.75" style="219" customWidth="1"/>
    <col min="1213" max="1213" width="8.75" style="219" customWidth="1"/>
    <col min="1214" max="1214" width="10.375" style="219" customWidth="1"/>
    <col min="1215" max="1215" width="8.25" style="219" customWidth="1"/>
    <col min="1216" max="1216" width="5.125" style="219" customWidth="1"/>
    <col min="1217" max="1217" width="8.5" style="219" customWidth="1"/>
    <col min="1218" max="1219" width="15.25" style="219" customWidth="1"/>
    <col min="1220" max="1220" width="13.75" style="219" customWidth="1"/>
    <col min="1221" max="1221" width="28.625" style="219" customWidth="1"/>
    <col min="1222" max="1222" width="9" style="219"/>
    <col min="1223" max="1223" width="28.5" style="219" customWidth="1"/>
    <col min="1224" max="1224" width="9" style="219"/>
    <col min="1225" max="1225" width="11.125" style="219" customWidth="1"/>
    <col min="1226" max="1443" width="9" style="219"/>
    <col min="1444" max="1444" width="4.5" style="219" customWidth="1"/>
    <col min="1445" max="1454" width="2.5" style="219" customWidth="1"/>
    <col min="1455" max="1455" width="5.375" style="219" customWidth="1"/>
    <col min="1456" max="1456" width="17" style="219" customWidth="1"/>
    <col min="1457" max="1457" width="15.125" style="219" customWidth="1"/>
    <col min="1458" max="1458" width="7.5" style="219" customWidth="1"/>
    <col min="1459" max="1459" width="4.125" style="219" customWidth="1"/>
    <col min="1460" max="1460" width="3.25" style="219" customWidth="1"/>
    <col min="1461" max="1461" width="7.375" style="219" customWidth="1"/>
    <col min="1462" max="1462" width="4.875" style="219" customWidth="1"/>
    <col min="1463" max="1463" width="14.75" style="219" customWidth="1"/>
    <col min="1464" max="1464" width="4.875" style="219" customWidth="1"/>
    <col min="1465" max="1465" width="7.375" style="219" customWidth="1"/>
    <col min="1466" max="1466" width="5.625" style="219" customWidth="1"/>
    <col min="1467" max="1467" width="9.25" style="219" customWidth="1"/>
    <col min="1468" max="1468" width="19.75" style="219" customWidth="1"/>
    <col min="1469" max="1469" width="8.75" style="219" customWidth="1"/>
    <col min="1470" max="1470" width="10.375" style="219" customWidth="1"/>
    <col min="1471" max="1471" width="8.25" style="219" customWidth="1"/>
    <col min="1472" max="1472" width="5.125" style="219" customWidth="1"/>
    <col min="1473" max="1473" width="8.5" style="219" customWidth="1"/>
    <col min="1474" max="1475" width="15.25" style="219" customWidth="1"/>
    <col min="1476" max="1476" width="13.75" style="219" customWidth="1"/>
    <col min="1477" max="1477" width="28.625" style="219" customWidth="1"/>
    <col min="1478" max="1478" width="9" style="219"/>
    <col min="1479" max="1479" width="28.5" style="219" customWidth="1"/>
    <col min="1480" max="1480" width="9" style="219"/>
    <col min="1481" max="1481" width="11.125" style="219" customWidth="1"/>
    <col min="1482" max="1699" width="9" style="219"/>
    <col min="1700" max="1700" width="4.5" style="219" customWidth="1"/>
    <col min="1701" max="1710" width="2.5" style="219" customWidth="1"/>
    <col min="1711" max="1711" width="5.375" style="219" customWidth="1"/>
    <col min="1712" max="1712" width="17" style="219" customWidth="1"/>
    <col min="1713" max="1713" width="15.125" style="219" customWidth="1"/>
    <col min="1714" max="1714" width="7.5" style="219" customWidth="1"/>
    <col min="1715" max="1715" width="4.125" style="219" customWidth="1"/>
    <col min="1716" max="1716" width="3.25" style="219" customWidth="1"/>
    <col min="1717" max="1717" width="7.375" style="219" customWidth="1"/>
    <col min="1718" max="1718" width="4.875" style="219" customWidth="1"/>
    <col min="1719" max="1719" width="14.75" style="219" customWidth="1"/>
    <col min="1720" max="1720" width="4.875" style="219" customWidth="1"/>
    <col min="1721" max="1721" width="7.375" style="219" customWidth="1"/>
    <col min="1722" max="1722" width="5.625" style="219" customWidth="1"/>
    <col min="1723" max="1723" width="9.25" style="219" customWidth="1"/>
    <col min="1724" max="1724" width="19.75" style="219" customWidth="1"/>
    <col min="1725" max="1725" width="8.75" style="219" customWidth="1"/>
    <col min="1726" max="1726" width="10.375" style="219" customWidth="1"/>
    <col min="1727" max="1727" width="8.25" style="219" customWidth="1"/>
    <col min="1728" max="1728" width="5.125" style="219" customWidth="1"/>
    <col min="1729" max="1729" width="8.5" style="219" customWidth="1"/>
    <col min="1730" max="1731" width="15.25" style="219" customWidth="1"/>
    <col min="1732" max="1732" width="13.75" style="219" customWidth="1"/>
    <col min="1733" max="1733" width="28.625" style="219" customWidth="1"/>
    <col min="1734" max="1734" width="9" style="219"/>
    <col min="1735" max="1735" width="28.5" style="219" customWidth="1"/>
    <col min="1736" max="1736" width="9" style="219"/>
    <col min="1737" max="1737" width="11.125" style="219" customWidth="1"/>
    <col min="1738" max="1955" width="9" style="219"/>
    <col min="1956" max="1956" width="4.5" style="219" customWidth="1"/>
    <col min="1957" max="1966" width="2.5" style="219" customWidth="1"/>
    <col min="1967" max="1967" width="5.375" style="219" customWidth="1"/>
    <col min="1968" max="1968" width="17" style="219" customWidth="1"/>
    <col min="1969" max="1969" width="15.125" style="219" customWidth="1"/>
    <col min="1970" max="1970" width="7.5" style="219" customWidth="1"/>
    <col min="1971" max="1971" width="4.125" style="219" customWidth="1"/>
    <col min="1972" max="1972" width="3.25" style="219" customWidth="1"/>
    <col min="1973" max="1973" width="7.375" style="219" customWidth="1"/>
    <col min="1974" max="1974" width="4.875" style="219" customWidth="1"/>
    <col min="1975" max="1975" width="14.75" style="219" customWidth="1"/>
    <col min="1976" max="1976" width="4.875" style="219" customWidth="1"/>
    <col min="1977" max="1977" width="7.375" style="219" customWidth="1"/>
    <col min="1978" max="1978" width="5.625" style="219" customWidth="1"/>
    <col min="1979" max="1979" width="9.25" style="219" customWidth="1"/>
    <col min="1980" max="1980" width="19.75" style="219" customWidth="1"/>
    <col min="1981" max="1981" width="8.75" style="219" customWidth="1"/>
    <col min="1982" max="1982" width="10.375" style="219" customWidth="1"/>
    <col min="1983" max="1983" width="8.25" style="219" customWidth="1"/>
    <col min="1984" max="1984" width="5.125" style="219" customWidth="1"/>
    <col min="1985" max="1985" width="8.5" style="219" customWidth="1"/>
    <col min="1986" max="1987" width="15.25" style="219" customWidth="1"/>
    <col min="1988" max="1988" width="13.75" style="219" customWidth="1"/>
    <col min="1989" max="1989" width="28.625" style="219" customWidth="1"/>
    <col min="1990" max="1990" width="9" style="219"/>
    <col min="1991" max="1991" width="28.5" style="219" customWidth="1"/>
    <col min="1992" max="1992" width="9" style="219"/>
    <col min="1993" max="1993" width="11.125" style="219" customWidth="1"/>
    <col min="1994" max="2211" width="9" style="219"/>
    <col min="2212" max="2212" width="4.5" style="219" customWidth="1"/>
    <col min="2213" max="2222" width="2.5" style="219" customWidth="1"/>
    <col min="2223" max="2223" width="5.375" style="219" customWidth="1"/>
    <col min="2224" max="2224" width="17" style="219" customWidth="1"/>
    <col min="2225" max="2225" width="15.125" style="219" customWidth="1"/>
    <col min="2226" max="2226" width="7.5" style="219" customWidth="1"/>
    <col min="2227" max="2227" width="4.125" style="219" customWidth="1"/>
    <col min="2228" max="2228" width="3.25" style="219" customWidth="1"/>
    <col min="2229" max="2229" width="7.375" style="219" customWidth="1"/>
    <col min="2230" max="2230" width="4.875" style="219" customWidth="1"/>
    <col min="2231" max="2231" width="14.75" style="219" customWidth="1"/>
    <col min="2232" max="2232" width="4.875" style="219" customWidth="1"/>
    <col min="2233" max="2233" width="7.375" style="219" customWidth="1"/>
    <col min="2234" max="2234" width="5.625" style="219" customWidth="1"/>
    <col min="2235" max="2235" width="9.25" style="219" customWidth="1"/>
    <col min="2236" max="2236" width="19.75" style="219" customWidth="1"/>
    <col min="2237" max="2237" width="8.75" style="219" customWidth="1"/>
    <col min="2238" max="2238" width="10.375" style="219" customWidth="1"/>
    <col min="2239" max="2239" width="8.25" style="219" customWidth="1"/>
    <col min="2240" max="2240" width="5.125" style="219" customWidth="1"/>
    <col min="2241" max="2241" width="8.5" style="219" customWidth="1"/>
    <col min="2242" max="2243" width="15.25" style="219" customWidth="1"/>
    <col min="2244" max="2244" width="13.75" style="219" customWidth="1"/>
    <col min="2245" max="2245" width="28.625" style="219" customWidth="1"/>
    <col min="2246" max="2246" width="9" style="219"/>
    <col min="2247" max="2247" width="28.5" style="219" customWidth="1"/>
    <col min="2248" max="2248" width="9" style="219"/>
    <col min="2249" max="2249" width="11.125" style="219" customWidth="1"/>
    <col min="2250" max="2467" width="9" style="219"/>
    <col min="2468" max="2468" width="4.5" style="219" customWidth="1"/>
    <col min="2469" max="2478" width="2.5" style="219" customWidth="1"/>
    <col min="2479" max="2479" width="5.375" style="219" customWidth="1"/>
    <col min="2480" max="2480" width="17" style="219" customWidth="1"/>
    <col min="2481" max="2481" width="15.125" style="219" customWidth="1"/>
    <col min="2482" max="2482" width="7.5" style="219" customWidth="1"/>
    <col min="2483" max="2483" width="4.125" style="219" customWidth="1"/>
    <col min="2484" max="2484" width="3.25" style="219" customWidth="1"/>
    <col min="2485" max="2485" width="7.375" style="219" customWidth="1"/>
    <col min="2486" max="2486" width="4.875" style="219" customWidth="1"/>
    <col min="2487" max="2487" width="14.75" style="219" customWidth="1"/>
    <col min="2488" max="2488" width="4.875" style="219" customWidth="1"/>
    <col min="2489" max="2489" width="7.375" style="219" customWidth="1"/>
    <col min="2490" max="2490" width="5.625" style="219" customWidth="1"/>
    <col min="2491" max="2491" width="9.25" style="219" customWidth="1"/>
    <col min="2492" max="2492" width="19.75" style="219" customWidth="1"/>
    <col min="2493" max="2493" width="8.75" style="219" customWidth="1"/>
    <col min="2494" max="2494" width="10.375" style="219" customWidth="1"/>
    <col min="2495" max="2495" width="8.25" style="219" customWidth="1"/>
    <col min="2496" max="2496" width="5.125" style="219" customWidth="1"/>
    <col min="2497" max="2497" width="8.5" style="219" customWidth="1"/>
    <col min="2498" max="2499" width="15.25" style="219" customWidth="1"/>
    <col min="2500" max="2500" width="13.75" style="219" customWidth="1"/>
    <col min="2501" max="2501" width="28.625" style="219" customWidth="1"/>
    <col min="2502" max="2502" width="9" style="219"/>
    <col min="2503" max="2503" width="28.5" style="219" customWidth="1"/>
    <col min="2504" max="2504" width="9" style="219"/>
    <col min="2505" max="2505" width="11.125" style="219" customWidth="1"/>
    <col min="2506" max="2723" width="9" style="219"/>
    <col min="2724" max="2724" width="4.5" style="219" customWidth="1"/>
    <col min="2725" max="2734" width="2.5" style="219" customWidth="1"/>
    <col min="2735" max="2735" width="5.375" style="219" customWidth="1"/>
    <col min="2736" max="2736" width="17" style="219" customWidth="1"/>
    <col min="2737" max="2737" width="15.125" style="219" customWidth="1"/>
    <col min="2738" max="2738" width="7.5" style="219" customWidth="1"/>
    <col min="2739" max="2739" width="4.125" style="219" customWidth="1"/>
    <col min="2740" max="2740" width="3.25" style="219" customWidth="1"/>
    <col min="2741" max="2741" width="7.375" style="219" customWidth="1"/>
    <col min="2742" max="2742" width="4.875" style="219" customWidth="1"/>
    <col min="2743" max="2743" width="14.75" style="219" customWidth="1"/>
    <col min="2744" max="2744" width="4.875" style="219" customWidth="1"/>
    <col min="2745" max="2745" width="7.375" style="219" customWidth="1"/>
    <col min="2746" max="2746" width="5.625" style="219" customWidth="1"/>
    <col min="2747" max="2747" width="9.25" style="219" customWidth="1"/>
    <col min="2748" max="2748" width="19.75" style="219" customWidth="1"/>
    <col min="2749" max="2749" width="8.75" style="219" customWidth="1"/>
    <col min="2750" max="2750" width="10.375" style="219" customWidth="1"/>
    <col min="2751" max="2751" width="8.25" style="219" customWidth="1"/>
    <col min="2752" max="2752" width="5.125" style="219" customWidth="1"/>
    <col min="2753" max="2753" width="8.5" style="219" customWidth="1"/>
    <col min="2754" max="2755" width="15.25" style="219" customWidth="1"/>
    <col min="2756" max="2756" width="13.75" style="219" customWidth="1"/>
    <col min="2757" max="2757" width="28.625" style="219" customWidth="1"/>
    <col min="2758" max="2758" width="9" style="219"/>
    <col min="2759" max="2759" width="28.5" style="219" customWidth="1"/>
    <col min="2760" max="2760" width="9" style="219"/>
    <col min="2761" max="2761" width="11.125" style="219" customWidth="1"/>
    <col min="2762" max="2979" width="9" style="219"/>
    <col min="2980" max="2980" width="4.5" style="219" customWidth="1"/>
    <col min="2981" max="2990" width="2.5" style="219" customWidth="1"/>
    <col min="2991" max="2991" width="5.375" style="219" customWidth="1"/>
    <col min="2992" max="2992" width="17" style="219" customWidth="1"/>
    <col min="2993" max="2993" width="15.125" style="219" customWidth="1"/>
    <col min="2994" max="2994" width="7.5" style="219" customWidth="1"/>
    <col min="2995" max="2995" width="4.125" style="219" customWidth="1"/>
    <col min="2996" max="2996" width="3.25" style="219" customWidth="1"/>
    <col min="2997" max="2997" width="7.375" style="219" customWidth="1"/>
    <col min="2998" max="2998" width="4.875" style="219" customWidth="1"/>
    <col min="2999" max="2999" width="14.75" style="219" customWidth="1"/>
    <col min="3000" max="3000" width="4.875" style="219" customWidth="1"/>
    <col min="3001" max="3001" width="7.375" style="219" customWidth="1"/>
    <col min="3002" max="3002" width="5.625" style="219" customWidth="1"/>
    <col min="3003" max="3003" width="9.25" style="219" customWidth="1"/>
    <col min="3004" max="3004" width="19.75" style="219" customWidth="1"/>
    <col min="3005" max="3005" width="8.75" style="219" customWidth="1"/>
    <col min="3006" max="3006" width="10.375" style="219" customWidth="1"/>
    <col min="3007" max="3007" width="8.25" style="219" customWidth="1"/>
    <col min="3008" max="3008" width="5.125" style="219" customWidth="1"/>
    <col min="3009" max="3009" width="8.5" style="219" customWidth="1"/>
    <col min="3010" max="3011" width="15.25" style="219" customWidth="1"/>
    <col min="3012" max="3012" width="13.75" style="219" customWidth="1"/>
    <col min="3013" max="3013" width="28.625" style="219" customWidth="1"/>
    <col min="3014" max="3014" width="9" style="219"/>
    <col min="3015" max="3015" width="28.5" style="219" customWidth="1"/>
    <col min="3016" max="3016" width="9" style="219"/>
    <col min="3017" max="3017" width="11.125" style="219" customWidth="1"/>
    <col min="3018" max="3235" width="9" style="219"/>
    <col min="3236" max="3236" width="4.5" style="219" customWidth="1"/>
    <col min="3237" max="3246" width="2.5" style="219" customWidth="1"/>
    <col min="3247" max="3247" width="5.375" style="219" customWidth="1"/>
    <col min="3248" max="3248" width="17" style="219" customWidth="1"/>
    <col min="3249" max="3249" width="15.125" style="219" customWidth="1"/>
    <col min="3250" max="3250" width="7.5" style="219" customWidth="1"/>
    <col min="3251" max="3251" width="4.125" style="219" customWidth="1"/>
    <col min="3252" max="3252" width="3.25" style="219" customWidth="1"/>
    <col min="3253" max="3253" width="7.375" style="219" customWidth="1"/>
    <col min="3254" max="3254" width="4.875" style="219" customWidth="1"/>
    <col min="3255" max="3255" width="14.75" style="219" customWidth="1"/>
    <col min="3256" max="3256" width="4.875" style="219" customWidth="1"/>
    <col min="3257" max="3257" width="7.375" style="219" customWidth="1"/>
    <col min="3258" max="3258" width="5.625" style="219" customWidth="1"/>
    <col min="3259" max="3259" width="9.25" style="219" customWidth="1"/>
    <col min="3260" max="3260" width="19.75" style="219" customWidth="1"/>
    <col min="3261" max="3261" width="8.75" style="219" customWidth="1"/>
    <col min="3262" max="3262" width="10.375" style="219" customWidth="1"/>
    <col min="3263" max="3263" width="8.25" style="219" customWidth="1"/>
    <col min="3264" max="3264" width="5.125" style="219" customWidth="1"/>
    <col min="3265" max="3265" width="8.5" style="219" customWidth="1"/>
    <col min="3266" max="3267" width="15.25" style="219" customWidth="1"/>
    <col min="3268" max="3268" width="13.75" style="219" customWidth="1"/>
    <col min="3269" max="3269" width="28.625" style="219" customWidth="1"/>
    <col min="3270" max="3270" width="9" style="219"/>
    <col min="3271" max="3271" width="28.5" style="219" customWidth="1"/>
    <col min="3272" max="3272" width="9" style="219"/>
    <col min="3273" max="3273" width="11.125" style="219" customWidth="1"/>
    <col min="3274" max="3491" width="9" style="219"/>
    <col min="3492" max="3492" width="4.5" style="219" customWidth="1"/>
    <col min="3493" max="3502" width="2.5" style="219" customWidth="1"/>
    <col min="3503" max="3503" width="5.375" style="219" customWidth="1"/>
    <col min="3504" max="3504" width="17" style="219" customWidth="1"/>
    <col min="3505" max="3505" width="15.125" style="219" customWidth="1"/>
    <col min="3506" max="3506" width="7.5" style="219" customWidth="1"/>
    <col min="3507" max="3507" width="4.125" style="219" customWidth="1"/>
    <col min="3508" max="3508" width="3.25" style="219" customWidth="1"/>
    <col min="3509" max="3509" width="7.375" style="219" customWidth="1"/>
    <col min="3510" max="3510" width="4.875" style="219" customWidth="1"/>
    <col min="3511" max="3511" width="14.75" style="219" customWidth="1"/>
    <col min="3512" max="3512" width="4.875" style="219" customWidth="1"/>
    <col min="3513" max="3513" width="7.375" style="219" customWidth="1"/>
    <col min="3514" max="3514" width="5.625" style="219" customWidth="1"/>
    <col min="3515" max="3515" width="9.25" style="219" customWidth="1"/>
    <col min="3516" max="3516" width="19.75" style="219" customWidth="1"/>
    <col min="3517" max="3517" width="8.75" style="219" customWidth="1"/>
    <col min="3518" max="3518" width="10.375" style="219" customWidth="1"/>
    <col min="3519" max="3519" width="8.25" style="219" customWidth="1"/>
    <col min="3520" max="3520" width="5.125" style="219" customWidth="1"/>
    <col min="3521" max="3521" width="8.5" style="219" customWidth="1"/>
    <col min="3522" max="3523" width="15.25" style="219" customWidth="1"/>
    <col min="3524" max="3524" width="13.75" style="219" customWidth="1"/>
    <col min="3525" max="3525" width="28.625" style="219" customWidth="1"/>
    <col min="3526" max="3526" width="9" style="219"/>
    <col min="3527" max="3527" width="28.5" style="219" customWidth="1"/>
    <col min="3528" max="3528" width="9" style="219"/>
    <col min="3529" max="3529" width="11.125" style="219" customWidth="1"/>
    <col min="3530" max="3747" width="9" style="219"/>
    <col min="3748" max="3748" width="4.5" style="219" customWidth="1"/>
    <col min="3749" max="3758" width="2.5" style="219" customWidth="1"/>
    <col min="3759" max="3759" width="5.375" style="219" customWidth="1"/>
    <col min="3760" max="3760" width="17" style="219" customWidth="1"/>
    <col min="3761" max="3761" width="15.125" style="219" customWidth="1"/>
    <col min="3762" max="3762" width="7.5" style="219" customWidth="1"/>
    <col min="3763" max="3763" width="4.125" style="219" customWidth="1"/>
    <col min="3764" max="3764" width="3.25" style="219" customWidth="1"/>
    <col min="3765" max="3765" width="7.375" style="219" customWidth="1"/>
    <col min="3766" max="3766" width="4.875" style="219" customWidth="1"/>
    <col min="3767" max="3767" width="14.75" style="219" customWidth="1"/>
    <col min="3768" max="3768" width="4.875" style="219" customWidth="1"/>
    <col min="3769" max="3769" width="7.375" style="219" customWidth="1"/>
    <col min="3770" max="3770" width="5.625" style="219" customWidth="1"/>
    <col min="3771" max="3771" width="9.25" style="219" customWidth="1"/>
    <col min="3772" max="3772" width="19.75" style="219" customWidth="1"/>
    <col min="3773" max="3773" width="8.75" style="219" customWidth="1"/>
    <col min="3774" max="3774" width="10.375" style="219" customWidth="1"/>
    <col min="3775" max="3775" width="8.25" style="219" customWidth="1"/>
    <col min="3776" max="3776" width="5.125" style="219" customWidth="1"/>
    <col min="3777" max="3777" width="8.5" style="219" customWidth="1"/>
    <col min="3778" max="3779" width="15.25" style="219" customWidth="1"/>
    <col min="3780" max="3780" width="13.75" style="219" customWidth="1"/>
    <col min="3781" max="3781" width="28.625" style="219" customWidth="1"/>
    <col min="3782" max="3782" width="9" style="219"/>
    <col min="3783" max="3783" width="28.5" style="219" customWidth="1"/>
    <col min="3784" max="3784" width="9" style="219"/>
    <col min="3785" max="3785" width="11.125" style="219" customWidth="1"/>
    <col min="3786" max="4003" width="9" style="219"/>
    <col min="4004" max="4004" width="4.5" style="219" customWidth="1"/>
    <col min="4005" max="4014" width="2.5" style="219" customWidth="1"/>
    <col min="4015" max="4015" width="5.375" style="219" customWidth="1"/>
    <col min="4016" max="4016" width="17" style="219" customWidth="1"/>
    <col min="4017" max="4017" width="15.125" style="219" customWidth="1"/>
    <col min="4018" max="4018" width="7.5" style="219" customWidth="1"/>
    <col min="4019" max="4019" width="4.125" style="219" customWidth="1"/>
    <col min="4020" max="4020" width="3.25" style="219" customWidth="1"/>
    <col min="4021" max="4021" width="7.375" style="219" customWidth="1"/>
    <col min="4022" max="4022" width="4.875" style="219" customWidth="1"/>
    <col min="4023" max="4023" width="14.75" style="219" customWidth="1"/>
    <col min="4024" max="4024" width="4.875" style="219" customWidth="1"/>
    <col min="4025" max="4025" width="7.375" style="219" customWidth="1"/>
    <col min="4026" max="4026" width="5.625" style="219" customWidth="1"/>
    <col min="4027" max="4027" width="9.25" style="219" customWidth="1"/>
    <col min="4028" max="4028" width="19.75" style="219" customWidth="1"/>
    <col min="4029" max="4029" width="8.75" style="219" customWidth="1"/>
    <col min="4030" max="4030" width="10.375" style="219" customWidth="1"/>
    <col min="4031" max="4031" width="8.25" style="219" customWidth="1"/>
    <col min="4032" max="4032" width="5.125" style="219" customWidth="1"/>
    <col min="4033" max="4033" width="8.5" style="219" customWidth="1"/>
    <col min="4034" max="4035" width="15.25" style="219" customWidth="1"/>
    <col min="4036" max="4036" width="13.75" style="219" customWidth="1"/>
    <col min="4037" max="4037" width="28.625" style="219" customWidth="1"/>
    <col min="4038" max="4038" width="9" style="219"/>
    <col min="4039" max="4039" width="28.5" style="219" customWidth="1"/>
    <col min="4040" max="4040" width="9" style="219"/>
    <col min="4041" max="4041" width="11.125" style="219" customWidth="1"/>
    <col min="4042" max="4259" width="9" style="219"/>
    <col min="4260" max="4260" width="4.5" style="219" customWidth="1"/>
    <col min="4261" max="4270" width="2.5" style="219" customWidth="1"/>
    <col min="4271" max="4271" width="5.375" style="219" customWidth="1"/>
    <col min="4272" max="4272" width="17" style="219" customWidth="1"/>
    <col min="4273" max="4273" width="15.125" style="219" customWidth="1"/>
    <col min="4274" max="4274" width="7.5" style="219" customWidth="1"/>
    <col min="4275" max="4275" width="4.125" style="219" customWidth="1"/>
    <col min="4276" max="4276" width="3.25" style="219" customWidth="1"/>
    <col min="4277" max="4277" width="7.375" style="219" customWidth="1"/>
    <col min="4278" max="4278" width="4.875" style="219" customWidth="1"/>
    <col min="4279" max="4279" width="14.75" style="219" customWidth="1"/>
    <col min="4280" max="4280" width="4.875" style="219" customWidth="1"/>
    <col min="4281" max="4281" width="7.375" style="219" customWidth="1"/>
    <col min="4282" max="4282" width="5.625" style="219" customWidth="1"/>
    <col min="4283" max="4283" width="9.25" style="219" customWidth="1"/>
    <col min="4284" max="4284" width="19.75" style="219" customWidth="1"/>
    <col min="4285" max="4285" width="8.75" style="219" customWidth="1"/>
    <col min="4286" max="4286" width="10.375" style="219" customWidth="1"/>
    <col min="4287" max="4287" width="8.25" style="219" customWidth="1"/>
    <col min="4288" max="4288" width="5.125" style="219" customWidth="1"/>
    <col min="4289" max="4289" width="8.5" style="219" customWidth="1"/>
    <col min="4290" max="4291" width="15.25" style="219" customWidth="1"/>
    <col min="4292" max="4292" width="13.75" style="219" customWidth="1"/>
    <col min="4293" max="4293" width="28.625" style="219" customWidth="1"/>
    <col min="4294" max="4294" width="9" style="219"/>
    <col min="4295" max="4295" width="28.5" style="219" customWidth="1"/>
    <col min="4296" max="4296" width="9" style="219"/>
    <col min="4297" max="4297" width="11.125" style="219" customWidth="1"/>
    <col min="4298" max="4515" width="9" style="219"/>
    <col min="4516" max="4516" width="4.5" style="219" customWidth="1"/>
    <col min="4517" max="4526" width="2.5" style="219" customWidth="1"/>
    <col min="4527" max="4527" width="5.375" style="219" customWidth="1"/>
    <col min="4528" max="4528" width="17" style="219" customWidth="1"/>
    <col min="4529" max="4529" width="15.125" style="219" customWidth="1"/>
    <col min="4530" max="4530" width="7.5" style="219" customWidth="1"/>
    <col min="4531" max="4531" width="4.125" style="219" customWidth="1"/>
    <col min="4532" max="4532" width="3.25" style="219" customWidth="1"/>
    <col min="4533" max="4533" width="7.375" style="219" customWidth="1"/>
    <col min="4534" max="4534" width="4.875" style="219" customWidth="1"/>
    <col min="4535" max="4535" width="14.75" style="219" customWidth="1"/>
    <col min="4536" max="4536" width="4.875" style="219" customWidth="1"/>
    <col min="4537" max="4537" width="7.375" style="219" customWidth="1"/>
    <col min="4538" max="4538" width="5.625" style="219" customWidth="1"/>
    <col min="4539" max="4539" width="9.25" style="219" customWidth="1"/>
    <col min="4540" max="4540" width="19.75" style="219" customWidth="1"/>
    <col min="4541" max="4541" width="8.75" style="219" customWidth="1"/>
    <col min="4542" max="4542" width="10.375" style="219" customWidth="1"/>
    <col min="4543" max="4543" width="8.25" style="219" customWidth="1"/>
    <col min="4544" max="4544" width="5.125" style="219" customWidth="1"/>
    <col min="4545" max="4545" width="8.5" style="219" customWidth="1"/>
    <col min="4546" max="4547" width="15.25" style="219" customWidth="1"/>
    <col min="4548" max="4548" width="13.75" style="219" customWidth="1"/>
    <col min="4549" max="4549" width="28.625" style="219" customWidth="1"/>
    <col min="4550" max="4550" width="9" style="219"/>
    <col min="4551" max="4551" width="28.5" style="219" customWidth="1"/>
    <col min="4552" max="4552" width="9" style="219"/>
    <col min="4553" max="4553" width="11.125" style="219" customWidth="1"/>
    <col min="4554" max="4771" width="9" style="219"/>
    <col min="4772" max="4772" width="4.5" style="219" customWidth="1"/>
    <col min="4773" max="4782" width="2.5" style="219" customWidth="1"/>
    <col min="4783" max="4783" width="5.375" style="219" customWidth="1"/>
    <col min="4784" max="4784" width="17" style="219" customWidth="1"/>
    <col min="4785" max="4785" width="15.125" style="219" customWidth="1"/>
    <col min="4786" max="4786" width="7.5" style="219" customWidth="1"/>
    <col min="4787" max="4787" width="4.125" style="219" customWidth="1"/>
    <col min="4788" max="4788" width="3.25" style="219" customWidth="1"/>
    <col min="4789" max="4789" width="7.375" style="219" customWidth="1"/>
    <col min="4790" max="4790" width="4.875" style="219" customWidth="1"/>
    <col min="4791" max="4791" width="14.75" style="219" customWidth="1"/>
    <col min="4792" max="4792" width="4.875" style="219" customWidth="1"/>
    <col min="4793" max="4793" width="7.375" style="219" customWidth="1"/>
    <col min="4794" max="4794" width="5.625" style="219" customWidth="1"/>
    <col min="4795" max="4795" width="9.25" style="219" customWidth="1"/>
    <col min="4796" max="4796" width="19.75" style="219" customWidth="1"/>
    <col min="4797" max="4797" width="8.75" style="219" customWidth="1"/>
    <col min="4798" max="4798" width="10.375" style="219" customWidth="1"/>
    <col min="4799" max="4799" width="8.25" style="219" customWidth="1"/>
    <col min="4800" max="4800" width="5.125" style="219" customWidth="1"/>
    <col min="4801" max="4801" width="8.5" style="219" customWidth="1"/>
    <col min="4802" max="4803" width="15.25" style="219" customWidth="1"/>
    <col min="4804" max="4804" width="13.75" style="219" customWidth="1"/>
    <col min="4805" max="4805" width="28.625" style="219" customWidth="1"/>
    <col min="4806" max="4806" width="9" style="219"/>
    <col min="4807" max="4807" width="28.5" style="219" customWidth="1"/>
    <col min="4808" max="4808" width="9" style="219"/>
    <col min="4809" max="4809" width="11.125" style="219" customWidth="1"/>
    <col min="4810" max="5027" width="9" style="219"/>
    <col min="5028" max="5028" width="4.5" style="219" customWidth="1"/>
    <col min="5029" max="5038" width="2.5" style="219" customWidth="1"/>
    <col min="5039" max="5039" width="5.375" style="219" customWidth="1"/>
    <col min="5040" max="5040" width="17" style="219" customWidth="1"/>
    <col min="5041" max="5041" width="15.125" style="219" customWidth="1"/>
    <col min="5042" max="5042" width="7.5" style="219" customWidth="1"/>
    <col min="5043" max="5043" width="4.125" style="219" customWidth="1"/>
    <col min="5044" max="5044" width="3.25" style="219" customWidth="1"/>
    <col min="5045" max="5045" width="7.375" style="219" customWidth="1"/>
    <col min="5046" max="5046" width="4.875" style="219" customWidth="1"/>
    <col min="5047" max="5047" width="14.75" style="219" customWidth="1"/>
    <col min="5048" max="5048" width="4.875" style="219" customWidth="1"/>
    <col min="5049" max="5049" width="7.375" style="219" customWidth="1"/>
    <col min="5050" max="5050" width="5.625" style="219" customWidth="1"/>
    <col min="5051" max="5051" width="9.25" style="219" customWidth="1"/>
    <col min="5052" max="5052" width="19.75" style="219" customWidth="1"/>
    <col min="5053" max="5053" width="8.75" style="219" customWidth="1"/>
    <col min="5054" max="5054" width="10.375" style="219" customWidth="1"/>
    <col min="5055" max="5055" width="8.25" style="219" customWidth="1"/>
    <col min="5056" max="5056" width="5.125" style="219" customWidth="1"/>
    <col min="5057" max="5057" width="8.5" style="219" customWidth="1"/>
    <col min="5058" max="5059" width="15.25" style="219" customWidth="1"/>
    <col min="5060" max="5060" width="13.75" style="219" customWidth="1"/>
    <col min="5061" max="5061" width="28.625" style="219" customWidth="1"/>
    <col min="5062" max="5062" width="9" style="219"/>
    <col min="5063" max="5063" width="28.5" style="219" customWidth="1"/>
    <col min="5064" max="5064" width="9" style="219"/>
    <col min="5065" max="5065" width="11.125" style="219" customWidth="1"/>
    <col min="5066" max="5283" width="9" style="219"/>
    <col min="5284" max="5284" width="4.5" style="219" customWidth="1"/>
    <col min="5285" max="5294" width="2.5" style="219" customWidth="1"/>
    <col min="5295" max="5295" width="5.375" style="219" customWidth="1"/>
    <col min="5296" max="5296" width="17" style="219" customWidth="1"/>
    <col min="5297" max="5297" width="15.125" style="219" customWidth="1"/>
    <col min="5298" max="5298" width="7.5" style="219" customWidth="1"/>
    <col min="5299" max="5299" width="4.125" style="219" customWidth="1"/>
    <col min="5300" max="5300" width="3.25" style="219" customWidth="1"/>
    <col min="5301" max="5301" width="7.375" style="219" customWidth="1"/>
    <col min="5302" max="5302" width="4.875" style="219" customWidth="1"/>
    <col min="5303" max="5303" width="14.75" style="219" customWidth="1"/>
    <col min="5304" max="5304" width="4.875" style="219" customWidth="1"/>
    <col min="5305" max="5305" width="7.375" style="219" customWidth="1"/>
    <col min="5306" max="5306" width="5.625" style="219" customWidth="1"/>
    <col min="5307" max="5307" width="9.25" style="219" customWidth="1"/>
    <col min="5308" max="5308" width="19.75" style="219" customWidth="1"/>
    <col min="5309" max="5309" width="8.75" style="219" customWidth="1"/>
    <col min="5310" max="5310" width="10.375" style="219" customWidth="1"/>
    <col min="5311" max="5311" width="8.25" style="219" customWidth="1"/>
    <col min="5312" max="5312" width="5.125" style="219" customWidth="1"/>
    <col min="5313" max="5313" width="8.5" style="219" customWidth="1"/>
    <col min="5314" max="5315" width="15.25" style="219" customWidth="1"/>
    <col min="5316" max="5316" width="13.75" style="219" customWidth="1"/>
    <col min="5317" max="5317" width="28.625" style="219" customWidth="1"/>
    <col min="5318" max="5318" width="9" style="219"/>
    <col min="5319" max="5319" width="28.5" style="219" customWidth="1"/>
    <col min="5320" max="5320" width="9" style="219"/>
    <col min="5321" max="5321" width="11.125" style="219" customWidth="1"/>
    <col min="5322" max="5539" width="9" style="219"/>
    <col min="5540" max="5540" width="4.5" style="219" customWidth="1"/>
    <col min="5541" max="5550" width="2.5" style="219" customWidth="1"/>
    <col min="5551" max="5551" width="5.375" style="219" customWidth="1"/>
    <col min="5552" max="5552" width="17" style="219" customWidth="1"/>
    <col min="5553" max="5553" width="15.125" style="219" customWidth="1"/>
    <col min="5554" max="5554" width="7.5" style="219" customWidth="1"/>
    <col min="5555" max="5555" width="4.125" style="219" customWidth="1"/>
    <col min="5556" max="5556" width="3.25" style="219" customWidth="1"/>
    <col min="5557" max="5557" width="7.375" style="219" customWidth="1"/>
    <col min="5558" max="5558" width="4.875" style="219" customWidth="1"/>
    <col min="5559" max="5559" width="14.75" style="219" customWidth="1"/>
    <col min="5560" max="5560" width="4.875" style="219" customWidth="1"/>
    <col min="5561" max="5561" width="7.375" style="219" customWidth="1"/>
    <col min="5562" max="5562" width="5.625" style="219" customWidth="1"/>
    <col min="5563" max="5563" width="9.25" style="219" customWidth="1"/>
    <col min="5564" max="5564" width="19.75" style="219" customWidth="1"/>
    <col min="5565" max="5565" width="8.75" style="219" customWidth="1"/>
    <col min="5566" max="5566" width="10.375" style="219" customWidth="1"/>
    <col min="5567" max="5567" width="8.25" style="219" customWidth="1"/>
    <col min="5568" max="5568" width="5.125" style="219" customWidth="1"/>
    <col min="5569" max="5569" width="8.5" style="219" customWidth="1"/>
    <col min="5570" max="5571" width="15.25" style="219" customWidth="1"/>
    <col min="5572" max="5572" width="13.75" style="219" customWidth="1"/>
    <col min="5573" max="5573" width="28.625" style="219" customWidth="1"/>
    <col min="5574" max="5574" width="9" style="219"/>
    <col min="5575" max="5575" width="28.5" style="219" customWidth="1"/>
    <col min="5576" max="5576" width="9" style="219"/>
    <col min="5577" max="5577" width="11.125" style="219" customWidth="1"/>
    <col min="5578" max="5795" width="9" style="219"/>
    <col min="5796" max="5796" width="4.5" style="219" customWidth="1"/>
    <col min="5797" max="5806" width="2.5" style="219" customWidth="1"/>
    <col min="5807" max="5807" width="5.375" style="219" customWidth="1"/>
    <col min="5808" max="5808" width="17" style="219" customWidth="1"/>
    <col min="5809" max="5809" width="15.125" style="219" customWidth="1"/>
    <col min="5810" max="5810" width="7.5" style="219" customWidth="1"/>
    <col min="5811" max="5811" width="4.125" style="219" customWidth="1"/>
    <col min="5812" max="5812" width="3.25" style="219" customWidth="1"/>
    <col min="5813" max="5813" width="7.375" style="219" customWidth="1"/>
    <col min="5814" max="5814" width="4.875" style="219" customWidth="1"/>
    <col min="5815" max="5815" width="14.75" style="219" customWidth="1"/>
    <col min="5816" max="5816" width="4.875" style="219" customWidth="1"/>
    <col min="5817" max="5817" width="7.375" style="219" customWidth="1"/>
    <col min="5818" max="5818" width="5.625" style="219" customWidth="1"/>
    <col min="5819" max="5819" width="9.25" style="219" customWidth="1"/>
    <col min="5820" max="5820" width="19.75" style="219" customWidth="1"/>
    <col min="5821" max="5821" width="8.75" style="219" customWidth="1"/>
    <col min="5822" max="5822" width="10.375" style="219" customWidth="1"/>
    <col min="5823" max="5823" width="8.25" style="219" customWidth="1"/>
    <col min="5824" max="5824" width="5.125" style="219" customWidth="1"/>
    <col min="5825" max="5825" width="8.5" style="219" customWidth="1"/>
    <col min="5826" max="5827" width="15.25" style="219" customWidth="1"/>
    <col min="5828" max="5828" width="13.75" style="219" customWidth="1"/>
    <col min="5829" max="5829" width="28.625" style="219" customWidth="1"/>
    <col min="5830" max="5830" width="9" style="219"/>
    <col min="5831" max="5831" width="28.5" style="219" customWidth="1"/>
    <col min="5832" max="5832" width="9" style="219"/>
    <col min="5833" max="5833" width="11.125" style="219" customWidth="1"/>
    <col min="5834" max="6051" width="9" style="219"/>
    <col min="6052" max="6052" width="4.5" style="219" customWidth="1"/>
    <col min="6053" max="6062" width="2.5" style="219" customWidth="1"/>
    <col min="6063" max="6063" width="5.375" style="219" customWidth="1"/>
    <col min="6064" max="6064" width="17" style="219" customWidth="1"/>
    <col min="6065" max="6065" width="15.125" style="219" customWidth="1"/>
    <col min="6066" max="6066" width="7.5" style="219" customWidth="1"/>
    <col min="6067" max="6067" width="4.125" style="219" customWidth="1"/>
    <col min="6068" max="6068" width="3.25" style="219" customWidth="1"/>
    <col min="6069" max="6069" width="7.375" style="219" customWidth="1"/>
    <col min="6070" max="6070" width="4.875" style="219" customWidth="1"/>
    <col min="6071" max="6071" width="14.75" style="219" customWidth="1"/>
    <col min="6072" max="6072" width="4.875" style="219" customWidth="1"/>
    <col min="6073" max="6073" width="7.375" style="219" customWidth="1"/>
    <col min="6074" max="6074" width="5.625" style="219" customWidth="1"/>
    <col min="6075" max="6075" width="9.25" style="219" customWidth="1"/>
    <col min="6076" max="6076" width="19.75" style="219" customWidth="1"/>
    <col min="6077" max="6077" width="8.75" style="219" customWidth="1"/>
    <col min="6078" max="6078" width="10.375" style="219" customWidth="1"/>
    <col min="6079" max="6079" width="8.25" style="219" customWidth="1"/>
    <col min="6080" max="6080" width="5.125" style="219" customWidth="1"/>
    <col min="6081" max="6081" width="8.5" style="219" customWidth="1"/>
    <col min="6082" max="6083" width="15.25" style="219" customWidth="1"/>
    <col min="6084" max="6084" width="13.75" style="219" customWidth="1"/>
    <col min="6085" max="6085" width="28.625" style="219" customWidth="1"/>
    <col min="6086" max="6086" width="9" style="219"/>
    <col min="6087" max="6087" width="28.5" style="219" customWidth="1"/>
    <col min="6088" max="6088" width="9" style="219"/>
    <col min="6089" max="6089" width="11.125" style="219" customWidth="1"/>
    <col min="6090" max="6307" width="9" style="219"/>
    <col min="6308" max="6308" width="4.5" style="219" customWidth="1"/>
    <col min="6309" max="6318" width="2.5" style="219" customWidth="1"/>
    <col min="6319" max="6319" width="5.375" style="219" customWidth="1"/>
    <col min="6320" max="6320" width="17" style="219" customWidth="1"/>
    <col min="6321" max="6321" width="15.125" style="219" customWidth="1"/>
    <col min="6322" max="6322" width="7.5" style="219" customWidth="1"/>
    <col min="6323" max="6323" width="4.125" style="219" customWidth="1"/>
    <col min="6324" max="6324" width="3.25" style="219" customWidth="1"/>
    <col min="6325" max="6325" width="7.375" style="219" customWidth="1"/>
    <col min="6326" max="6326" width="4.875" style="219" customWidth="1"/>
    <col min="6327" max="6327" width="14.75" style="219" customWidth="1"/>
    <col min="6328" max="6328" width="4.875" style="219" customWidth="1"/>
    <col min="6329" max="6329" width="7.375" style="219" customWidth="1"/>
    <col min="6330" max="6330" width="5.625" style="219" customWidth="1"/>
    <col min="6331" max="6331" width="9.25" style="219" customWidth="1"/>
    <col min="6332" max="6332" width="19.75" style="219" customWidth="1"/>
    <col min="6333" max="6333" width="8.75" style="219" customWidth="1"/>
    <col min="6334" max="6334" width="10.375" style="219" customWidth="1"/>
    <col min="6335" max="6335" width="8.25" style="219" customWidth="1"/>
    <col min="6336" max="6336" width="5.125" style="219" customWidth="1"/>
    <col min="6337" max="6337" width="8.5" style="219" customWidth="1"/>
    <col min="6338" max="6339" width="15.25" style="219" customWidth="1"/>
    <col min="6340" max="6340" width="13.75" style="219" customWidth="1"/>
    <col min="6341" max="6341" width="28.625" style="219" customWidth="1"/>
    <col min="6342" max="6342" width="9" style="219"/>
    <col min="6343" max="6343" width="28.5" style="219" customWidth="1"/>
    <col min="6344" max="6344" width="9" style="219"/>
    <col min="6345" max="6345" width="11.125" style="219" customWidth="1"/>
    <col min="6346" max="6563" width="9" style="219"/>
    <col min="6564" max="6564" width="4.5" style="219" customWidth="1"/>
    <col min="6565" max="6574" width="2.5" style="219" customWidth="1"/>
    <col min="6575" max="6575" width="5.375" style="219" customWidth="1"/>
    <col min="6576" max="6576" width="17" style="219" customWidth="1"/>
    <col min="6577" max="6577" width="15.125" style="219" customWidth="1"/>
    <col min="6578" max="6578" width="7.5" style="219" customWidth="1"/>
    <col min="6579" max="6579" width="4.125" style="219" customWidth="1"/>
    <col min="6580" max="6580" width="3.25" style="219" customWidth="1"/>
    <col min="6581" max="6581" width="7.375" style="219" customWidth="1"/>
    <col min="6582" max="6582" width="4.875" style="219" customWidth="1"/>
    <col min="6583" max="6583" width="14.75" style="219" customWidth="1"/>
    <col min="6584" max="6584" width="4.875" style="219" customWidth="1"/>
    <col min="6585" max="6585" width="7.375" style="219" customWidth="1"/>
    <col min="6586" max="6586" width="5.625" style="219" customWidth="1"/>
    <col min="6587" max="6587" width="9.25" style="219" customWidth="1"/>
    <col min="6588" max="6588" width="19.75" style="219" customWidth="1"/>
    <col min="6589" max="6589" width="8.75" style="219" customWidth="1"/>
    <col min="6590" max="6590" width="10.375" style="219" customWidth="1"/>
    <col min="6591" max="6591" width="8.25" style="219" customWidth="1"/>
    <col min="6592" max="6592" width="5.125" style="219" customWidth="1"/>
    <col min="6593" max="6593" width="8.5" style="219" customWidth="1"/>
    <col min="6594" max="6595" width="15.25" style="219" customWidth="1"/>
    <col min="6596" max="6596" width="13.75" style="219" customWidth="1"/>
    <col min="6597" max="6597" width="28.625" style="219" customWidth="1"/>
    <col min="6598" max="6598" width="9" style="219"/>
    <col min="6599" max="6599" width="28.5" style="219" customWidth="1"/>
    <col min="6600" max="6600" width="9" style="219"/>
    <col min="6601" max="6601" width="11.125" style="219" customWidth="1"/>
    <col min="6602" max="6819" width="9" style="219"/>
    <col min="6820" max="6820" width="4.5" style="219" customWidth="1"/>
    <col min="6821" max="6830" width="2.5" style="219" customWidth="1"/>
    <col min="6831" max="6831" width="5.375" style="219" customWidth="1"/>
    <col min="6832" max="6832" width="17" style="219" customWidth="1"/>
    <col min="6833" max="6833" width="15.125" style="219" customWidth="1"/>
    <col min="6834" max="6834" width="7.5" style="219" customWidth="1"/>
    <col min="6835" max="6835" width="4.125" style="219" customWidth="1"/>
    <col min="6836" max="6836" width="3.25" style="219" customWidth="1"/>
    <col min="6837" max="6837" width="7.375" style="219" customWidth="1"/>
    <col min="6838" max="6838" width="4.875" style="219" customWidth="1"/>
    <col min="6839" max="6839" width="14.75" style="219" customWidth="1"/>
    <col min="6840" max="6840" width="4.875" style="219" customWidth="1"/>
    <col min="6841" max="6841" width="7.375" style="219" customWidth="1"/>
    <col min="6842" max="6842" width="5.625" style="219" customWidth="1"/>
    <col min="6843" max="6843" width="9.25" style="219" customWidth="1"/>
    <col min="6844" max="6844" width="19.75" style="219" customWidth="1"/>
    <col min="6845" max="6845" width="8.75" style="219" customWidth="1"/>
    <col min="6846" max="6846" width="10.375" style="219" customWidth="1"/>
    <col min="6847" max="6847" width="8.25" style="219" customWidth="1"/>
    <col min="6848" max="6848" width="5.125" style="219" customWidth="1"/>
    <col min="6849" max="6849" width="8.5" style="219" customWidth="1"/>
    <col min="6850" max="6851" width="15.25" style="219" customWidth="1"/>
    <col min="6852" max="6852" width="13.75" style="219" customWidth="1"/>
    <col min="6853" max="6853" width="28.625" style="219" customWidth="1"/>
    <col min="6854" max="6854" width="9" style="219"/>
    <col min="6855" max="6855" width="28.5" style="219" customWidth="1"/>
    <col min="6856" max="6856" width="9" style="219"/>
    <col min="6857" max="6857" width="11.125" style="219" customWidth="1"/>
    <col min="6858" max="7075" width="9" style="219"/>
    <col min="7076" max="7076" width="4.5" style="219" customWidth="1"/>
    <col min="7077" max="7086" width="2.5" style="219" customWidth="1"/>
    <col min="7087" max="7087" width="5.375" style="219" customWidth="1"/>
    <col min="7088" max="7088" width="17" style="219" customWidth="1"/>
    <col min="7089" max="7089" width="15.125" style="219" customWidth="1"/>
    <col min="7090" max="7090" width="7.5" style="219" customWidth="1"/>
    <col min="7091" max="7091" width="4.125" style="219" customWidth="1"/>
    <col min="7092" max="7092" width="3.25" style="219" customWidth="1"/>
    <col min="7093" max="7093" width="7.375" style="219" customWidth="1"/>
    <col min="7094" max="7094" width="4.875" style="219" customWidth="1"/>
    <col min="7095" max="7095" width="14.75" style="219" customWidth="1"/>
    <col min="7096" max="7096" width="4.875" style="219" customWidth="1"/>
    <col min="7097" max="7097" width="7.375" style="219" customWidth="1"/>
    <col min="7098" max="7098" width="5.625" style="219" customWidth="1"/>
    <col min="7099" max="7099" width="9.25" style="219" customWidth="1"/>
    <col min="7100" max="7100" width="19.75" style="219" customWidth="1"/>
    <col min="7101" max="7101" width="8.75" style="219" customWidth="1"/>
    <col min="7102" max="7102" width="10.375" style="219" customWidth="1"/>
    <col min="7103" max="7103" width="8.25" style="219" customWidth="1"/>
    <col min="7104" max="7104" width="5.125" style="219" customWidth="1"/>
    <col min="7105" max="7105" width="8.5" style="219" customWidth="1"/>
    <col min="7106" max="7107" width="15.25" style="219" customWidth="1"/>
    <col min="7108" max="7108" width="13.75" style="219" customWidth="1"/>
    <col min="7109" max="7109" width="28.625" style="219" customWidth="1"/>
    <col min="7110" max="7110" width="9" style="219"/>
    <col min="7111" max="7111" width="28.5" style="219" customWidth="1"/>
    <col min="7112" max="7112" width="9" style="219"/>
    <col min="7113" max="7113" width="11.125" style="219" customWidth="1"/>
    <col min="7114" max="7331" width="9" style="219"/>
    <col min="7332" max="7332" width="4.5" style="219" customWidth="1"/>
    <col min="7333" max="7342" width="2.5" style="219" customWidth="1"/>
    <col min="7343" max="7343" width="5.375" style="219" customWidth="1"/>
    <col min="7344" max="7344" width="17" style="219" customWidth="1"/>
    <col min="7345" max="7345" width="15.125" style="219" customWidth="1"/>
    <col min="7346" max="7346" width="7.5" style="219" customWidth="1"/>
    <col min="7347" max="7347" width="4.125" style="219" customWidth="1"/>
    <col min="7348" max="7348" width="3.25" style="219" customWidth="1"/>
    <col min="7349" max="7349" width="7.375" style="219" customWidth="1"/>
    <col min="7350" max="7350" width="4.875" style="219" customWidth="1"/>
    <col min="7351" max="7351" width="14.75" style="219" customWidth="1"/>
    <col min="7352" max="7352" width="4.875" style="219" customWidth="1"/>
    <col min="7353" max="7353" width="7.375" style="219" customWidth="1"/>
    <col min="7354" max="7354" width="5.625" style="219" customWidth="1"/>
    <col min="7355" max="7355" width="9.25" style="219" customWidth="1"/>
    <col min="7356" max="7356" width="19.75" style="219" customWidth="1"/>
    <col min="7357" max="7357" width="8.75" style="219" customWidth="1"/>
    <col min="7358" max="7358" width="10.375" style="219" customWidth="1"/>
    <col min="7359" max="7359" width="8.25" style="219" customWidth="1"/>
    <col min="7360" max="7360" width="5.125" style="219" customWidth="1"/>
    <col min="7361" max="7361" width="8.5" style="219" customWidth="1"/>
    <col min="7362" max="7363" width="15.25" style="219" customWidth="1"/>
    <col min="7364" max="7364" width="13.75" style="219" customWidth="1"/>
    <col min="7365" max="7365" width="28.625" style="219" customWidth="1"/>
    <col min="7366" max="7366" width="9" style="219"/>
    <col min="7367" max="7367" width="28.5" style="219" customWidth="1"/>
    <col min="7368" max="7368" width="9" style="219"/>
    <col min="7369" max="7369" width="11.125" style="219" customWidth="1"/>
    <col min="7370" max="7587" width="9" style="219"/>
    <col min="7588" max="7588" width="4.5" style="219" customWidth="1"/>
    <col min="7589" max="7598" width="2.5" style="219" customWidth="1"/>
    <col min="7599" max="7599" width="5.375" style="219" customWidth="1"/>
    <col min="7600" max="7600" width="17" style="219" customWidth="1"/>
    <col min="7601" max="7601" width="15.125" style="219" customWidth="1"/>
    <col min="7602" max="7602" width="7.5" style="219" customWidth="1"/>
    <col min="7603" max="7603" width="4.125" style="219" customWidth="1"/>
    <col min="7604" max="7604" width="3.25" style="219" customWidth="1"/>
    <col min="7605" max="7605" width="7.375" style="219" customWidth="1"/>
    <col min="7606" max="7606" width="4.875" style="219" customWidth="1"/>
    <col min="7607" max="7607" width="14.75" style="219" customWidth="1"/>
    <col min="7608" max="7608" width="4.875" style="219" customWidth="1"/>
    <col min="7609" max="7609" width="7.375" style="219" customWidth="1"/>
    <col min="7610" max="7610" width="5.625" style="219" customWidth="1"/>
    <col min="7611" max="7611" width="9.25" style="219" customWidth="1"/>
    <col min="7612" max="7612" width="19.75" style="219" customWidth="1"/>
    <col min="7613" max="7613" width="8.75" style="219" customWidth="1"/>
    <col min="7614" max="7614" width="10.375" style="219" customWidth="1"/>
    <col min="7615" max="7615" width="8.25" style="219" customWidth="1"/>
    <col min="7616" max="7616" width="5.125" style="219" customWidth="1"/>
    <col min="7617" max="7617" width="8.5" style="219" customWidth="1"/>
    <col min="7618" max="7619" width="15.25" style="219" customWidth="1"/>
    <col min="7620" max="7620" width="13.75" style="219" customWidth="1"/>
    <col min="7621" max="7621" width="28.625" style="219" customWidth="1"/>
    <col min="7622" max="7622" width="9" style="219"/>
    <col min="7623" max="7623" width="28.5" style="219" customWidth="1"/>
    <col min="7624" max="7624" width="9" style="219"/>
    <col min="7625" max="7625" width="11.125" style="219" customWidth="1"/>
    <col min="7626" max="7843" width="9" style="219"/>
    <col min="7844" max="7844" width="4.5" style="219" customWidth="1"/>
    <col min="7845" max="7854" width="2.5" style="219" customWidth="1"/>
    <col min="7855" max="7855" width="5.375" style="219" customWidth="1"/>
    <col min="7856" max="7856" width="17" style="219" customWidth="1"/>
    <col min="7857" max="7857" width="15.125" style="219" customWidth="1"/>
    <col min="7858" max="7858" width="7.5" style="219" customWidth="1"/>
    <col min="7859" max="7859" width="4.125" style="219" customWidth="1"/>
    <col min="7860" max="7860" width="3.25" style="219" customWidth="1"/>
    <col min="7861" max="7861" width="7.375" style="219" customWidth="1"/>
    <col min="7862" max="7862" width="4.875" style="219" customWidth="1"/>
    <col min="7863" max="7863" width="14.75" style="219" customWidth="1"/>
    <col min="7864" max="7864" width="4.875" style="219" customWidth="1"/>
    <col min="7865" max="7865" width="7.375" style="219" customWidth="1"/>
    <col min="7866" max="7866" width="5.625" style="219" customWidth="1"/>
    <col min="7867" max="7867" width="9.25" style="219" customWidth="1"/>
    <col min="7868" max="7868" width="19.75" style="219" customWidth="1"/>
    <col min="7869" max="7869" width="8.75" style="219" customWidth="1"/>
    <col min="7870" max="7870" width="10.375" style="219" customWidth="1"/>
    <col min="7871" max="7871" width="8.25" style="219" customWidth="1"/>
    <col min="7872" max="7872" width="5.125" style="219" customWidth="1"/>
    <col min="7873" max="7873" width="8.5" style="219" customWidth="1"/>
    <col min="7874" max="7875" width="15.25" style="219" customWidth="1"/>
    <col min="7876" max="7876" width="13.75" style="219" customWidth="1"/>
    <col min="7877" max="7877" width="28.625" style="219" customWidth="1"/>
    <col min="7878" max="7878" width="9" style="219"/>
    <col min="7879" max="7879" width="28.5" style="219" customWidth="1"/>
    <col min="7880" max="7880" width="9" style="219"/>
    <col min="7881" max="7881" width="11.125" style="219" customWidth="1"/>
    <col min="7882" max="8099" width="9" style="219"/>
    <col min="8100" max="8100" width="4.5" style="219" customWidth="1"/>
    <col min="8101" max="8110" width="2.5" style="219" customWidth="1"/>
    <col min="8111" max="8111" width="5.375" style="219" customWidth="1"/>
    <col min="8112" max="8112" width="17" style="219" customWidth="1"/>
    <col min="8113" max="8113" width="15.125" style="219" customWidth="1"/>
    <col min="8114" max="8114" width="7.5" style="219" customWidth="1"/>
    <col min="8115" max="8115" width="4.125" style="219" customWidth="1"/>
    <col min="8116" max="8116" width="3.25" style="219" customWidth="1"/>
    <col min="8117" max="8117" width="7.375" style="219" customWidth="1"/>
    <col min="8118" max="8118" width="4.875" style="219" customWidth="1"/>
    <col min="8119" max="8119" width="14.75" style="219" customWidth="1"/>
    <col min="8120" max="8120" width="4.875" style="219" customWidth="1"/>
    <col min="8121" max="8121" width="7.375" style="219" customWidth="1"/>
    <col min="8122" max="8122" width="5.625" style="219" customWidth="1"/>
    <col min="8123" max="8123" width="9.25" style="219" customWidth="1"/>
    <col min="8124" max="8124" width="19.75" style="219" customWidth="1"/>
    <col min="8125" max="8125" width="8.75" style="219" customWidth="1"/>
    <col min="8126" max="8126" width="10.375" style="219" customWidth="1"/>
    <col min="8127" max="8127" width="8.25" style="219" customWidth="1"/>
    <col min="8128" max="8128" width="5.125" style="219" customWidth="1"/>
    <col min="8129" max="8129" width="8.5" style="219" customWidth="1"/>
    <col min="8130" max="8131" width="15.25" style="219" customWidth="1"/>
    <col min="8132" max="8132" width="13.75" style="219" customWidth="1"/>
    <col min="8133" max="8133" width="28.625" style="219" customWidth="1"/>
    <col min="8134" max="8134" width="9" style="219"/>
    <col min="8135" max="8135" width="28.5" style="219" customWidth="1"/>
    <col min="8136" max="8136" width="9" style="219"/>
    <col min="8137" max="8137" width="11.125" style="219" customWidth="1"/>
    <col min="8138" max="8355" width="9" style="219"/>
    <col min="8356" max="8356" width="4.5" style="219" customWidth="1"/>
    <col min="8357" max="8366" width="2.5" style="219" customWidth="1"/>
    <col min="8367" max="8367" width="5.375" style="219" customWidth="1"/>
    <col min="8368" max="8368" width="17" style="219" customWidth="1"/>
    <col min="8369" max="8369" width="15.125" style="219" customWidth="1"/>
    <col min="8370" max="8370" width="7.5" style="219" customWidth="1"/>
    <col min="8371" max="8371" width="4.125" style="219" customWidth="1"/>
    <col min="8372" max="8372" width="3.25" style="219" customWidth="1"/>
    <col min="8373" max="8373" width="7.375" style="219" customWidth="1"/>
    <col min="8374" max="8374" width="4.875" style="219" customWidth="1"/>
    <col min="8375" max="8375" width="14.75" style="219" customWidth="1"/>
    <col min="8376" max="8376" width="4.875" style="219" customWidth="1"/>
    <col min="8377" max="8377" width="7.375" style="219" customWidth="1"/>
    <col min="8378" max="8378" width="5.625" style="219" customWidth="1"/>
    <col min="8379" max="8379" width="9.25" style="219" customWidth="1"/>
    <col min="8380" max="8380" width="19.75" style="219" customWidth="1"/>
    <col min="8381" max="8381" width="8.75" style="219" customWidth="1"/>
    <col min="8382" max="8382" width="10.375" style="219" customWidth="1"/>
    <col min="8383" max="8383" width="8.25" style="219" customWidth="1"/>
    <col min="8384" max="8384" width="5.125" style="219" customWidth="1"/>
    <col min="8385" max="8385" width="8.5" style="219" customWidth="1"/>
    <col min="8386" max="8387" width="15.25" style="219" customWidth="1"/>
    <col min="8388" max="8388" width="13.75" style="219" customWidth="1"/>
    <col min="8389" max="8389" width="28.625" style="219" customWidth="1"/>
    <col min="8390" max="8390" width="9" style="219"/>
    <col min="8391" max="8391" width="28.5" style="219" customWidth="1"/>
    <col min="8392" max="8392" width="9" style="219"/>
    <col min="8393" max="8393" width="11.125" style="219" customWidth="1"/>
    <col min="8394" max="8611" width="9" style="219"/>
    <col min="8612" max="8612" width="4.5" style="219" customWidth="1"/>
    <col min="8613" max="8622" width="2.5" style="219" customWidth="1"/>
    <col min="8623" max="8623" width="5.375" style="219" customWidth="1"/>
    <col min="8624" max="8624" width="17" style="219" customWidth="1"/>
    <col min="8625" max="8625" width="15.125" style="219" customWidth="1"/>
    <col min="8626" max="8626" width="7.5" style="219" customWidth="1"/>
    <col min="8627" max="8627" width="4.125" style="219" customWidth="1"/>
    <col min="8628" max="8628" width="3.25" style="219" customWidth="1"/>
    <col min="8629" max="8629" width="7.375" style="219" customWidth="1"/>
    <col min="8630" max="8630" width="4.875" style="219" customWidth="1"/>
    <col min="8631" max="8631" width="14.75" style="219" customWidth="1"/>
    <col min="8632" max="8632" width="4.875" style="219" customWidth="1"/>
    <col min="8633" max="8633" width="7.375" style="219" customWidth="1"/>
    <col min="8634" max="8634" width="5.625" style="219" customWidth="1"/>
    <col min="8635" max="8635" width="9.25" style="219" customWidth="1"/>
    <col min="8636" max="8636" width="19.75" style="219" customWidth="1"/>
    <col min="8637" max="8637" width="8.75" style="219" customWidth="1"/>
    <col min="8638" max="8638" width="10.375" style="219" customWidth="1"/>
    <col min="8639" max="8639" width="8.25" style="219" customWidth="1"/>
    <col min="8640" max="8640" width="5.125" style="219" customWidth="1"/>
    <col min="8641" max="8641" width="8.5" style="219" customWidth="1"/>
    <col min="8642" max="8643" width="15.25" style="219" customWidth="1"/>
    <col min="8644" max="8644" width="13.75" style="219" customWidth="1"/>
    <col min="8645" max="8645" width="28.625" style="219" customWidth="1"/>
    <col min="8646" max="8646" width="9" style="219"/>
    <col min="8647" max="8647" width="28.5" style="219" customWidth="1"/>
    <col min="8648" max="8648" width="9" style="219"/>
    <col min="8649" max="8649" width="11.125" style="219" customWidth="1"/>
    <col min="8650" max="8867" width="9" style="219"/>
    <col min="8868" max="8868" width="4.5" style="219" customWidth="1"/>
    <col min="8869" max="8878" width="2.5" style="219" customWidth="1"/>
    <col min="8879" max="8879" width="5.375" style="219" customWidth="1"/>
    <col min="8880" max="8880" width="17" style="219" customWidth="1"/>
    <col min="8881" max="8881" width="15.125" style="219" customWidth="1"/>
    <col min="8882" max="8882" width="7.5" style="219" customWidth="1"/>
    <col min="8883" max="8883" width="4.125" style="219" customWidth="1"/>
    <col min="8884" max="8884" width="3.25" style="219" customWidth="1"/>
    <col min="8885" max="8885" width="7.375" style="219" customWidth="1"/>
    <col min="8886" max="8886" width="4.875" style="219" customWidth="1"/>
    <col min="8887" max="8887" width="14.75" style="219" customWidth="1"/>
    <col min="8888" max="8888" width="4.875" style="219" customWidth="1"/>
    <col min="8889" max="8889" width="7.375" style="219" customWidth="1"/>
    <col min="8890" max="8890" width="5.625" style="219" customWidth="1"/>
    <col min="8891" max="8891" width="9.25" style="219" customWidth="1"/>
    <col min="8892" max="8892" width="19.75" style="219" customWidth="1"/>
    <col min="8893" max="8893" width="8.75" style="219" customWidth="1"/>
    <col min="8894" max="8894" width="10.375" style="219" customWidth="1"/>
    <col min="8895" max="8895" width="8.25" style="219" customWidth="1"/>
    <col min="8896" max="8896" width="5.125" style="219" customWidth="1"/>
    <col min="8897" max="8897" width="8.5" style="219" customWidth="1"/>
    <col min="8898" max="8899" width="15.25" style="219" customWidth="1"/>
    <col min="8900" max="8900" width="13.75" style="219" customWidth="1"/>
    <col min="8901" max="8901" width="28.625" style="219" customWidth="1"/>
    <col min="8902" max="8902" width="9" style="219"/>
    <col min="8903" max="8903" width="28.5" style="219" customWidth="1"/>
    <col min="8904" max="8904" width="9" style="219"/>
    <col min="8905" max="8905" width="11.125" style="219" customWidth="1"/>
    <col min="8906" max="9123" width="9" style="219"/>
    <col min="9124" max="9124" width="4.5" style="219" customWidth="1"/>
    <col min="9125" max="9134" width="2.5" style="219" customWidth="1"/>
    <col min="9135" max="9135" width="5.375" style="219" customWidth="1"/>
    <col min="9136" max="9136" width="17" style="219" customWidth="1"/>
    <col min="9137" max="9137" width="15.125" style="219" customWidth="1"/>
    <col min="9138" max="9138" width="7.5" style="219" customWidth="1"/>
    <col min="9139" max="9139" width="4.125" style="219" customWidth="1"/>
    <col min="9140" max="9140" width="3.25" style="219" customWidth="1"/>
    <col min="9141" max="9141" width="7.375" style="219" customWidth="1"/>
    <col min="9142" max="9142" width="4.875" style="219" customWidth="1"/>
    <col min="9143" max="9143" width="14.75" style="219" customWidth="1"/>
    <col min="9144" max="9144" width="4.875" style="219" customWidth="1"/>
    <col min="9145" max="9145" width="7.375" style="219" customWidth="1"/>
    <col min="9146" max="9146" width="5.625" style="219" customWidth="1"/>
    <col min="9147" max="9147" width="9.25" style="219" customWidth="1"/>
    <col min="9148" max="9148" width="19.75" style="219" customWidth="1"/>
    <col min="9149" max="9149" width="8.75" style="219" customWidth="1"/>
    <col min="9150" max="9150" width="10.375" style="219" customWidth="1"/>
    <col min="9151" max="9151" width="8.25" style="219" customWidth="1"/>
    <col min="9152" max="9152" width="5.125" style="219" customWidth="1"/>
    <col min="9153" max="9153" width="8.5" style="219" customWidth="1"/>
    <col min="9154" max="9155" width="15.25" style="219" customWidth="1"/>
    <col min="9156" max="9156" width="13.75" style="219" customWidth="1"/>
    <col min="9157" max="9157" width="28.625" style="219" customWidth="1"/>
    <col min="9158" max="9158" width="9" style="219"/>
    <col min="9159" max="9159" width="28.5" style="219" customWidth="1"/>
    <col min="9160" max="9160" width="9" style="219"/>
    <col min="9161" max="9161" width="11.125" style="219" customWidth="1"/>
    <col min="9162" max="9379" width="9" style="219"/>
    <col min="9380" max="9380" width="4.5" style="219" customWidth="1"/>
    <col min="9381" max="9390" width="2.5" style="219" customWidth="1"/>
    <col min="9391" max="9391" width="5.375" style="219" customWidth="1"/>
    <col min="9392" max="9392" width="17" style="219" customWidth="1"/>
    <col min="9393" max="9393" width="15.125" style="219" customWidth="1"/>
    <col min="9394" max="9394" width="7.5" style="219" customWidth="1"/>
    <col min="9395" max="9395" width="4.125" style="219" customWidth="1"/>
    <col min="9396" max="9396" width="3.25" style="219" customWidth="1"/>
    <col min="9397" max="9397" width="7.375" style="219" customWidth="1"/>
    <col min="9398" max="9398" width="4.875" style="219" customWidth="1"/>
    <col min="9399" max="9399" width="14.75" style="219" customWidth="1"/>
    <col min="9400" max="9400" width="4.875" style="219" customWidth="1"/>
    <col min="9401" max="9401" width="7.375" style="219" customWidth="1"/>
    <col min="9402" max="9402" width="5.625" style="219" customWidth="1"/>
    <col min="9403" max="9403" width="9.25" style="219" customWidth="1"/>
    <col min="9404" max="9404" width="19.75" style="219" customWidth="1"/>
    <col min="9405" max="9405" width="8.75" style="219" customWidth="1"/>
    <col min="9406" max="9406" width="10.375" style="219" customWidth="1"/>
    <col min="9407" max="9407" width="8.25" style="219" customWidth="1"/>
    <col min="9408" max="9408" width="5.125" style="219" customWidth="1"/>
    <col min="9409" max="9409" width="8.5" style="219" customWidth="1"/>
    <col min="9410" max="9411" width="15.25" style="219" customWidth="1"/>
    <col min="9412" max="9412" width="13.75" style="219" customWidth="1"/>
    <col min="9413" max="9413" width="28.625" style="219" customWidth="1"/>
    <col min="9414" max="9414" width="9" style="219"/>
    <col min="9415" max="9415" width="28.5" style="219" customWidth="1"/>
    <col min="9416" max="9416" width="9" style="219"/>
    <col min="9417" max="9417" width="11.125" style="219" customWidth="1"/>
    <col min="9418" max="9635" width="9" style="219"/>
    <col min="9636" max="9636" width="4.5" style="219" customWidth="1"/>
    <col min="9637" max="9646" width="2.5" style="219" customWidth="1"/>
    <col min="9647" max="9647" width="5.375" style="219" customWidth="1"/>
    <col min="9648" max="9648" width="17" style="219" customWidth="1"/>
    <col min="9649" max="9649" width="15.125" style="219" customWidth="1"/>
    <col min="9650" max="9650" width="7.5" style="219" customWidth="1"/>
    <col min="9651" max="9651" width="4.125" style="219" customWidth="1"/>
    <col min="9652" max="9652" width="3.25" style="219" customWidth="1"/>
    <col min="9653" max="9653" width="7.375" style="219" customWidth="1"/>
    <col min="9654" max="9654" width="4.875" style="219" customWidth="1"/>
    <col min="9655" max="9655" width="14.75" style="219" customWidth="1"/>
    <col min="9656" max="9656" width="4.875" style="219" customWidth="1"/>
    <col min="9657" max="9657" width="7.375" style="219" customWidth="1"/>
    <col min="9658" max="9658" width="5.625" style="219" customWidth="1"/>
    <col min="9659" max="9659" width="9.25" style="219" customWidth="1"/>
    <col min="9660" max="9660" width="19.75" style="219" customWidth="1"/>
    <col min="9661" max="9661" width="8.75" style="219" customWidth="1"/>
    <col min="9662" max="9662" width="10.375" style="219" customWidth="1"/>
    <col min="9663" max="9663" width="8.25" style="219" customWidth="1"/>
    <col min="9664" max="9664" width="5.125" style="219" customWidth="1"/>
    <col min="9665" max="9665" width="8.5" style="219" customWidth="1"/>
    <col min="9666" max="9667" width="15.25" style="219" customWidth="1"/>
    <col min="9668" max="9668" width="13.75" style="219" customWidth="1"/>
    <col min="9669" max="9669" width="28.625" style="219" customWidth="1"/>
    <col min="9670" max="9670" width="9" style="219"/>
    <col min="9671" max="9671" width="28.5" style="219" customWidth="1"/>
    <col min="9672" max="9672" width="9" style="219"/>
    <col min="9673" max="9673" width="11.125" style="219" customWidth="1"/>
    <col min="9674" max="9891" width="9" style="219"/>
    <col min="9892" max="9892" width="4.5" style="219" customWidth="1"/>
    <col min="9893" max="9902" width="2.5" style="219" customWidth="1"/>
    <col min="9903" max="9903" width="5.375" style="219" customWidth="1"/>
    <col min="9904" max="9904" width="17" style="219" customWidth="1"/>
    <col min="9905" max="9905" width="15.125" style="219" customWidth="1"/>
    <col min="9906" max="9906" width="7.5" style="219" customWidth="1"/>
    <col min="9907" max="9907" width="4.125" style="219" customWidth="1"/>
    <col min="9908" max="9908" width="3.25" style="219" customWidth="1"/>
    <col min="9909" max="9909" width="7.375" style="219" customWidth="1"/>
    <col min="9910" max="9910" width="4.875" style="219" customWidth="1"/>
    <col min="9911" max="9911" width="14.75" style="219" customWidth="1"/>
    <col min="9912" max="9912" width="4.875" style="219" customWidth="1"/>
    <col min="9913" max="9913" width="7.375" style="219" customWidth="1"/>
    <col min="9914" max="9914" width="5.625" style="219" customWidth="1"/>
    <col min="9915" max="9915" width="9.25" style="219" customWidth="1"/>
    <col min="9916" max="9916" width="19.75" style="219" customWidth="1"/>
    <col min="9917" max="9917" width="8.75" style="219" customWidth="1"/>
    <col min="9918" max="9918" width="10.375" style="219" customWidth="1"/>
    <col min="9919" max="9919" width="8.25" style="219" customWidth="1"/>
    <col min="9920" max="9920" width="5.125" style="219" customWidth="1"/>
    <col min="9921" max="9921" width="8.5" style="219" customWidth="1"/>
    <col min="9922" max="9923" width="15.25" style="219" customWidth="1"/>
    <col min="9924" max="9924" width="13.75" style="219" customWidth="1"/>
    <col min="9925" max="9925" width="28.625" style="219" customWidth="1"/>
    <col min="9926" max="9926" width="9" style="219"/>
    <col min="9927" max="9927" width="28.5" style="219" customWidth="1"/>
    <col min="9928" max="9928" width="9" style="219"/>
    <col min="9929" max="9929" width="11.125" style="219" customWidth="1"/>
    <col min="9930" max="10147" width="9" style="219"/>
    <col min="10148" max="10148" width="4.5" style="219" customWidth="1"/>
    <col min="10149" max="10158" width="2.5" style="219" customWidth="1"/>
    <col min="10159" max="10159" width="5.375" style="219" customWidth="1"/>
    <col min="10160" max="10160" width="17" style="219" customWidth="1"/>
    <col min="10161" max="10161" width="15.125" style="219" customWidth="1"/>
    <col min="10162" max="10162" width="7.5" style="219" customWidth="1"/>
    <col min="10163" max="10163" width="4.125" style="219" customWidth="1"/>
    <col min="10164" max="10164" width="3.25" style="219" customWidth="1"/>
    <col min="10165" max="10165" width="7.375" style="219" customWidth="1"/>
    <col min="10166" max="10166" width="4.875" style="219" customWidth="1"/>
    <col min="10167" max="10167" width="14.75" style="219" customWidth="1"/>
    <col min="10168" max="10168" width="4.875" style="219" customWidth="1"/>
    <col min="10169" max="10169" width="7.375" style="219" customWidth="1"/>
    <col min="10170" max="10170" width="5.625" style="219" customWidth="1"/>
    <col min="10171" max="10171" width="9.25" style="219" customWidth="1"/>
    <col min="10172" max="10172" width="19.75" style="219" customWidth="1"/>
    <col min="10173" max="10173" width="8.75" style="219" customWidth="1"/>
    <col min="10174" max="10174" width="10.375" style="219" customWidth="1"/>
    <col min="10175" max="10175" width="8.25" style="219" customWidth="1"/>
    <col min="10176" max="10176" width="5.125" style="219" customWidth="1"/>
    <col min="10177" max="10177" width="8.5" style="219" customWidth="1"/>
    <col min="10178" max="10179" width="15.25" style="219" customWidth="1"/>
    <col min="10180" max="10180" width="13.75" style="219" customWidth="1"/>
    <col min="10181" max="10181" width="28.625" style="219" customWidth="1"/>
    <col min="10182" max="10182" width="9" style="219"/>
    <col min="10183" max="10183" width="28.5" style="219" customWidth="1"/>
    <col min="10184" max="10184" width="9" style="219"/>
    <col min="10185" max="10185" width="11.125" style="219" customWidth="1"/>
    <col min="10186" max="10403" width="9" style="219"/>
    <col min="10404" max="10404" width="4.5" style="219" customWidth="1"/>
    <col min="10405" max="10414" width="2.5" style="219" customWidth="1"/>
    <col min="10415" max="10415" width="5.375" style="219" customWidth="1"/>
    <col min="10416" max="10416" width="17" style="219" customWidth="1"/>
    <col min="10417" max="10417" width="15.125" style="219" customWidth="1"/>
    <col min="10418" max="10418" width="7.5" style="219" customWidth="1"/>
    <col min="10419" max="10419" width="4.125" style="219" customWidth="1"/>
    <col min="10420" max="10420" width="3.25" style="219" customWidth="1"/>
    <col min="10421" max="10421" width="7.375" style="219" customWidth="1"/>
    <col min="10422" max="10422" width="4.875" style="219" customWidth="1"/>
    <col min="10423" max="10423" width="14.75" style="219" customWidth="1"/>
    <col min="10424" max="10424" width="4.875" style="219" customWidth="1"/>
    <col min="10425" max="10425" width="7.375" style="219" customWidth="1"/>
    <col min="10426" max="10426" width="5.625" style="219" customWidth="1"/>
    <col min="10427" max="10427" width="9.25" style="219" customWidth="1"/>
    <col min="10428" max="10428" width="19.75" style="219" customWidth="1"/>
    <col min="10429" max="10429" width="8.75" style="219" customWidth="1"/>
    <col min="10430" max="10430" width="10.375" style="219" customWidth="1"/>
    <col min="10431" max="10431" width="8.25" style="219" customWidth="1"/>
    <col min="10432" max="10432" width="5.125" style="219" customWidth="1"/>
    <col min="10433" max="10433" width="8.5" style="219" customWidth="1"/>
    <col min="10434" max="10435" width="15.25" style="219" customWidth="1"/>
    <col min="10436" max="10436" width="13.75" style="219" customWidth="1"/>
    <col min="10437" max="10437" width="28.625" style="219" customWidth="1"/>
    <col min="10438" max="10438" width="9" style="219"/>
    <col min="10439" max="10439" width="28.5" style="219" customWidth="1"/>
    <col min="10440" max="10440" width="9" style="219"/>
    <col min="10441" max="10441" width="11.125" style="219" customWidth="1"/>
    <col min="10442" max="10659" width="9" style="219"/>
    <col min="10660" max="10660" width="4.5" style="219" customWidth="1"/>
    <col min="10661" max="10670" width="2.5" style="219" customWidth="1"/>
    <col min="10671" max="10671" width="5.375" style="219" customWidth="1"/>
    <col min="10672" max="10672" width="17" style="219" customWidth="1"/>
    <col min="10673" max="10673" width="15.125" style="219" customWidth="1"/>
    <col min="10674" max="10674" width="7.5" style="219" customWidth="1"/>
    <col min="10675" max="10675" width="4.125" style="219" customWidth="1"/>
    <col min="10676" max="10676" width="3.25" style="219" customWidth="1"/>
    <col min="10677" max="10677" width="7.375" style="219" customWidth="1"/>
    <col min="10678" max="10678" width="4.875" style="219" customWidth="1"/>
    <col min="10679" max="10679" width="14.75" style="219" customWidth="1"/>
    <col min="10680" max="10680" width="4.875" style="219" customWidth="1"/>
    <col min="10681" max="10681" width="7.375" style="219" customWidth="1"/>
    <col min="10682" max="10682" width="5.625" style="219" customWidth="1"/>
    <col min="10683" max="10683" width="9.25" style="219" customWidth="1"/>
    <col min="10684" max="10684" width="19.75" style="219" customWidth="1"/>
    <col min="10685" max="10685" width="8.75" style="219" customWidth="1"/>
    <col min="10686" max="10686" width="10.375" style="219" customWidth="1"/>
    <col min="10687" max="10687" width="8.25" style="219" customWidth="1"/>
    <col min="10688" max="10688" width="5.125" style="219" customWidth="1"/>
    <col min="10689" max="10689" width="8.5" style="219" customWidth="1"/>
    <col min="10690" max="10691" width="15.25" style="219" customWidth="1"/>
    <col min="10692" max="10692" width="13.75" style="219" customWidth="1"/>
    <col min="10693" max="10693" width="28.625" style="219" customWidth="1"/>
    <col min="10694" max="10694" width="9" style="219"/>
    <col min="10695" max="10695" width="28.5" style="219" customWidth="1"/>
    <col min="10696" max="10696" width="9" style="219"/>
    <col min="10697" max="10697" width="11.125" style="219" customWidth="1"/>
    <col min="10698" max="10915" width="9" style="219"/>
    <col min="10916" max="10916" width="4.5" style="219" customWidth="1"/>
    <col min="10917" max="10926" width="2.5" style="219" customWidth="1"/>
    <col min="10927" max="10927" width="5.375" style="219" customWidth="1"/>
    <col min="10928" max="10928" width="17" style="219" customWidth="1"/>
    <col min="10929" max="10929" width="15.125" style="219" customWidth="1"/>
    <col min="10930" max="10930" width="7.5" style="219" customWidth="1"/>
    <col min="10931" max="10931" width="4.125" style="219" customWidth="1"/>
    <col min="10932" max="10932" width="3.25" style="219" customWidth="1"/>
    <col min="10933" max="10933" width="7.375" style="219" customWidth="1"/>
    <col min="10934" max="10934" width="4.875" style="219" customWidth="1"/>
    <col min="10935" max="10935" width="14.75" style="219" customWidth="1"/>
    <col min="10936" max="10936" width="4.875" style="219" customWidth="1"/>
    <col min="10937" max="10937" width="7.375" style="219" customWidth="1"/>
    <col min="10938" max="10938" width="5.625" style="219" customWidth="1"/>
    <col min="10939" max="10939" width="9.25" style="219" customWidth="1"/>
    <col min="10940" max="10940" width="19.75" style="219" customWidth="1"/>
    <col min="10941" max="10941" width="8.75" style="219" customWidth="1"/>
    <col min="10942" max="10942" width="10.375" style="219" customWidth="1"/>
    <col min="10943" max="10943" width="8.25" style="219" customWidth="1"/>
    <col min="10944" max="10944" width="5.125" style="219" customWidth="1"/>
    <col min="10945" max="10945" width="8.5" style="219" customWidth="1"/>
    <col min="10946" max="10947" width="15.25" style="219" customWidth="1"/>
    <col min="10948" max="10948" width="13.75" style="219" customWidth="1"/>
    <col min="10949" max="10949" width="28.625" style="219" customWidth="1"/>
    <col min="10950" max="10950" width="9" style="219"/>
    <col min="10951" max="10951" width="28.5" style="219" customWidth="1"/>
    <col min="10952" max="10952" width="9" style="219"/>
    <col min="10953" max="10953" width="11.125" style="219" customWidth="1"/>
    <col min="10954" max="11171" width="9" style="219"/>
    <col min="11172" max="11172" width="4.5" style="219" customWidth="1"/>
    <col min="11173" max="11182" width="2.5" style="219" customWidth="1"/>
    <col min="11183" max="11183" width="5.375" style="219" customWidth="1"/>
    <col min="11184" max="11184" width="17" style="219" customWidth="1"/>
    <col min="11185" max="11185" width="15.125" style="219" customWidth="1"/>
    <col min="11186" max="11186" width="7.5" style="219" customWidth="1"/>
    <col min="11187" max="11187" width="4.125" style="219" customWidth="1"/>
    <col min="11188" max="11188" width="3.25" style="219" customWidth="1"/>
    <col min="11189" max="11189" width="7.375" style="219" customWidth="1"/>
    <col min="11190" max="11190" width="4.875" style="219" customWidth="1"/>
    <col min="11191" max="11191" width="14.75" style="219" customWidth="1"/>
    <col min="11192" max="11192" width="4.875" style="219" customWidth="1"/>
    <col min="11193" max="11193" width="7.375" style="219" customWidth="1"/>
    <col min="11194" max="11194" width="5.625" style="219" customWidth="1"/>
    <col min="11195" max="11195" width="9.25" style="219" customWidth="1"/>
    <col min="11196" max="11196" width="19.75" style="219" customWidth="1"/>
    <col min="11197" max="11197" width="8.75" style="219" customWidth="1"/>
    <col min="11198" max="11198" width="10.375" style="219" customWidth="1"/>
    <col min="11199" max="11199" width="8.25" style="219" customWidth="1"/>
    <col min="11200" max="11200" width="5.125" style="219" customWidth="1"/>
    <col min="11201" max="11201" width="8.5" style="219" customWidth="1"/>
    <col min="11202" max="11203" width="15.25" style="219" customWidth="1"/>
    <col min="11204" max="11204" width="13.75" style="219" customWidth="1"/>
    <col min="11205" max="11205" width="28.625" style="219" customWidth="1"/>
    <col min="11206" max="11206" width="9" style="219"/>
    <col min="11207" max="11207" width="28.5" style="219" customWidth="1"/>
    <col min="11208" max="11208" width="9" style="219"/>
    <col min="11209" max="11209" width="11.125" style="219" customWidth="1"/>
    <col min="11210" max="11427" width="9" style="219"/>
    <col min="11428" max="11428" width="4.5" style="219" customWidth="1"/>
    <col min="11429" max="11438" width="2.5" style="219" customWidth="1"/>
    <col min="11439" max="11439" width="5.375" style="219" customWidth="1"/>
    <col min="11440" max="11440" width="17" style="219" customWidth="1"/>
    <col min="11441" max="11441" width="15.125" style="219" customWidth="1"/>
    <col min="11442" max="11442" width="7.5" style="219" customWidth="1"/>
    <col min="11443" max="11443" width="4.125" style="219" customWidth="1"/>
    <col min="11444" max="11444" width="3.25" style="219" customWidth="1"/>
    <col min="11445" max="11445" width="7.375" style="219" customWidth="1"/>
    <col min="11446" max="11446" width="4.875" style="219" customWidth="1"/>
    <col min="11447" max="11447" width="14.75" style="219" customWidth="1"/>
    <col min="11448" max="11448" width="4.875" style="219" customWidth="1"/>
    <col min="11449" max="11449" width="7.375" style="219" customWidth="1"/>
    <col min="11450" max="11450" width="5.625" style="219" customWidth="1"/>
    <col min="11451" max="11451" width="9.25" style="219" customWidth="1"/>
    <col min="11452" max="11452" width="19.75" style="219" customWidth="1"/>
    <col min="11453" max="11453" width="8.75" style="219" customWidth="1"/>
    <col min="11454" max="11454" width="10.375" style="219" customWidth="1"/>
    <col min="11455" max="11455" width="8.25" style="219" customWidth="1"/>
    <col min="11456" max="11456" width="5.125" style="219" customWidth="1"/>
    <col min="11457" max="11457" width="8.5" style="219" customWidth="1"/>
    <col min="11458" max="11459" width="15.25" style="219" customWidth="1"/>
    <col min="11460" max="11460" width="13.75" style="219" customWidth="1"/>
    <col min="11461" max="11461" width="28.625" style="219" customWidth="1"/>
    <col min="11462" max="11462" width="9" style="219"/>
    <col min="11463" max="11463" width="28.5" style="219" customWidth="1"/>
    <col min="11464" max="11464" width="9" style="219"/>
    <col min="11465" max="11465" width="11.125" style="219" customWidth="1"/>
    <col min="11466" max="11683" width="9" style="219"/>
    <col min="11684" max="11684" width="4.5" style="219" customWidth="1"/>
    <col min="11685" max="11694" width="2.5" style="219" customWidth="1"/>
    <col min="11695" max="11695" width="5.375" style="219" customWidth="1"/>
    <col min="11696" max="11696" width="17" style="219" customWidth="1"/>
    <col min="11697" max="11697" width="15.125" style="219" customWidth="1"/>
    <col min="11698" max="11698" width="7.5" style="219" customWidth="1"/>
    <col min="11699" max="11699" width="4.125" style="219" customWidth="1"/>
    <col min="11700" max="11700" width="3.25" style="219" customWidth="1"/>
    <col min="11701" max="11701" width="7.375" style="219" customWidth="1"/>
    <col min="11702" max="11702" width="4.875" style="219" customWidth="1"/>
    <col min="11703" max="11703" width="14.75" style="219" customWidth="1"/>
    <col min="11704" max="11704" width="4.875" style="219" customWidth="1"/>
    <col min="11705" max="11705" width="7.375" style="219" customWidth="1"/>
    <col min="11706" max="11706" width="5.625" style="219" customWidth="1"/>
    <col min="11707" max="11707" width="9.25" style="219" customWidth="1"/>
    <col min="11708" max="11708" width="19.75" style="219" customWidth="1"/>
    <col min="11709" max="11709" width="8.75" style="219" customWidth="1"/>
    <col min="11710" max="11710" width="10.375" style="219" customWidth="1"/>
    <col min="11711" max="11711" width="8.25" style="219" customWidth="1"/>
    <col min="11712" max="11712" width="5.125" style="219" customWidth="1"/>
    <col min="11713" max="11713" width="8.5" style="219" customWidth="1"/>
    <col min="11714" max="11715" width="15.25" style="219" customWidth="1"/>
    <col min="11716" max="11716" width="13.75" style="219" customWidth="1"/>
    <col min="11717" max="11717" width="28.625" style="219" customWidth="1"/>
    <col min="11718" max="11718" width="9" style="219"/>
    <col min="11719" max="11719" width="28.5" style="219" customWidth="1"/>
    <col min="11720" max="11720" width="9" style="219"/>
    <col min="11721" max="11721" width="11.125" style="219" customWidth="1"/>
    <col min="11722" max="11939" width="9" style="219"/>
    <col min="11940" max="11940" width="4.5" style="219" customWidth="1"/>
    <col min="11941" max="11950" width="2.5" style="219" customWidth="1"/>
    <col min="11951" max="11951" width="5.375" style="219" customWidth="1"/>
    <col min="11952" max="11952" width="17" style="219" customWidth="1"/>
    <col min="11953" max="11953" width="15.125" style="219" customWidth="1"/>
    <col min="11954" max="11954" width="7.5" style="219" customWidth="1"/>
    <col min="11955" max="11955" width="4.125" style="219" customWidth="1"/>
    <col min="11956" max="11956" width="3.25" style="219" customWidth="1"/>
    <col min="11957" max="11957" width="7.375" style="219" customWidth="1"/>
    <col min="11958" max="11958" width="4.875" style="219" customWidth="1"/>
    <col min="11959" max="11959" width="14.75" style="219" customWidth="1"/>
    <col min="11960" max="11960" width="4.875" style="219" customWidth="1"/>
    <col min="11961" max="11961" width="7.375" style="219" customWidth="1"/>
    <col min="11962" max="11962" width="5.625" style="219" customWidth="1"/>
    <col min="11963" max="11963" width="9.25" style="219" customWidth="1"/>
    <col min="11964" max="11964" width="19.75" style="219" customWidth="1"/>
    <col min="11965" max="11965" width="8.75" style="219" customWidth="1"/>
    <col min="11966" max="11966" width="10.375" style="219" customWidth="1"/>
    <col min="11967" max="11967" width="8.25" style="219" customWidth="1"/>
    <col min="11968" max="11968" width="5.125" style="219" customWidth="1"/>
    <col min="11969" max="11969" width="8.5" style="219" customWidth="1"/>
    <col min="11970" max="11971" width="15.25" style="219" customWidth="1"/>
    <col min="11972" max="11972" width="13.75" style="219" customWidth="1"/>
    <col min="11973" max="11973" width="28.625" style="219" customWidth="1"/>
    <col min="11974" max="11974" width="9" style="219"/>
    <col min="11975" max="11975" width="28.5" style="219" customWidth="1"/>
    <col min="11976" max="11976" width="9" style="219"/>
    <col min="11977" max="11977" width="11.125" style="219" customWidth="1"/>
    <col min="11978" max="12195" width="9" style="219"/>
    <col min="12196" max="12196" width="4.5" style="219" customWidth="1"/>
    <col min="12197" max="12206" width="2.5" style="219" customWidth="1"/>
    <col min="12207" max="12207" width="5.375" style="219" customWidth="1"/>
    <col min="12208" max="12208" width="17" style="219" customWidth="1"/>
    <col min="12209" max="12209" width="15.125" style="219" customWidth="1"/>
    <col min="12210" max="12210" width="7.5" style="219" customWidth="1"/>
    <col min="12211" max="12211" width="4.125" style="219" customWidth="1"/>
    <col min="12212" max="12212" width="3.25" style="219" customWidth="1"/>
    <col min="12213" max="12213" width="7.375" style="219" customWidth="1"/>
    <col min="12214" max="12214" width="4.875" style="219" customWidth="1"/>
    <col min="12215" max="12215" width="14.75" style="219" customWidth="1"/>
    <col min="12216" max="12216" width="4.875" style="219" customWidth="1"/>
    <col min="12217" max="12217" width="7.375" style="219" customWidth="1"/>
    <col min="12218" max="12218" width="5.625" style="219" customWidth="1"/>
    <col min="12219" max="12219" width="9.25" style="219" customWidth="1"/>
    <col min="12220" max="12220" width="19.75" style="219" customWidth="1"/>
    <col min="12221" max="12221" width="8.75" style="219" customWidth="1"/>
    <col min="12222" max="12222" width="10.375" style="219" customWidth="1"/>
    <col min="12223" max="12223" width="8.25" style="219" customWidth="1"/>
    <col min="12224" max="12224" width="5.125" style="219" customWidth="1"/>
    <col min="12225" max="12225" width="8.5" style="219" customWidth="1"/>
    <col min="12226" max="12227" width="15.25" style="219" customWidth="1"/>
    <col min="12228" max="12228" width="13.75" style="219" customWidth="1"/>
    <col min="12229" max="12229" width="28.625" style="219" customWidth="1"/>
    <col min="12230" max="12230" width="9" style="219"/>
    <col min="12231" max="12231" width="28.5" style="219" customWidth="1"/>
    <col min="12232" max="12232" width="9" style="219"/>
    <col min="12233" max="12233" width="11.125" style="219" customWidth="1"/>
    <col min="12234" max="12451" width="9" style="219"/>
    <col min="12452" max="12452" width="4.5" style="219" customWidth="1"/>
    <col min="12453" max="12462" width="2.5" style="219" customWidth="1"/>
    <col min="12463" max="12463" width="5.375" style="219" customWidth="1"/>
    <col min="12464" max="12464" width="17" style="219" customWidth="1"/>
    <col min="12465" max="12465" width="15.125" style="219" customWidth="1"/>
    <col min="12466" max="12466" width="7.5" style="219" customWidth="1"/>
    <col min="12467" max="12467" width="4.125" style="219" customWidth="1"/>
    <col min="12468" max="12468" width="3.25" style="219" customWidth="1"/>
    <col min="12469" max="12469" width="7.375" style="219" customWidth="1"/>
    <col min="12470" max="12470" width="4.875" style="219" customWidth="1"/>
    <col min="12471" max="12471" width="14.75" style="219" customWidth="1"/>
    <col min="12472" max="12472" width="4.875" style="219" customWidth="1"/>
    <col min="12473" max="12473" width="7.375" style="219" customWidth="1"/>
    <col min="12474" max="12474" width="5.625" style="219" customWidth="1"/>
    <col min="12475" max="12475" width="9.25" style="219" customWidth="1"/>
    <col min="12476" max="12476" width="19.75" style="219" customWidth="1"/>
    <col min="12477" max="12477" width="8.75" style="219" customWidth="1"/>
    <col min="12478" max="12478" width="10.375" style="219" customWidth="1"/>
    <col min="12479" max="12479" width="8.25" style="219" customWidth="1"/>
    <col min="12480" max="12480" width="5.125" style="219" customWidth="1"/>
    <col min="12481" max="12481" width="8.5" style="219" customWidth="1"/>
    <col min="12482" max="12483" width="15.25" style="219" customWidth="1"/>
    <col min="12484" max="12484" width="13.75" style="219" customWidth="1"/>
    <col min="12485" max="12485" width="28.625" style="219" customWidth="1"/>
    <col min="12486" max="12486" width="9" style="219"/>
    <col min="12487" max="12487" width="28.5" style="219" customWidth="1"/>
    <col min="12488" max="12488" width="9" style="219"/>
    <col min="12489" max="12489" width="11.125" style="219" customWidth="1"/>
    <col min="12490" max="12707" width="9" style="219"/>
    <col min="12708" max="12708" width="4.5" style="219" customWidth="1"/>
    <col min="12709" max="12718" width="2.5" style="219" customWidth="1"/>
    <col min="12719" max="12719" width="5.375" style="219" customWidth="1"/>
    <col min="12720" max="12720" width="17" style="219" customWidth="1"/>
    <col min="12721" max="12721" width="15.125" style="219" customWidth="1"/>
    <col min="12722" max="12722" width="7.5" style="219" customWidth="1"/>
    <col min="12723" max="12723" width="4.125" style="219" customWidth="1"/>
    <col min="12724" max="12724" width="3.25" style="219" customWidth="1"/>
    <col min="12725" max="12725" width="7.375" style="219" customWidth="1"/>
    <col min="12726" max="12726" width="4.875" style="219" customWidth="1"/>
    <col min="12727" max="12727" width="14.75" style="219" customWidth="1"/>
    <col min="12728" max="12728" width="4.875" style="219" customWidth="1"/>
    <col min="12729" max="12729" width="7.375" style="219" customWidth="1"/>
    <col min="12730" max="12730" width="5.625" style="219" customWidth="1"/>
    <col min="12731" max="12731" width="9.25" style="219" customWidth="1"/>
    <col min="12732" max="12732" width="19.75" style="219" customWidth="1"/>
    <col min="12733" max="12733" width="8.75" style="219" customWidth="1"/>
    <col min="12734" max="12734" width="10.375" style="219" customWidth="1"/>
    <col min="12735" max="12735" width="8.25" style="219" customWidth="1"/>
    <col min="12736" max="12736" width="5.125" style="219" customWidth="1"/>
    <col min="12737" max="12737" width="8.5" style="219" customWidth="1"/>
    <col min="12738" max="12739" width="15.25" style="219" customWidth="1"/>
    <col min="12740" max="12740" width="13.75" style="219" customWidth="1"/>
    <col min="12741" max="12741" width="28.625" style="219" customWidth="1"/>
    <col min="12742" max="12742" width="9" style="219"/>
    <col min="12743" max="12743" width="28.5" style="219" customWidth="1"/>
    <col min="12744" max="12744" width="9" style="219"/>
    <col min="12745" max="12745" width="11.125" style="219" customWidth="1"/>
    <col min="12746" max="12963" width="9" style="219"/>
    <col min="12964" max="12964" width="4.5" style="219" customWidth="1"/>
    <col min="12965" max="12974" width="2.5" style="219" customWidth="1"/>
    <col min="12975" max="12975" width="5.375" style="219" customWidth="1"/>
    <col min="12976" max="12976" width="17" style="219" customWidth="1"/>
    <col min="12977" max="12977" width="15.125" style="219" customWidth="1"/>
    <col min="12978" max="12978" width="7.5" style="219" customWidth="1"/>
    <col min="12979" max="12979" width="4.125" style="219" customWidth="1"/>
    <col min="12980" max="12980" width="3.25" style="219" customWidth="1"/>
    <col min="12981" max="12981" width="7.375" style="219" customWidth="1"/>
    <col min="12982" max="12982" width="4.875" style="219" customWidth="1"/>
    <col min="12983" max="12983" width="14.75" style="219" customWidth="1"/>
    <col min="12984" max="12984" width="4.875" style="219" customWidth="1"/>
    <col min="12985" max="12985" width="7.375" style="219" customWidth="1"/>
    <col min="12986" max="12986" width="5.625" style="219" customWidth="1"/>
    <col min="12987" max="12987" width="9.25" style="219" customWidth="1"/>
    <col min="12988" max="12988" width="19.75" style="219" customWidth="1"/>
    <col min="12989" max="12989" width="8.75" style="219" customWidth="1"/>
    <col min="12990" max="12990" width="10.375" style="219" customWidth="1"/>
    <col min="12991" max="12991" width="8.25" style="219" customWidth="1"/>
    <col min="12992" max="12992" width="5.125" style="219" customWidth="1"/>
    <col min="12993" max="12993" width="8.5" style="219" customWidth="1"/>
    <col min="12994" max="12995" width="15.25" style="219" customWidth="1"/>
    <col min="12996" max="12996" width="13.75" style="219" customWidth="1"/>
    <col min="12997" max="12997" width="28.625" style="219" customWidth="1"/>
    <col min="12998" max="12998" width="9" style="219"/>
    <col min="12999" max="12999" width="28.5" style="219" customWidth="1"/>
    <col min="13000" max="13000" width="9" style="219"/>
    <col min="13001" max="13001" width="11.125" style="219" customWidth="1"/>
    <col min="13002" max="13219" width="9" style="219"/>
    <col min="13220" max="13220" width="4.5" style="219" customWidth="1"/>
    <col min="13221" max="13230" width="2.5" style="219" customWidth="1"/>
    <col min="13231" max="13231" width="5.375" style="219" customWidth="1"/>
    <col min="13232" max="13232" width="17" style="219" customWidth="1"/>
    <col min="13233" max="13233" width="15.125" style="219" customWidth="1"/>
    <col min="13234" max="13234" width="7.5" style="219" customWidth="1"/>
    <col min="13235" max="13235" width="4.125" style="219" customWidth="1"/>
    <col min="13236" max="13236" width="3.25" style="219" customWidth="1"/>
    <col min="13237" max="13237" width="7.375" style="219" customWidth="1"/>
    <col min="13238" max="13238" width="4.875" style="219" customWidth="1"/>
    <col min="13239" max="13239" width="14.75" style="219" customWidth="1"/>
    <col min="13240" max="13240" width="4.875" style="219" customWidth="1"/>
    <col min="13241" max="13241" width="7.375" style="219" customWidth="1"/>
    <col min="13242" max="13242" width="5.625" style="219" customWidth="1"/>
    <col min="13243" max="13243" width="9.25" style="219" customWidth="1"/>
    <col min="13244" max="13244" width="19.75" style="219" customWidth="1"/>
    <col min="13245" max="13245" width="8.75" style="219" customWidth="1"/>
    <col min="13246" max="13246" width="10.375" style="219" customWidth="1"/>
    <col min="13247" max="13247" width="8.25" style="219" customWidth="1"/>
    <col min="13248" max="13248" width="5.125" style="219" customWidth="1"/>
    <col min="13249" max="13249" width="8.5" style="219" customWidth="1"/>
    <col min="13250" max="13251" width="15.25" style="219" customWidth="1"/>
    <col min="13252" max="13252" width="13.75" style="219" customWidth="1"/>
    <col min="13253" max="13253" width="28.625" style="219" customWidth="1"/>
    <col min="13254" max="13254" width="9" style="219"/>
    <col min="13255" max="13255" width="28.5" style="219" customWidth="1"/>
    <col min="13256" max="13256" width="9" style="219"/>
    <col min="13257" max="13257" width="11.125" style="219" customWidth="1"/>
    <col min="13258" max="13475" width="9" style="219"/>
    <col min="13476" max="13476" width="4.5" style="219" customWidth="1"/>
    <col min="13477" max="13486" width="2.5" style="219" customWidth="1"/>
    <col min="13487" max="13487" width="5.375" style="219" customWidth="1"/>
    <col min="13488" max="13488" width="17" style="219" customWidth="1"/>
    <col min="13489" max="13489" width="15.125" style="219" customWidth="1"/>
    <col min="13490" max="13490" width="7.5" style="219" customWidth="1"/>
    <col min="13491" max="13491" width="4.125" style="219" customWidth="1"/>
    <col min="13492" max="13492" width="3.25" style="219" customWidth="1"/>
    <col min="13493" max="13493" width="7.375" style="219" customWidth="1"/>
    <col min="13494" max="13494" width="4.875" style="219" customWidth="1"/>
    <col min="13495" max="13495" width="14.75" style="219" customWidth="1"/>
    <col min="13496" max="13496" width="4.875" style="219" customWidth="1"/>
    <col min="13497" max="13497" width="7.375" style="219" customWidth="1"/>
    <col min="13498" max="13498" width="5.625" style="219" customWidth="1"/>
    <col min="13499" max="13499" width="9.25" style="219" customWidth="1"/>
    <col min="13500" max="13500" width="19.75" style="219" customWidth="1"/>
    <col min="13501" max="13501" width="8.75" style="219" customWidth="1"/>
    <col min="13502" max="13502" width="10.375" style="219" customWidth="1"/>
    <col min="13503" max="13503" width="8.25" style="219" customWidth="1"/>
    <col min="13504" max="13504" width="5.125" style="219" customWidth="1"/>
    <col min="13505" max="13505" width="8.5" style="219" customWidth="1"/>
    <col min="13506" max="13507" width="15.25" style="219" customWidth="1"/>
    <col min="13508" max="13508" width="13.75" style="219" customWidth="1"/>
    <col min="13509" max="13509" width="28.625" style="219" customWidth="1"/>
    <col min="13510" max="13510" width="9" style="219"/>
    <col min="13511" max="13511" width="28.5" style="219" customWidth="1"/>
    <col min="13512" max="13512" width="9" style="219"/>
    <col min="13513" max="13513" width="11.125" style="219" customWidth="1"/>
    <col min="13514" max="16384" width="9" style="219"/>
  </cols>
  <sheetData>
    <row r="1" spans="1:43">
      <c r="A1" s="503"/>
      <c r="B1" s="503"/>
      <c r="C1" s="503"/>
      <c r="D1" s="503"/>
      <c r="E1" s="503"/>
      <c r="F1" s="503"/>
      <c r="G1" s="503"/>
      <c r="H1" s="503"/>
      <c r="I1" s="503"/>
      <c r="J1" s="503"/>
      <c r="K1" s="503"/>
      <c r="L1" s="542"/>
      <c r="M1" s="503"/>
      <c r="N1" s="503"/>
      <c r="O1" s="504"/>
      <c r="P1" s="504"/>
      <c r="Q1" s="504"/>
      <c r="R1" s="504"/>
      <c r="S1" s="504"/>
      <c r="T1" s="504"/>
      <c r="U1" s="504"/>
      <c r="V1" s="504"/>
      <c r="W1" s="504"/>
      <c r="X1" s="504"/>
      <c r="Y1" s="504"/>
      <c r="Z1" s="504"/>
      <c r="AA1" s="504"/>
      <c r="AB1" s="504"/>
      <c r="AC1" s="504"/>
      <c r="AD1" s="504"/>
      <c r="AE1" s="504"/>
      <c r="AF1" s="332"/>
      <c r="AG1" s="223"/>
      <c r="AH1" s="223"/>
      <c r="AI1" s="223"/>
      <c r="AJ1" s="223"/>
      <c r="AK1" s="223"/>
      <c r="AL1" s="223"/>
      <c r="AM1" s="223"/>
      <c r="AP1" s="332"/>
      <c r="AQ1" s="332"/>
    </row>
    <row r="2" spans="1:43" ht="68.25" customHeight="1">
      <c r="A2" s="505" t="s">
        <v>177</v>
      </c>
      <c r="B2" s="506"/>
      <c r="C2" s="506"/>
      <c r="D2" s="506"/>
      <c r="E2" s="507"/>
      <c r="F2" s="508" t="s">
        <v>178</v>
      </c>
      <c r="G2" s="509"/>
      <c r="H2" s="509"/>
      <c r="I2" s="509"/>
      <c r="J2" s="509"/>
      <c r="K2" s="510"/>
      <c r="L2" s="543" t="s">
        <v>179</v>
      </c>
      <c r="M2" s="511"/>
      <c r="N2" s="512"/>
      <c r="O2" s="531" t="s">
        <v>180</v>
      </c>
      <c r="P2" s="532"/>
      <c r="Q2" s="532"/>
      <c r="R2" s="532"/>
      <c r="S2" s="532"/>
      <c r="T2" s="532"/>
      <c r="U2" s="532"/>
      <c r="V2" s="532"/>
      <c r="W2" s="532"/>
      <c r="X2" s="532"/>
      <c r="Y2" s="532"/>
      <c r="Z2" s="532"/>
      <c r="AA2" s="532"/>
      <c r="AB2" s="532"/>
      <c r="AC2" s="532"/>
      <c r="AD2" s="232" t="s">
        <v>55</v>
      </c>
      <c r="AE2" s="233" t="s">
        <v>181</v>
      </c>
      <c r="AF2" s="254" t="s">
        <v>1522</v>
      </c>
      <c r="AG2" s="233" t="s">
        <v>1408</v>
      </c>
      <c r="AH2" s="233" t="s">
        <v>426</v>
      </c>
      <c r="AI2" s="233" t="s">
        <v>427</v>
      </c>
      <c r="AJ2" s="233" t="s">
        <v>428</v>
      </c>
      <c r="AK2" s="233" t="s">
        <v>429</v>
      </c>
      <c r="AL2" s="233" t="s">
        <v>430</v>
      </c>
      <c r="AM2" s="233" t="s">
        <v>431</v>
      </c>
      <c r="AN2" s="233" t="s">
        <v>1389</v>
      </c>
      <c r="AO2" s="233" t="s">
        <v>1435</v>
      </c>
      <c r="AP2" s="233" t="s">
        <v>1450</v>
      </c>
      <c r="AQ2" s="233" t="s">
        <v>1466</v>
      </c>
    </row>
    <row r="3" spans="1:43" ht="27">
      <c r="A3" s="513" t="s">
        <v>183</v>
      </c>
      <c r="B3" s="513"/>
      <c r="C3" s="513"/>
      <c r="D3" s="513"/>
      <c r="E3" s="513"/>
      <c r="F3" s="513"/>
      <c r="G3" s="513"/>
      <c r="H3" s="513"/>
      <c r="I3" s="513"/>
      <c r="J3" s="513"/>
      <c r="K3" s="513"/>
      <c r="L3" s="544"/>
      <c r="M3" s="513"/>
      <c r="N3" s="513"/>
      <c r="O3" s="531"/>
      <c r="P3" s="532"/>
      <c r="Q3" s="532"/>
      <c r="R3" s="532"/>
      <c r="S3" s="532"/>
      <c r="T3" s="532"/>
      <c r="U3" s="532"/>
      <c r="V3" s="532"/>
      <c r="W3" s="532"/>
      <c r="X3" s="532"/>
      <c r="Y3" s="532"/>
      <c r="Z3" s="532"/>
      <c r="AA3" s="532"/>
      <c r="AB3" s="532"/>
      <c r="AC3" s="532"/>
      <c r="AD3" s="232" t="s">
        <v>184</v>
      </c>
      <c r="AE3" s="232" t="s">
        <v>24</v>
      </c>
      <c r="AF3" s="372" t="s">
        <v>24</v>
      </c>
      <c r="AG3" s="232" t="s">
        <v>24</v>
      </c>
      <c r="AH3" s="232" t="s">
        <v>24</v>
      </c>
      <c r="AI3" s="232" t="s">
        <v>24</v>
      </c>
      <c r="AJ3" s="232" t="s">
        <v>24</v>
      </c>
      <c r="AK3" s="232" t="s">
        <v>24</v>
      </c>
      <c r="AL3" s="232" t="s">
        <v>24</v>
      </c>
      <c r="AM3" s="232" t="s">
        <v>24</v>
      </c>
      <c r="AN3" s="232" t="s">
        <v>24</v>
      </c>
      <c r="AO3" s="232" t="s">
        <v>24</v>
      </c>
      <c r="AP3" s="232" t="s">
        <v>24</v>
      </c>
      <c r="AQ3" s="232" t="s">
        <v>24</v>
      </c>
    </row>
    <row r="4" spans="1:43" ht="27">
      <c r="A4" s="512" t="s">
        <v>185</v>
      </c>
      <c r="B4" s="512"/>
      <c r="C4" s="512"/>
      <c r="D4" s="512"/>
      <c r="E4" s="512"/>
      <c r="F4" s="512"/>
      <c r="G4" s="512"/>
      <c r="H4" s="512"/>
      <c r="I4" s="512"/>
      <c r="J4" s="512"/>
      <c r="K4" s="512"/>
      <c r="L4" s="543" t="s">
        <v>186</v>
      </c>
      <c r="M4" s="511"/>
      <c r="N4" s="512"/>
      <c r="O4" s="531"/>
      <c r="P4" s="532"/>
      <c r="Q4" s="532"/>
      <c r="R4" s="532"/>
      <c r="S4" s="532"/>
      <c r="T4" s="532"/>
      <c r="U4" s="532"/>
      <c r="V4" s="532"/>
      <c r="W4" s="532"/>
      <c r="X4" s="532"/>
      <c r="Y4" s="532"/>
      <c r="Z4" s="532"/>
      <c r="AA4" s="532"/>
      <c r="AB4" s="532"/>
      <c r="AC4" s="532"/>
      <c r="AD4" s="232" t="s">
        <v>187</v>
      </c>
      <c r="AE4" s="232" t="s">
        <v>188</v>
      </c>
      <c r="AF4" s="372" t="s">
        <v>188</v>
      </c>
      <c r="AG4" s="232" t="s">
        <v>188</v>
      </c>
      <c r="AH4" s="232" t="s">
        <v>188</v>
      </c>
      <c r="AI4" s="232" t="s">
        <v>188</v>
      </c>
      <c r="AJ4" s="232" t="s">
        <v>188</v>
      </c>
      <c r="AK4" s="232" t="s">
        <v>188</v>
      </c>
      <c r="AL4" s="232" t="s">
        <v>188</v>
      </c>
      <c r="AM4" s="232" t="s">
        <v>188</v>
      </c>
      <c r="AN4" s="232" t="s">
        <v>188</v>
      </c>
      <c r="AO4" s="232" t="s">
        <v>188</v>
      </c>
      <c r="AP4" s="232" t="s">
        <v>188</v>
      </c>
      <c r="AQ4" s="232" t="s">
        <v>188</v>
      </c>
    </row>
    <row r="5" spans="1:43" ht="27">
      <c r="A5" s="511" t="s">
        <v>189</v>
      </c>
      <c r="B5" s="511"/>
      <c r="C5" s="511"/>
      <c r="D5" s="511"/>
      <c r="E5" s="511"/>
      <c r="F5" s="511"/>
      <c r="G5" s="511"/>
      <c r="H5" s="511"/>
      <c r="I5" s="511"/>
      <c r="J5" s="511"/>
      <c r="K5" s="511"/>
      <c r="L5" s="543"/>
      <c r="M5" s="511"/>
      <c r="N5" s="511"/>
      <c r="O5" s="531"/>
      <c r="P5" s="532"/>
      <c r="Q5" s="532"/>
      <c r="R5" s="532"/>
      <c r="S5" s="532"/>
      <c r="T5" s="532"/>
      <c r="U5" s="532"/>
      <c r="V5" s="532"/>
      <c r="W5" s="532"/>
      <c r="X5" s="532"/>
      <c r="Y5" s="532"/>
      <c r="Z5" s="532"/>
      <c r="AA5" s="532"/>
      <c r="AB5" s="532"/>
      <c r="AC5" s="532"/>
      <c r="AD5" s="232" t="s">
        <v>21</v>
      </c>
      <c r="AE5" s="232" t="s">
        <v>25</v>
      </c>
      <c r="AF5" s="372" t="s">
        <v>25</v>
      </c>
      <c r="AG5" s="232" t="s">
        <v>29</v>
      </c>
      <c r="AH5" s="232" t="s">
        <v>32</v>
      </c>
      <c r="AI5" s="232" t="s">
        <v>34</v>
      </c>
      <c r="AJ5" s="232" t="s">
        <v>38</v>
      </c>
      <c r="AK5" s="232" t="s">
        <v>41</v>
      </c>
      <c r="AL5" s="232" t="s">
        <v>45</v>
      </c>
      <c r="AM5" s="232" t="s">
        <v>49</v>
      </c>
      <c r="AN5" s="232" t="s">
        <v>32</v>
      </c>
      <c r="AO5" s="232" t="s">
        <v>25</v>
      </c>
      <c r="AP5" s="232" t="s">
        <v>41</v>
      </c>
      <c r="AQ5" s="232" t="s">
        <v>25</v>
      </c>
    </row>
    <row r="6" spans="1:43" ht="14.25" customHeight="1">
      <c r="A6" s="522" t="s">
        <v>190</v>
      </c>
      <c r="B6" s="523"/>
      <c r="C6" s="523"/>
      <c r="D6" s="523"/>
      <c r="E6" s="523"/>
      <c r="F6" s="523"/>
      <c r="G6" s="523"/>
      <c r="H6" s="523"/>
      <c r="I6" s="523"/>
      <c r="J6" s="523"/>
      <c r="K6" s="523"/>
      <c r="L6" s="545"/>
      <c r="M6" s="523"/>
      <c r="N6" s="524"/>
      <c r="O6" s="531"/>
      <c r="P6" s="532"/>
      <c r="Q6" s="532"/>
      <c r="R6" s="532"/>
      <c r="S6" s="532"/>
      <c r="T6" s="532"/>
      <c r="U6" s="532"/>
      <c r="V6" s="532"/>
      <c r="W6" s="532"/>
      <c r="X6" s="532"/>
      <c r="Y6" s="532"/>
      <c r="Z6" s="532"/>
      <c r="AA6" s="532"/>
      <c r="AB6" s="532"/>
      <c r="AC6" s="532"/>
      <c r="AD6" s="232" t="s">
        <v>191</v>
      </c>
      <c r="AE6" s="232"/>
      <c r="AF6" s="372"/>
      <c r="AG6" s="232"/>
      <c r="AH6" s="232"/>
      <c r="AI6" s="232"/>
      <c r="AJ6" s="232"/>
      <c r="AK6" s="232"/>
      <c r="AL6" s="232"/>
      <c r="AM6" s="232"/>
      <c r="AN6" s="232"/>
      <c r="AO6" s="232"/>
      <c r="AP6" s="232"/>
      <c r="AQ6" s="232"/>
    </row>
    <row r="7" spans="1:43" ht="14.25" customHeight="1">
      <c r="A7" s="525"/>
      <c r="B7" s="526"/>
      <c r="C7" s="526"/>
      <c r="D7" s="526"/>
      <c r="E7" s="526"/>
      <c r="F7" s="526"/>
      <c r="G7" s="526"/>
      <c r="H7" s="526"/>
      <c r="I7" s="526"/>
      <c r="J7" s="526"/>
      <c r="K7" s="526"/>
      <c r="L7" s="546"/>
      <c r="M7" s="526"/>
      <c r="N7" s="527"/>
      <c r="O7" s="533"/>
      <c r="P7" s="534"/>
      <c r="Q7" s="534"/>
      <c r="R7" s="534"/>
      <c r="S7" s="534"/>
      <c r="T7" s="534"/>
      <c r="U7" s="534"/>
      <c r="V7" s="534"/>
      <c r="W7" s="534"/>
      <c r="X7" s="534"/>
      <c r="Y7" s="534"/>
      <c r="Z7" s="534"/>
      <c r="AA7" s="534"/>
      <c r="AB7" s="534"/>
      <c r="AC7" s="534"/>
      <c r="AD7" s="232" t="s">
        <v>192</v>
      </c>
      <c r="AE7" s="232"/>
      <c r="AF7" s="372"/>
      <c r="AG7" s="232"/>
      <c r="AH7" s="232"/>
      <c r="AI7" s="232"/>
      <c r="AJ7" s="232"/>
      <c r="AK7" s="232"/>
      <c r="AL7" s="232"/>
      <c r="AM7" s="232"/>
      <c r="AN7" s="232"/>
      <c r="AO7" s="232"/>
      <c r="AP7" s="232"/>
      <c r="AQ7" s="232"/>
    </row>
    <row r="8" spans="1:43" ht="18" customHeight="1">
      <c r="A8" s="540" t="s">
        <v>193</v>
      </c>
      <c r="B8" s="539" t="s">
        <v>194</v>
      </c>
      <c r="C8" s="539"/>
      <c r="D8" s="539"/>
      <c r="E8" s="539"/>
      <c r="F8" s="539"/>
      <c r="G8" s="539"/>
      <c r="H8" s="539"/>
      <c r="I8" s="539"/>
      <c r="J8" s="539"/>
      <c r="K8" s="539"/>
      <c r="L8" s="539" t="s">
        <v>195</v>
      </c>
      <c r="M8" s="541" t="s">
        <v>55</v>
      </c>
      <c r="N8" s="539" t="s">
        <v>184</v>
      </c>
      <c r="O8" s="539" t="s">
        <v>196</v>
      </c>
      <c r="P8" s="539" t="s">
        <v>197</v>
      </c>
      <c r="Q8" s="539" t="s">
        <v>198</v>
      </c>
      <c r="R8" s="539" t="s">
        <v>15</v>
      </c>
      <c r="S8" s="541" t="s">
        <v>199</v>
      </c>
      <c r="T8" s="541" t="s">
        <v>200</v>
      </c>
      <c r="U8" s="541" t="s">
        <v>201</v>
      </c>
      <c r="V8" s="541" t="s">
        <v>202</v>
      </c>
      <c r="W8" s="547" t="s">
        <v>203</v>
      </c>
      <c r="X8" s="547" t="s">
        <v>432</v>
      </c>
      <c r="Y8" s="547" t="s">
        <v>205</v>
      </c>
      <c r="Z8" s="547" t="s">
        <v>206</v>
      </c>
      <c r="AA8" s="539" t="s">
        <v>207</v>
      </c>
      <c r="AB8" s="539" t="s">
        <v>208</v>
      </c>
      <c r="AC8" s="539" t="s">
        <v>209</v>
      </c>
      <c r="AD8" s="539" t="s">
        <v>22</v>
      </c>
      <c r="AE8" s="539" t="s">
        <v>210</v>
      </c>
      <c r="AF8" s="548" t="s">
        <v>210</v>
      </c>
      <c r="AG8" s="539" t="s">
        <v>210</v>
      </c>
      <c r="AH8" s="539" t="s">
        <v>210</v>
      </c>
      <c r="AI8" s="539" t="s">
        <v>210</v>
      </c>
      <c r="AJ8" s="539" t="s">
        <v>210</v>
      </c>
      <c r="AK8" s="539" t="s">
        <v>210</v>
      </c>
      <c r="AL8" s="539" t="s">
        <v>210</v>
      </c>
      <c r="AM8" s="539" t="s">
        <v>210</v>
      </c>
      <c r="AN8" s="539" t="s">
        <v>210</v>
      </c>
      <c r="AO8" s="539" t="s">
        <v>210</v>
      </c>
      <c r="AP8" s="539" t="s">
        <v>210</v>
      </c>
      <c r="AQ8" s="539" t="s">
        <v>210</v>
      </c>
    </row>
    <row r="9" spans="1:43" s="17" customFormat="1" ht="18" customHeight="1">
      <c r="A9" s="540"/>
      <c r="B9" s="221">
        <v>0</v>
      </c>
      <c r="C9" s="221">
        <v>1</v>
      </c>
      <c r="D9" s="221">
        <v>2</v>
      </c>
      <c r="E9" s="221">
        <v>3</v>
      </c>
      <c r="F9" s="221">
        <v>4</v>
      </c>
      <c r="G9" s="221">
        <v>5</v>
      </c>
      <c r="H9" s="221">
        <v>6</v>
      </c>
      <c r="I9" s="221">
        <v>7</v>
      </c>
      <c r="J9" s="221">
        <v>8</v>
      </c>
      <c r="K9" s="131">
        <v>9</v>
      </c>
      <c r="L9" s="539"/>
      <c r="M9" s="541"/>
      <c r="N9" s="539"/>
      <c r="O9" s="539"/>
      <c r="P9" s="539"/>
      <c r="Q9" s="539"/>
      <c r="R9" s="539"/>
      <c r="S9" s="541"/>
      <c r="T9" s="541"/>
      <c r="U9" s="541"/>
      <c r="V9" s="541"/>
      <c r="W9" s="547"/>
      <c r="X9" s="547"/>
      <c r="Y9" s="547"/>
      <c r="Z9" s="547"/>
      <c r="AA9" s="539"/>
      <c r="AB9" s="539"/>
      <c r="AC9" s="539"/>
      <c r="AD9" s="539"/>
      <c r="AE9" s="539"/>
      <c r="AF9" s="548"/>
      <c r="AG9" s="539"/>
      <c r="AH9" s="539"/>
      <c r="AI9" s="539"/>
      <c r="AJ9" s="539"/>
      <c r="AK9" s="539"/>
      <c r="AL9" s="539"/>
      <c r="AM9" s="539"/>
      <c r="AN9" s="539"/>
      <c r="AO9" s="539"/>
      <c r="AP9" s="539"/>
      <c r="AQ9" s="539"/>
    </row>
    <row r="10" spans="1:43" s="17" customFormat="1" ht="30" customHeight="1">
      <c r="A10" s="221">
        <f t="shared" ref="A10:A93" si="0">ROW()-9</f>
        <v>1</v>
      </c>
      <c r="B10" s="222">
        <v>0</v>
      </c>
      <c r="C10" s="222"/>
      <c r="D10" s="222"/>
      <c r="E10" s="222"/>
      <c r="F10" s="222"/>
      <c r="G10" s="222"/>
      <c r="H10" s="222"/>
      <c r="I10" s="222"/>
      <c r="J10" s="222"/>
      <c r="K10" s="222"/>
      <c r="L10" s="222" t="s">
        <v>4</v>
      </c>
      <c r="M10" s="222" t="s">
        <v>23</v>
      </c>
      <c r="N10" s="334" t="s">
        <v>24</v>
      </c>
      <c r="O10" s="222" t="s">
        <v>211</v>
      </c>
      <c r="P10" s="131" t="s">
        <v>212</v>
      </c>
      <c r="Q10" s="221" t="s">
        <v>213</v>
      </c>
      <c r="R10" s="339"/>
      <c r="S10" s="90" t="s">
        <v>214</v>
      </c>
      <c r="T10" s="222" t="s">
        <v>23</v>
      </c>
      <c r="U10" s="90" t="s">
        <v>212</v>
      </c>
      <c r="V10" s="169" t="s">
        <v>215</v>
      </c>
      <c r="W10" s="169" t="s">
        <v>216</v>
      </c>
      <c r="X10" s="131" t="s">
        <v>217</v>
      </c>
      <c r="Y10" s="131" t="s">
        <v>218</v>
      </c>
      <c r="Z10" s="131" t="s">
        <v>219</v>
      </c>
      <c r="AA10" s="131"/>
      <c r="AB10" s="177"/>
      <c r="AC10" s="131" t="s">
        <v>219</v>
      </c>
      <c r="AD10" s="131"/>
      <c r="AE10" s="340">
        <v>1</v>
      </c>
      <c r="AF10" s="374">
        <v>0</v>
      </c>
      <c r="AG10" s="340">
        <v>0</v>
      </c>
      <c r="AH10" s="340">
        <v>0</v>
      </c>
      <c r="AI10" s="340">
        <v>0</v>
      </c>
      <c r="AJ10" s="340">
        <v>0</v>
      </c>
      <c r="AK10" s="340">
        <v>0</v>
      </c>
      <c r="AL10" s="340">
        <v>0</v>
      </c>
      <c r="AM10" s="340">
        <v>0</v>
      </c>
      <c r="AN10" s="340">
        <v>0</v>
      </c>
      <c r="AO10" s="340">
        <v>0</v>
      </c>
      <c r="AP10" s="340">
        <v>0</v>
      </c>
      <c r="AQ10" s="340">
        <v>0</v>
      </c>
    </row>
    <row r="11" spans="1:43" s="325" customFormat="1" ht="30" customHeight="1">
      <c r="A11" s="373">
        <f t="shared" si="0"/>
        <v>2</v>
      </c>
      <c r="B11" s="226">
        <v>0</v>
      </c>
      <c r="C11" s="226"/>
      <c r="D11" s="226"/>
      <c r="E11" s="226"/>
      <c r="F11" s="226"/>
      <c r="G11" s="226"/>
      <c r="H11" s="226"/>
      <c r="I11" s="226"/>
      <c r="J11" s="226"/>
      <c r="K11" s="226"/>
      <c r="L11" s="226" t="s">
        <v>1487</v>
      </c>
      <c r="M11" s="226" t="s">
        <v>1504</v>
      </c>
      <c r="N11" s="324" t="s">
        <v>24</v>
      </c>
      <c r="O11" s="226" t="s">
        <v>211</v>
      </c>
      <c r="P11" s="129" t="s">
        <v>212</v>
      </c>
      <c r="Q11" s="373" t="s">
        <v>213</v>
      </c>
      <c r="R11" s="382"/>
      <c r="S11" s="96" t="s">
        <v>214</v>
      </c>
      <c r="T11" s="226" t="s">
        <v>23</v>
      </c>
      <c r="U11" s="96" t="s">
        <v>212</v>
      </c>
      <c r="V11" s="204" t="s">
        <v>215</v>
      </c>
      <c r="W11" s="204" t="s">
        <v>216</v>
      </c>
      <c r="X11" s="129" t="s">
        <v>217</v>
      </c>
      <c r="Y11" s="129" t="s">
        <v>218</v>
      </c>
      <c r="Z11" s="129" t="s">
        <v>219</v>
      </c>
      <c r="AA11" s="129"/>
      <c r="AB11" s="383"/>
      <c r="AC11" s="129" t="s">
        <v>219</v>
      </c>
      <c r="AD11" s="129"/>
      <c r="AE11" s="374">
        <v>0</v>
      </c>
      <c r="AF11" s="374">
        <v>1</v>
      </c>
      <c r="AG11" s="374">
        <v>0</v>
      </c>
      <c r="AH11" s="374">
        <v>0</v>
      </c>
      <c r="AI11" s="374">
        <v>0</v>
      </c>
      <c r="AJ11" s="374">
        <v>0</v>
      </c>
      <c r="AK11" s="374">
        <v>0</v>
      </c>
      <c r="AL11" s="374">
        <v>0</v>
      </c>
      <c r="AM11" s="374">
        <v>0</v>
      </c>
      <c r="AN11" s="374">
        <v>0</v>
      </c>
      <c r="AO11" s="374">
        <v>0</v>
      </c>
      <c r="AP11" s="374">
        <v>0</v>
      </c>
      <c r="AQ11" s="374">
        <v>0</v>
      </c>
    </row>
    <row r="12" spans="1:43" s="17" customFormat="1" ht="30" customHeight="1">
      <c r="A12" s="221">
        <f t="shared" si="0"/>
        <v>3</v>
      </c>
      <c r="B12" s="222">
        <v>0</v>
      </c>
      <c r="C12" s="222"/>
      <c r="D12" s="222"/>
      <c r="E12" s="222"/>
      <c r="F12" s="222"/>
      <c r="G12" s="222"/>
      <c r="H12" s="222"/>
      <c r="I12" s="222"/>
      <c r="J12" s="222"/>
      <c r="K12" s="222"/>
      <c r="L12" s="222" t="s">
        <v>4</v>
      </c>
      <c r="M12" s="222" t="s">
        <v>27</v>
      </c>
      <c r="N12" s="334" t="s">
        <v>24</v>
      </c>
      <c r="O12" s="222" t="s">
        <v>211</v>
      </c>
      <c r="P12" s="131" t="s">
        <v>212</v>
      </c>
      <c r="Q12" s="221" t="s">
        <v>213</v>
      </c>
      <c r="R12" s="339"/>
      <c r="S12" s="90" t="s">
        <v>214</v>
      </c>
      <c r="T12" s="222" t="s">
        <v>27</v>
      </c>
      <c r="U12" s="90" t="s">
        <v>212</v>
      </c>
      <c r="V12" s="169" t="s">
        <v>215</v>
      </c>
      <c r="W12" s="169" t="s">
        <v>216</v>
      </c>
      <c r="X12" s="131" t="s">
        <v>217</v>
      </c>
      <c r="Y12" s="131" t="s">
        <v>218</v>
      </c>
      <c r="Z12" s="131" t="s">
        <v>219</v>
      </c>
      <c r="AA12" s="131"/>
      <c r="AB12" s="177"/>
      <c r="AC12" s="131" t="s">
        <v>219</v>
      </c>
      <c r="AD12" s="131"/>
      <c r="AE12" s="340">
        <v>0</v>
      </c>
      <c r="AF12" s="374">
        <v>0</v>
      </c>
      <c r="AG12" s="340">
        <v>1</v>
      </c>
      <c r="AH12" s="340">
        <v>0</v>
      </c>
      <c r="AI12" s="340">
        <v>0</v>
      </c>
      <c r="AJ12" s="340">
        <v>0</v>
      </c>
      <c r="AK12" s="340">
        <v>0</v>
      </c>
      <c r="AL12" s="340">
        <v>0</v>
      </c>
      <c r="AM12" s="340">
        <v>0</v>
      </c>
      <c r="AN12" s="340">
        <v>0</v>
      </c>
      <c r="AO12" s="340">
        <v>0</v>
      </c>
      <c r="AP12" s="340">
        <v>0</v>
      </c>
      <c r="AQ12" s="340">
        <v>0</v>
      </c>
    </row>
    <row r="13" spans="1:43" s="17" customFormat="1" ht="30" customHeight="1">
      <c r="A13" s="221">
        <f t="shared" si="0"/>
        <v>4</v>
      </c>
      <c r="B13" s="222">
        <v>0</v>
      </c>
      <c r="C13" s="222"/>
      <c r="D13" s="222"/>
      <c r="E13" s="222"/>
      <c r="F13" s="222"/>
      <c r="G13" s="222"/>
      <c r="H13" s="222"/>
      <c r="I13" s="222"/>
      <c r="J13" s="222"/>
      <c r="K13" s="222"/>
      <c r="L13" s="222" t="s">
        <v>4</v>
      </c>
      <c r="M13" s="222" t="s">
        <v>31</v>
      </c>
      <c r="N13" s="334" t="s">
        <v>24</v>
      </c>
      <c r="O13" s="222" t="s">
        <v>211</v>
      </c>
      <c r="P13" s="131" t="s">
        <v>212</v>
      </c>
      <c r="Q13" s="221" t="s">
        <v>213</v>
      </c>
      <c r="R13" s="339"/>
      <c r="S13" s="90" t="s">
        <v>214</v>
      </c>
      <c r="T13" s="222" t="s">
        <v>31</v>
      </c>
      <c r="U13" s="90" t="s">
        <v>212</v>
      </c>
      <c r="V13" s="169" t="s">
        <v>215</v>
      </c>
      <c r="W13" s="169" t="s">
        <v>216</v>
      </c>
      <c r="X13" s="131" t="s">
        <v>217</v>
      </c>
      <c r="Y13" s="131" t="s">
        <v>218</v>
      </c>
      <c r="Z13" s="131" t="s">
        <v>219</v>
      </c>
      <c r="AA13" s="131"/>
      <c r="AB13" s="177"/>
      <c r="AC13" s="131" t="s">
        <v>219</v>
      </c>
      <c r="AD13" s="131"/>
      <c r="AE13" s="340">
        <v>0</v>
      </c>
      <c r="AF13" s="374">
        <v>0</v>
      </c>
      <c r="AG13" s="340">
        <v>0</v>
      </c>
      <c r="AH13" s="340">
        <v>1</v>
      </c>
      <c r="AI13" s="340">
        <v>0</v>
      </c>
      <c r="AJ13" s="340">
        <v>0</v>
      </c>
      <c r="AK13" s="340">
        <v>0</v>
      </c>
      <c r="AL13" s="340">
        <v>0</v>
      </c>
      <c r="AM13" s="340">
        <v>0</v>
      </c>
      <c r="AN13" s="340">
        <v>0</v>
      </c>
      <c r="AO13" s="340">
        <v>0</v>
      </c>
      <c r="AP13" s="340">
        <v>0</v>
      </c>
      <c r="AQ13" s="340">
        <v>0</v>
      </c>
    </row>
    <row r="14" spans="1:43" s="17" customFormat="1" ht="30" customHeight="1">
      <c r="A14" s="221">
        <f t="shared" si="0"/>
        <v>5</v>
      </c>
      <c r="B14" s="222">
        <v>0</v>
      </c>
      <c r="C14" s="222"/>
      <c r="D14" s="222"/>
      <c r="E14" s="222"/>
      <c r="F14" s="222"/>
      <c r="G14" s="222"/>
      <c r="H14" s="222"/>
      <c r="I14" s="222"/>
      <c r="J14" s="222"/>
      <c r="K14" s="222"/>
      <c r="L14" s="222" t="s">
        <v>4</v>
      </c>
      <c r="M14" s="222" t="s">
        <v>33</v>
      </c>
      <c r="N14" s="334" t="s">
        <v>24</v>
      </c>
      <c r="O14" s="222" t="s">
        <v>211</v>
      </c>
      <c r="P14" s="131" t="s">
        <v>212</v>
      </c>
      <c r="Q14" s="221" t="s">
        <v>213</v>
      </c>
      <c r="R14" s="339"/>
      <c r="S14" s="90" t="s">
        <v>214</v>
      </c>
      <c r="T14" s="222" t="s">
        <v>33</v>
      </c>
      <c r="U14" s="90" t="s">
        <v>212</v>
      </c>
      <c r="V14" s="169" t="s">
        <v>215</v>
      </c>
      <c r="W14" s="169" t="s">
        <v>216</v>
      </c>
      <c r="X14" s="131" t="s">
        <v>217</v>
      </c>
      <c r="Y14" s="131" t="s">
        <v>218</v>
      </c>
      <c r="Z14" s="131" t="s">
        <v>219</v>
      </c>
      <c r="AA14" s="131"/>
      <c r="AB14" s="177"/>
      <c r="AC14" s="131" t="s">
        <v>219</v>
      </c>
      <c r="AD14" s="131"/>
      <c r="AE14" s="340">
        <v>0</v>
      </c>
      <c r="AF14" s="374">
        <v>0</v>
      </c>
      <c r="AG14" s="340">
        <v>0</v>
      </c>
      <c r="AH14" s="340">
        <v>0</v>
      </c>
      <c r="AI14" s="340">
        <v>1</v>
      </c>
      <c r="AJ14" s="340">
        <v>0</v>
      </c>
      <c r="AK14" s="340">
        <v>0</v>
      </c>
      <c r="AL14" s="340">
        <v>0</v>
      </c>
      <c r="AM14" s="340">
        <v>0</v>
      </c>
      <c r="AN14" s="340">
        <v>0</v>
      </c>
      <c r="AO14" s="340">
        <v>0</v>
      </c>
      <c r="AP14" s="340">
        <v>0</v>
      </c>
      <c r="AQ14" s="340">
        <v>0</v>
      </c>
    </row>
    <row r="15" spans="1:43" s="17" customFormat="1" ht="30" customHeight="1">
      <c r="A15" s="221">
        <f t="shared" si="0"/>
        <v>6</v>
      </c>
      <c r="B15" s="222">
        <v>0</v>
      </c>
      <c r="C15" s="222"/>
      <c r="D15" s="222"/>
      <c r="E15" s="222"/>
      <c r="F15" s="222"/>
      <c r="G15" s="222"/>
      <c r="H15" s="222"/>
      <c r="I15" s="222"/>
      <c r="J15" s="222"/>
      <c r="K15" s="222"/>
      <c r="L15" s="222" t="s">
        <v>4</v>
      </c>
      <c r="M15" s="222" t="s">
        <v>36</v>
      </c>
      <c r="N15" s="334" t="s">
        <v>24</v>
      </c>
      <c r="O15" s="222" t="s">
        <v>211</v>
      </c>
      <c r="P15" s="131" t="s">
        <v>212</v>
      </c>
      <c r="Q15" s="221" t="s">
        <v>213</v>
      </c>
      <c r="R15" s="339"/>
      <c r="S15" s="90" t="s">
        <v>214</v>
      </c>
      <c r="T15" s="222" t="s">
        <v>36</v>
      </c>
      <c r="U15" s="90" t="s">
        <v>212</v>
      </c>
      <c r="V15" s="169" t="s">
        <v>215</v>
      </c>
      <c r="W15" s="169" t="s">
        <v>216</v>
      </c>
      <c r="X15" s="131" t="s">
        <v>217</v>
      </c>
      <c r="Y15" s="131" t="s">
        <v>218</v>
      </c>
      <c r="Z15" s="131" t="s">
        <v>219</v>
      </c>
      <c r="AA15" s="131"/>
      <c r="AB15" s="177"/>
      <c r="AC15" s="131" t="s">
        <v>219</v>
      </c>
      <c r="AD15" s="131"/>
      <c r="AE15" s="340">
        <v>0</v>
      </c>
      <c r="AF15" s="374">
        <v>0</v>
      </c>
      <c r="AG15" s="340">
        <v>0</v>
      </c>
      <c r="AH15" s="340">
        <v>0</v>
      </c>
      <c r="AI15" s="340">
        <v>0</v>
      </c>
      <c r="AJ15" s="340">
        <v>1</v>
      </c>
      <c r="AK15" s="340">
        <v>0</v>
      </c>
      <c r="AL15" s="340">
        <v>0</v>
      </c>
      <c r="AM15" s="340">
        <v>0</v>
      </c>
      <c r="AN15" s="340">
        <v>0</v>
      </c>
      <c r="AO15" s="340">
        <v>0</v>
      </c>
      <c r="AP15" s="340">
        <v>0</v>
      </c>
      <c r="AQ15" s="340">
        <v>0</v>
      </c>
    </row>
    <row r="16" spans="1:43" s="17" customFormat="1" ht="30" customHeight="1">
      <c r="A16" s="221">
        <f t="shared" si="0"/>
        <v>7</v>
      </c>
      <c r="B16" s="222">
        <v>0</v>
      </c>
      <c r="C16" s="222"/>
      <c r="D16" s="222"/>
      <c r="E16" s="222"/>
      <c r="F16" s="222"/>
      <c r="G16" s="222"/>
      <c r="H16" s="222"/>
      <c r="I16" s="222"/>
      <c r="J16" s="222"/>
      <c r="K16" s="222"/>
      <c r="L16" s="222" t="s">
        <v>4</v>
      </c>
      <c r="M16" s="222" t="s">
        <v>40</v>
      </c>
      <c r="N16" s="334" t="s">
        <v>24</v>
      </c>
      <c r="O16" s="222" t="s">
        <v>211</v>
      </c>
      <c r="P16" s="131" t="s">
        <v>212</v>
      </c>
      <c r="Q16" s="221" t="s">
        <v>213</v>
      </c>
      <c r="R16" s="339"/>
      <c r="S16" s="90" t="s">
        <v>214</v>
      </c>
      <c r="T16" s="222" t="s">
        <v>40</v>
      </c>
      <c r="U16" s="90" t="s">
        <v>212</v>
      </c>
      <c r="V16" s="169" t="s">
        <v>215</v>
      </c>
      <c r="W16" s="169" t="s">
        <v>216</v>
      </c>
      <c r="X16" s="131" t="s">
        <v>217</v>
      </c>
      <c r="Y16" s="131" t="s">
        <v>218</v>
      </c>
      <c r="Z16" s="131" t="s">
        <v>219</v>
      </c>
      <c r="AA16" s="131"/>
      <c r="AB16" s="177"/>
      <c r="AC16" s="131" t="s">
        <v>219</v>
      </c>
      <c r="AD16" s="131"/>
      <c r="AE16" s="340">
        <v>0</v>
      </c>
      <c r="AF16" s="374">
        <v>0</v>
      </c>
      <c r="AG16" s="340">
        <v>0</v>
      </c>
      <c r="AH16" s="340">
        <v>0</v>
      </c>
      <c r="AI16" s="340">
        <v>0</v>
      </c>
      <c r="AJ16" s="340">
        <v>0</v>
      </c>
      <c r="AK16" s="340">
        <v>1</v>
      </c>
      <c r="AL16" s="340">
        <v>0</v>
      </c>
      <c r="AM16" s="340">
        <v>0</v>
      </c>
      <c r="AN16" s="340">
        <v>0</v>
      </c>
      <c r="AO16" s="340">
        <v>0</v>
      </c>
      <c r="AP16" s="340">
        <v>0</v>
      </c>
      <c r="AQ16" s="340">
        <v>0</v>
      </c>
    </row>
    <row r="17" spans="1:43" s="17" customFormat="1" ht="30" customHeight="1">
      <c r="A17" s="221">
        <f t="shared" si="0"/>
        <v>8</v>
      </c>
      <c r="B17" s="222">
        <v>0</v>
      </c>
      <c r="C17" s="222"/>
      <c r="D17" s="222"/>
      <c r="E17" s="222"/>
      <c r="F17" s="222"/>
      <c r="G17" s="222"/>
      <c r="H17" s="222"/>
      <c r="I17" s="222"/>
      <c r="J17" s="222"/>
      <c r="K17" s="222"/>
      <c r="L17" s="222" t="s">
        <v>4</v>
      </c>
      <c r="M17" s="222" t="s">
        <v>43</v>
      </c>
      <c r="N17" s="334" t="s">
        <v>24</v>
      </c>
      <c r="O17" s="222" t="s">
        <v>211</v>
      </c>
      <c r="P17" s="131" t="s">
        <v>212</v>
      </c>
      <c r="Q17" s="221" t="s">
        <v>213</v>
      </c>
      <c r="R17" s="339"/>
      <c r="S17" s="90" t="s">
        <v>214</v>
      </c>
      <c r="T17" s="222" t="s">
        <v>43</v>
      </c>
      <c r="U17" s="90" t="s">
        <v>212</v>
      </c>
      <c r="V17" s="169" t="s">
        <v>215</v>
      </c>
      <c r="W17" s="169" t="s">
        <v>216</v>
      </c>
      <c r="X17" s="131" t="s">
        <v>217</v>
      </c>
      <c r="Y17" s="131" t="s">
        <v>218</v>
      </c>
      <c r="Z17" s="131" t="s">
        <v>219</v>
      </c>
      <c r="AA17" s="131"/>
      <c r="AB17" s="177"/>
      <c r="AC17" s="131" t="s">
        <v>219</v>
      </c>
      <c r="AD17" s="131"/>
      <c r="AE17" s="340">
        <v>0</v>
      </c>
      <c r="AF17" s="374">
        <v>0</v>
      </c>
      <c r="AG17" s="340">
        <v>0</v>
      </c>
      <c r="AH17" s="340">
        <v>0</v>
      </c>
      <c r="AI17" s="340">
        <v>0</v>
      </c>
      <c r="AJ17" s="340">
        <v>0</v>
      </c>
      <c r="AK17" s="340">
        <v>0</v>
      </c>
      <c r="AL17" s="340">
        <v>1</v>
      </c>
      <c r="AM17" s="340">
        <v>0</v>
      </c>
      <c r="AN17" s="340">
        <v>0</v>
      </c>
      <c r="AO17" s="340">
        <v>0</v>
      </c>
      <c r="AP17" s="340">
        <v>0</v>
      </c>
      <c r="AQ17" s="340">
        <v>0</v>
      </c>
    </row>
    <row r="18" spans="1:43" s="17" customFormat="1" ht="30" customHeight="1">
      <c r="A18" s="221">
        <f t="shared" si="0"/>
        <v>9</v>
      </c>
      <c r="B18" s="222">
        <v>0</v>
      </c>
      <c r="C18" s="222"/>
      <c r="D18" s="222"/>
      <c r="E18" s="222"/>
      <c r="F18" s="222"/>
      <c r="G18" s="222"/>
      <c r="H18" s="222"/>
      <c r="I18" s="222"/>
      <c r="J18" s="222"/>
      <c r="K18" s="222"/>
      <c r="L18" s="222" t="s">
        <v>4</v>
      </c>
      <c r="M18" s="222" t="s">
        <v>47</v>
      </c>
      <c r="N18" s="334" t="s">
        <v>24</v>
      </c>
      <c r="O18" s="222" t="s">
        <v>211</v>
      </c>
      <c r="P18" s="131" t="s">
        <v>212</v>
      </c>
      <c r="Q18" s="221" t="s">
        <v>213</v>
      </c>
      <c r="R18" s="339"/>
      <c r="S18" s="90" t="s">
        <v>214</v>
      </c>
      <c r="T18" s="222" t="s">
        <v>47</v>
      </c>
      <c r="U18" s="90" t="s">
        <v>212</v>
      </c>
      <c r="V18" s="169" t="s">
        <v>215</v>
      </c>
      <c r="W18" s="169" t="s">
        <v>216</v>
      </c>
      <c r="X18" s="131" t="s">
        <v>217</v>
      </c>
      <c r="Y18" s="131" t="s">
        <v>218</v>
      </c>
      <c r="Z18" s="131" t="s">
        <v>219</v>
      </c>
      <c r="AA18" s="131"/>
      <c r="AB18" s="177"/>
      <c r="AC18" s="131" t="s">
        <v>219</v>
      </c>
      <c r="AD18" s="131"/>
      <c r="AE18" s="340">
        <v>0</v>
      </c>
      <c r="AF18" s="374">
        <v>0</v>
      </c>
      <c r="AG18" s="340">
        <v>0</v>
      </c>
      <c r="AH18" s="340">
        <v>0</v>
      </c>
      <c r="AI18" s="340">
        <v>0</v>
      </c>
      <c r="AJ18" s="340">
        <v>0</v>
      </c>
      <c r="AK18" s="340">
        <v>0</v>
      </c>
      <c r="AL18" s="340">
        <v>0</v>
      </c>
      <c r="AM18" s="340">
        <v>1</v>
      </c>
      <c r="AN18" s="340">
        <v>0</v>
      </c>
      <c r="AO18" s="340">
        <v>0</v>
      </c>
      <c r="AP18" s="340">
        <v>0</v>
      </c>
      <c r="AQ18" s="340">
        <v>0</v>
      </c>
    </row>
    <row r="19" spans="1:43" s="17" customFormat="1" ht="30" customHeight="1">
      <c r="A19" s="221">
        <f t="shared" si="0"/>
        <v>10</v>
      </c>
      <c r="B19" s="222">
        <v>0</v>
      </c>
      <c r="C19" s="222"/>
      <c r="D19" s="222"/>
      <c r="E19" s="222"/>
      <c r="F19" s="222"/>
      <c r="G19" s="222"/>
      <c r="H19" s="222"/>
      <c r="I19" s="222"/>
      <c r="J19" s="222"/>
      <c r="K19" s="222"/>
      <c r="L19" s="222" t="s">
        <v>4</v>
      </c>
      <c r="M19" s="222" t="s">
        <v>1360</v>
      </c>
      <c r="N19" s="334" t="s">
        <v>24</v>
      </c>
      <c r="O19" s="222" t="s">
        <v>211</v>
      </c>
      <c r="P19" s="131" t="s">
        <v>212</v>
      </c>
      <c r="Q19" s="221" t="s">
        <v>213</v>
      </c>
      <c r="R19" s="339"/>
      <c r="S19" s="90" t="s">
        <v>214</v>
      </c>
      <c r="T19" s="222" t="s">
        <v>47</v>
      </c>
      <c r="U19" s="90" t="s">
        <v>212</v>
      </c>
      <c r="V19" s="169" t="s">
        <v>215</v>
      </c>
      <c r="W19" s="169" t="s">
        <v>216</v>
      </c>
      <c r="X19" s="131" t="s">
        <v>217</v>
      </c>
      <c r="Y19" s="131" t="s">
        <v>218</v>
      </c>
      <c r="Z19" s="131" t="s">
        <v>219</v>
      </c>
      <c r="AA19" s="131"/>
      <c r="AB19" s="177"/>
      <c r="AC19" s="131" t="s">
        <v>219</v>
      </c>
      <c r="AD19" s="131"/>
      <c r="AE19" s="340">
        <v>0</v>
      </c>
      <c r="AF19" s="374">
        <v>0</v>
      </c>
      <c r="AG19" s="340">
        <v>0</v>
      </c>
      <c r="AH19" s="340">
        <v>0</v>
      </c>
      <c r="AI19" s="340">
        <v>0</v>
      </c>
      <c r="AJ19" s="340">
        <v>0</v>
      </c>
      <c r="AK19" s="340">
        <v>0</v>
      </c>
      <c r="AL19" s="340">
        <v>0</v>
      </c>
      <c r="AM19" s="340">
        <v>0</v>
      </c>
      <c r="AN19" s="340">
        <v>1</v>
      </c>
      <c r="AO19" s="340">
        <v>0</v>
      </c>
      <c r="AP19" s="340">
        <v>0</v>
      </c>
      <c r="AQ19" s="340">
        <v>0</v>
      </c>
    </row>
    <row r="20" spans="1:43" s="17" customFormat="1" ht="30" customHeight="1">
      <c r="A20" s="221">
        <f t="shared" si="0"/>
        <v>11</v>
      </c>
      <c r="B20" s="222">
        <v>0</v>
      </c>
      <c r="C20" s="222"/>
      <c r="D20" s="222"/>
      <c r="E20" s="222"/>
      <c r="F20" s="222"/>
      <c r="G20" s="222"/>
      <c r="H20" s="222"/>
      <c r="I20" s="222"/>
      <c r="J20" s="222"/>
      <c r="K20" s="222"/>
      <c r="L20" s="222" t="s">
        <v>4</v>
      </c>
      <c r="M20" s="222" t="s">
        <v>1436</v>
      </c>
      <c r="N20" s="334" t="s">
        <v>24</v>
      </c>
      <c r="O20" s="222" t="s">
        <v>211</v>
      </c>
      <c r="P20" s="131" t="s">
        <v>212</v>
      </c>
      <c r="Q20" s="221" t="s">
        <v>213</v>
      </c>
      <c r="R20" s="339"/>
      <c r="S20" s="90" t="s">
        <v>214</v>
      </c>
      <c r="T20" s="222" t="s">
        <v>47</v>
      </c>
      <c r="U20" s="90" t="s">
        <v>212</v>
      </c>
      <c r="V20" s="169" t="s">
        <v>215</v>
      </c>
      <c r="W20" s="169" t="s">
        <v>216</v>
      </c>
      <c r="X20" s="131" t="s">
        <v>217</v>
      </c>
      <c r="Y20" s="131" t="s">
        <v>218</v>
      </c>
      <c r="Z20" s="131" t="s">
        <v>219</v>
      </c>
      <c r="AA20" s="131"/>
      <c r="AB20" s="177"/>
      <c r="AC20" s="131" t="s">
        <v>219</v>
      </c>
      <c r="AD20" s="131"/>
      <c r="AE20" s="340">
        <v>0</v>
      </c>
      <c r="AF20" s="374">
        <v>0</v>
      </c>
      <c r="AG20" s="340">
        <v>0</v>
      </c>
      <c r="AH20" s="340">
        <v>0</v>
      </c>
      <c r="AI20" s="340">
        <v>0</v>
      </c>
      <c r="AJ20" s="340">
        <v>0</v>
      </c>
      <c r="AK20" s="340">
        <v>0</v>
      </c>
      <c r="AL20" s="340">
        <v>0</v>
      </c>
      <c r="AM20" s="340">
        <v>0</v>
      </c>
      <c r="AN20" s="340">
        <v>0</v>
      </c>
      <c r="AO20" s="340">
        <v>1</v>
      </c>
      <c r="AP20" s="340">
        <v>0</v>
      </c>
      <c r="AQ20" s="340">
        <v>0</v>
      </c>
    </row>
    <row r="21" spans="1:43" s="325" customFormat="1" ht="30" customHeight="1">
      <c r="A21" s="221">
        <f t="shared" si="0"/>
        <v>12</v>
      </c>
      <c r="B21" s="222">
        <v>0</v>
      </c>
      <c r="C21" s="222"/>
      <c r="D21" s="222"/>
      <c r="E21" s="222"/>
      <c r="F21" s="222"/>
      <c r="G21" s="222"/>
      <c r="H21" s="222"/>
      <c r="I21" s="222"/>
      <c r="J21" s="222"/>
      <c r="K21" s="222"/>
      <c r="L21" s="222" t="s">
        <v>4</v>
      </c>
      <c r="M21" s="222" t="s">
        <v>1452</v>
      </c>
      <c r="N21" s="334" t="s">
        <v>24</v>
      </c>
      <c r="O21" s="222" t="s">
        <v>211</v>
      </c>
      <c r="P21" s="131" t="s">
        <v>212</v>
      </c>
      <c r="Q21" s="221" t="s">
        <v>213</v>
      </c>
      <c r="R21" s="339"/>
      <c r="S21" s="90" t="s">
        <v>214</v>
      </c>
      <c r="T21" s="222" t="s">
        <v>47</v>
      </c>
      <c r="U21" s="90" t="s">
        <v>212</v>
      </c>
      <c r="V21" s="169" t="s">
        <v>215</v>
      </c>
      <c r="W21" s="169" t="s">
        <v>216</v>
      </c>
      <c r="X21" s="131" t="s">
        <v>217</v>
      </c>
      <c r="Y21" s="131" t="s">
        <v>218</v>
      </c>
      <c r="Z21" s="131" t="s">
        <v>219</v>
      </c>
      <c r="AA21" s="131"/>
      <c r="AB21" s="177"/>
      <c r="AC21" s="131" t="s">
        <v>219</v>
      </c>
      <c r="AD21" s="131"/>
      <c r="AE21" s="340">
        <v>0</v>
      </c>
      <c r="AF21" s="374">
        <v>0</v>
      </c>
      <c r="AG21" s="340">
        <v>0</v>
      </c>
      <c r="AH21" s="340">
        <v>0</v>
      </c>
      <c r="AI21" s="340">
        <v>0</v>
      </c>
      <c r="AJ21" s="340">
        <v>0</v>
      </c>
      <c r="AK21" s="340">
        <v>0</v>
      </c>
      <c r="AL21" s="340">
        <v>0</v>
      </c>
      <c r="AM21" s="340">
        <v>0</v>
      </c>
      <c r="AN21" s="340">
        <v>0</v>
      </c>
      <c r="AO21" s="340">
        <v>0</v>
      </c>
      <c r="AP21" s="340">
        <v>1</v>
      </c>
      <c r="AQ21" s="340">
        <v>0</v>
      </c>
    </row>
    <row r="22" spans="1:43" s="325" customFormat="1" ht="30" customHeight="1">
      <c r="A22" s="221">
        <f t="shared" si="0"/>
        <v>13</v>
      </c>
      <c r="B22" s="222">
        <v>0</v>
      </c>
      <c r="C22" s="222"/>
      <c r="D22" s="222"/>
      <c r="E22" s="222"/>
      <c r="F22" s="222"/>
      <c r="G22" s="222"/>
      <c r="H22" s="222"/>
      <c r="I22" s="222"/>
      <c r="J22" s="222"/>
      <c r="K22" s="222"/>
      <c r="L22" s="222" t="s">
        <v>4</v>
      </c>
      <c r="M22" s="222" t="s">
        <v>1461</v>
      </c>
      <c r="N22" s="334" t="s">
        <v>24</v>
      </c>
      <c r="O22" s="222" t="s">
        <v>211</v>
      </c>
      <c r="P22" s="131" t="s">
        <v>212</v>
      </c>
      <c r="Q22" s="221" t="s">
        <v>213</v>
      </c>
      <c r="R22" s="339"/>
      <c r="S22" s="90" t="s">
        <v>214</v>
      </c>
      <c r="T22" s="222" t="s">
        <v>47</v>
      </c>
      <c r="U22" s="90" t="s">
        <v>212</v>
      </c>
      <c r="V22" s="169" t="s">
        <v>215</v>
      </c>
      <c r="W22" s="169" t="s">
        <v>216</v>
      </c>
      <c r="X22" s="131" t="s">
        <v>217</v>
      </c>
      <c r="Y22" s="131" t="s">
        <v>218</v>
      </c>
      <c r="Z22" s="131" t="s">
        <v>219</v>
      </c>
      <c r="AA22" s="131"/>
      <c r="AB22" s="177"/>
      <c r="AC22" s="131" t="s">
        <v>219</v>
      </c>
      <c r="AD22" s="131"/>
      <c r="AE22" s="340">
        <v>0</v>
      </c>
      <c r="AF22" s="374">
        <v>0</v>
      </c>
      <c r="AG22" s="340">
        <v>0</v>
      </c>
      <c r="AH22" s="340">
        <v>0</v>
      </c>
      <c r="AI22" s="340">
        <v>0</v>
      </c>
      <c r="AJ22" s="340">
        <v>0</v>
      </c>
      <c r="AK22" s="340">
        <v>0</v>
      </c>
      <c r="AL22" s="340">
        <v>0</v>
      </c>
      <c r="AM22" s="340">
        <v>0</v>
      </c>
      <c r="AN22" s="340">
        <v>0</v>
      </c>
      <c r="AO22" s="340">
        <v>0</v>
      </c>
      <c r="AP22" s="340">
        <v>0</v>
      </c>
      <c r="AQ22" s="340">
        <v>1</v>
      </c>
    </row>
    <row r="23" spans="1:43" s="218" customFormat="1" ht="30" customHeight="1">
      <c r="A23" s="373">
        <f t="shared" si="0"/>
        <v>14</v>
      </c>
      <c r="B23" s="226">
        <v>0</v>
      </c>
      <c r="C23" s="226"/>
      <c r="D23" s="129"/>
      <c r="E23" s="129"/>
      <c r="F23" s="129"/>
      <c r="G23" s="129"/>
      <c r="H23" s="129"/>
      <c r="I23" s="129"/>
      <c r="J23" s="129"/>
      <c r="K23" s="226"/>
      <c r="L23" s="226" t="s">
        <v>1487</v>
      </c>
      <c r="M23" s="226" t="s">
        <v>1506</v>
      </c>
      <c r="N23" s="129" t="s">
        <v>1488</v>
      </c>
      <c r="O23" s="226" t="s">
        <v>221</v>
      </c>
      <c r="P23" s="226" t="s">
        <v>212</v>
      </c>
      <c r="Q23" s="373" t="s">
        <v>213</v>
      </c>
      <c r="R23" s="382"/>
      <c r="S23" s="96" t="s">
        <v>214</v>
      </c>
      <c r="T23" s="226" t="s">
        <v>1506</v>
      </c>
      <c r="U23" s="96" t="s">
        <v>222</v>
      </c>
      <c r="V23" s="204" t="s">
        <v>215</v>
      </c>
      <c r="W23" s="204" t="s">
        <v>216</v>
      </c>
      <c r="X23" s="129" t="s">
        <v>1495</v>
      </c>
      <c r="Y23" s="129" t="s">
        <v>1497</v>
      </c>
      <c r="Z23" s="373" t="s">
        <v>219</v>
      </c>
      <c r="AA23" s="129" t="s">
        <v>1502</v>
      </c>
      <c r="AB23" s="383">
        <v>5.6669999999999998</v>
      </c>
      <c r="AC23" s="383" t="s">
        <v>224</v>
      </c>
      <c r="AD23" s="129"/>
      <c r="AE23" s="374">
        <v>0</v>
      </c>
      <c r="AF23" s="374">
        <v>1</v>
      </c>
      <c r="AG23" s="374">
        <v>0</v>
      </c>
      <c r="AH23" s="374">
        <v>0</v>
      </c>
      <c r="AI23" s="374">
        <v>0</v>
      </c>
      <c r="AJ23" s="374">
        <v>0</v>
      </c>
      <c r="AK23" s="374">
        <v>0</v>
      </c>
      <c r="AL23" s="374">
        <v>0</v>
      </c>
      <c r="AM23" s="374">
        <v>0</v>
      </c>
      <c r="AN23" s="374">
        <v>0</v>
      </c>
      <c r="AO23" s="374">
        <v>0</v>
      </c>
      <c r="AP23" s="374">
        <v>0</v>
      </c>
      <c r="AQ23" s="374">
        <v>0</v>
      </c>
    </row>
    <row r="24" spans="1:43" s="218" customFormat="1" ht="30" customHeight="1">
      <c r="A24" s="373">
        <f t="shared" si="0"/>
        <v>15</v>
      </c>
      <c r="B24" s="226"/>
      <c r="C24" s="226">
        <v>1</v>
      </c>
      <c r="D24" s="129"/>
      <c r="E24" s="129"/>
      <c r="F24" s="129"/>
      <c r="G24" s="129"/>
      <c r="H24" s="129"/>
      <c r="I24" s="129"/>
      <c r="J24" s="129"/>
      <c r="K24" s="226"/>
      <c r="L24" s="226" t="s">
        <v>1487</v>
      </c>
      <c r="M24" s="226" t="s">
        <v>1507</v>
      </c>
      <c r="N24" s="129" t="s">
        <v>1489</v>
      </c>
      <c r="O24" s="226" t="s">
        <v>221</v>
      </c>
      <c r="P24" s="226" t="s">
        <v>212</v>
      </c>
      <c r="Q24" s="373" t="s">
        <v>213</v>
      </c>
      <c r="R24" s="382"/>
      <c r="S24" s="96" t="s">
        <v>214</v>
      </c>
      <c r="T24" s="226" t="s">
        <v>1507</v>
      </c>
      <c r="U24" s="96" t="s">
        <v>222</v>
      </c>
      <c r="V24" s="204" t="s">
        <v>215</v>
      </c>
      <c r="W24" s="204" t="s">
        <v>216</v>
      </c>
      <c r="X24" s="129" t="s">
        <v>1496</v>
      </c>
      <c r="Y24" s="129" t="s">
        <v>1503</v>
      </c>
      <c r="Z24" s="373" t="s">
        <v>219</v>
      </c>
      <c r="AA24" s="129" t="s">
        <v>1498</v>
      </c>
      <c r="AB24" s="383">
        <v>1.5109999999999999</v>
      </c>
      <c r="AC24" s="373" t="s">
        <v>219</v>
      </c>
      <c r="AD24" s="129"/>
      <c r="AE24" s="374">
        <v>0</v>
      </c>
      <c r="AF24" s="374">
        <v>1</v>
      </c>
      <c r="AG24" s="374">
        <v>0</v>
      </c>
      <c r="AH24" s="374">
        <v>0</v>
      </c>
      <c r="AI24" s="374">
        <v>0</v>
      </c>
      <c r="AJ24" s="374">
        <v>0</v>
      </c>
      <c r="AK24" s="374">
        <v>0</v>
      </c>
      <c r="AL24" s="374">
        <v>0</v>
      </c>
      <c r="AM24" s="374">
        <v>0</v>
      </c>
      <c r="AN24" s="374">
        <v>0</v>
      </c>
      <c r="AO24" s="374">
        <v>0</v>
      </c>
      <c r="AP24" s="374">
        <v>0</v>
      </c>
      <c r="AQ24" s="374">
        <v>0</v>
      </c>
    </row>
    <row r="25" spans="1:43" s="218" customFormat="1" ht="30" customHeight="1">
      <c r="A25" s="373">
        <f t="shared" si="0"/>
        <v>16</v>
      </c>
      <c r="B25" s="226"/>
      <c r="C25" s="226">
        <v>1</v>
      </c>
      <c r="D25" s="129"/>
      <c r="E25" s="129"/>
      <c r="F25" s="129"/>
      <c r="G25" s="129"/>
      <c r="H25" s="129"/>
      <c r="I25" s="129"/>
      <c r="J25" s="129"/>
      <c r="K25" s="226"/>
      <c r="L25" s="226" t="s">
        <v>1487</v>
      </c>
      <c r="M25" s="226" t="s">
        <v>1508</v>
      </c>
      <c r="N25" s="129" t="s">
        <v>1490</v>
      </c>
      <c r="O25" s="226" t="s">
        <v>221</v>
      </c>
      <c r="P25" s="226" t="s">
        <v>212</v>
      </c>
      <c r="Q25" s="373" t="s">
        <v>213</v>
      </c>
      <c r="R25" s="382"/>
      <c r="S25" s="96" t="s">
        <v>214</v>
      </c>
      <c r="T25" s="226" t="s">
        <v>1508</v>
      </c>
      <c r="U25" s="96" t="s">
        <v>222</v>
      </c>
      <c r="V25" s="204" t="s">
        <v>215</v>
      </c>
      <c r="W25" s="204" t="s">
        <v>216</v>
      </c>
      <c r="X25" s="129" t="s">
        <v>1496</v>
      </c>
      <c r="Y25" s="129" t="s">
        <v>1503</v>
      </c>
      <c r="Z25" s="373" t="s">
        <v>219</v>
      </c>
      <c r="AA25" s="129" t="s">
        <v>1499</v>
      </c>
      <c r="AB25" s="383">
        <v>1.038</v>
      </c>
      <c r="AC25" s="373" t="s">
        <v>219</v>
      </c>
      <c r="AD25" s="129"/>
      <c r="AE25" s="374">
        <v>0</v>
      </c>
      <c r="AF25" s="374">
        <v>1</v>
      </c>
      <c r="AG25" s="374">
        <v>0</v>
      </c>
      <c r="AH25" s="374">
        <v>0</v>
      </c>
      <c r="AI25" s="374">
        <v>0</v>
      </c>
      <c r="AJ25" s="374">
        <v>0</v>
      </c>
      <c r="AK25" s="374">
        <v>0</v>
      </c>
      <c r="AL25" s="374">
        <v>0</v>
      </c>
      <c r="AM25" s="374">
        <v>0</v>
      </c>
      <c r="AN25" s="374">
        <v>0</v>
      </c>
      <c r="AO25" s="374">
        <v>0</v>
      </c>
      <c r="AP25" s="374">
        <v>0</v>
      </c>
      <c r="AQ25" s="374">
        <v>0</v>
      </c>
    </row>
    <row r="26" spans="1:43" s="218" customFormat="1" ht="30" customHeight="1">
      <c r="A26" s="373">
        <f t="shared" si="0"/>
        <v>17</v>
      </c>
      <c r="B26" s="226"/>
      <c r="C26" s="226">
        <v>1</v>
      </c>
      <c r="D26" s="129"/>
      <c r="E26" s="129"/>
      <c r="F26" s="129"/>
      <c r="G26" s="129"/>
      <c r="H26" s="129"/>
      <c r="I26" s="129"/>
      <c r="J26" s="129"/>
      <c r="K26" s="226"/>
      <c r="L26" s="226" t="s">
        <v>1487</v>
      </c>
      <c r="M26" s="226" t="s">
        <v>1509</v>
      </c>
      <c r="N26" s="129" t="s">
        <v>1491</v>
      </c>
      <c r="O26" s="226" t="s">
        <v>221</v>
      </c>
      <c r="P26" s="226" t="s">
        <v>212</v>
      </c>
      <c r="Q26" s="373" t="s">
        <v>213</v>
      </c>
      <c r="R26" s="382"/>
      <c r="S26" s="96" t="s">
        <v>214</v>
      </c>
      <c r="T26" s="226" t="s">
        <v>1509</v>
      </c>
      <c r="U26" s="96" t="s">
        <v>222</v>
      </c>
      <c r="V26" s="204" t="s">
        <v>215</v>
      </c>
      <c r="W26" s="204" t="s">
        <v>216</v>
      </c>
      <c r="X26" s="129" t="s">
        <v>1496</v>
      </c>
      <c r="Y26" s="129" t="s">
        <v>1503</v>
      </c>
      <c r="Z26" s="373" t="s">
        <v>219</v>
      </c>
      <c r="AA26" s="129" t="s">
        <v>1500</v>
      </c>
      <c r="AB26" s="383">
        <v>1.26</v>
      </c>
      <c r="AC26" s="373" t="s">
        <v>219</v>
      </c>
      <c r="AD26" s="129"/>
      <c r="AE26" s="374">
        <v>0</v>
      </c>
      <c r="AF26" s="374">
        <v>1</v>
      </c>
      <c r="AG26" s="374">
        <v>0</v>
      </c>
      <c r="AH26" s="374">
        <v>0</v>
      </c>
      <c r="AI26" s="374">
        <v>0</v>
      </c>
      <c r="AJ26" s="374">
        <v>0</v>
      </c>
      <c r="AK26" s="374">
        <v>0</v>
      </c>
      <c r="AL26" s="374">
        <v>0</v>
      </c>
      <c r="AM26" s="374">
        <v>0</v>
      </c>
      <c r="AN26" s="374">
        <v>0</v>
      </c>
      <c r="AO26" s="374">
        <v>0</v>
      </c>
      <c r="AP26" s="374">
        <v>0</v>
      </c>
      <c r="AQ26" s="374">
        <v>0</v>
      </c>
    </row>
    <row r="27" spans="1:43" s="218" customFormat="1" ht="30" customHeight="1">
      <c r="A27" s="373">
        <f t="shared" si="0"/>
        <v>18</v>
      </c>
      <c r="B27" s="226"/>
      <c r="C27" s="226">
        <v>1</v>
      </c>
      <c r="D27" s="129"/>
      <c r="E27" s="129"/>
      <c r="F27" s="129"/>
      <c r="G27" s="129"/>
      <c r="H27" s="129"/>
      <c r="I27" s="129"/>
      <c r="J27" s="129"/>
      <c r="K27" s="226"/>
      <c r="L27" s="226" t="s">
        <v>1487</v>
      </c>
      <c r="M27" s="226" t="s">
        <v>1510</v>
      </c>
      <c r="N27" s="129" t="s">
        <v>1492</v>
      </c>
      <c r="O27" s="226" t="s">
        <v>221</v>
      </c>
      <c r="P27" s="226" t="s">
        <v>212</v>
      </c>
      <c r="Q27" s="373" t="s">
        <v>213</v>
      </c>
      <c r="R27" s="382"/>
      <c r="S27" s="96" t="s">
        <v>214</v>
      </c>
      <c r="T27" s="226" t="s">
        <v>1510</v>
      </c>
      <c r="U27" s="96" t="s">
        <v>222</v>
      </c>
      <c r="V27" s="204" t="s">
        <v>215</v>
      </c>
      <c r="W27" s="204" t="s">
        <v>216</v>
      </c>
      <c r="X27" s="129" t="s">
        <v>1496</v>
      </c>
      <c r="Y27" s="129" t="s">
        <v>1503</v>
      </c>
      <c r="Z27" s="373" t="s">
        <v>219</v>
      </c>
      <c r="AA27" s="129" t="s">
        <v>1501</v>
      </c>
      <c r="AB27" s="383">
        <v>1.83</v>
      </c>
      <c r="AC27" s="373" t="s">
        <v>219</v>
      </c>
      <c r="AD27" s="129"/>
      <c r="AE27" s="374">
        <v>0</v>
      </c>
      <c r="AF27" s="374">
        <v>1</v>
      </c>
      <c r="AG27" s="374">
        <v>0</v>
      </c>
      <c r="AH27" s="374">
        <v>0</v>
      </c>
      <c r="AI27" s="374">
        <v>0</v>
      </c>
      <c r="AJ27" s="374">
        <v>0</v>
      </c>
      <c r="AK27" s="374">
        <v>0</v>
      </c>
      <c r="AL27" s="374">
        <v>0</v>
      </c>
      <c r="AM27" s="374">
        <v>0</v>
      </c>
      <c r="AN27" s="374">
        <v>0</v>
      </c>
      <c r="AO27" s="374">
        <v>0</v>
      </c>
      <c r="AP27" s="374">
        <v>0</v>
      </c>
      <c r="AQ27" s="374">
        <v>0</v>
      </c>
    </row>
    <row r="28" spans="1:43" s="218" customFormat="1" ht="30" customHeight="1">
      <c r="A28" s="373">
        <f t="shared" si="0"/>
        <v>19</v>
      </c>
      <c r="B28" s="226"/>
      <c r="C28" s="226">
        <v>1</v>
      </c>
      <c r="D28" s="129"/>
      <c r="E28" s="129"/>
      <c r="F28" s="129"/>
      <c r="G28" s="129"/>
      <c r="H28" s="129"/>
      <c r="I28" s="129"/>
      <c r="J28" s="129"/>
      <c r="K28" s="226"/>
      <c r="L28" s="226" t="s">
        <v>1396</v>
      </c>
      <c r="M28" s="226" t="s">
        <v>1515</v>
      </c>
      <c r="N28" s="226" t="s">
        <v>1493</v>
      </c>
      <c r="O28" s="226" t="s">
        <v>221</v>
      </c>
      <c r="P28" s="226" t="s">
        <v>212</v>
      </c>
      <c r="Q28" s="373" t="s">
        <v>213</v>
      </c>
      <c r="R28" s="382"/>
      <c r="S28" s="96" t="s">
        <v>214</v>
      </c>
      <c r="T28" s="226" t="s">
        <v>1515</v>
      </c>
      <c r="U28" s="96" t="s">
        <v>222</v>
      </c>
      <c r="V28" s="204" t="s">
        <v>215</v>
      </c>
      <c r="W28" s="204" t="s">
        <v>216</v>
      </c>
      <c r="X28" s="373" t="s">
        <v>219</v>
      </c>
      <c r="Y28" s="373" t="s">
        <v>219</v>
      </c>
      <c r="Z28" s="373" t="s">
        <v>219</v>
      </c>
      <c r="AA28" s="129" t="s">
        <v>1396</v>
      </c>
      <c r="AB28" s="383">
        <v>7.0000000000000001E-3</v>
      </c>
      <c r="AC28" s="373" t="s">
        <v>219</v>
      </c>
      <c r="AD28" s="129"/>
      <c r="AE28" s="374">
        <v>0</v>
      </c>
      <c r="AF28" s="374">
        <v>4</v>
      </c>
      <c r="AG28" s="374">
        <v>0</v>
      </c>
      <c r="AH28" s="374">
        <v>0</v>
      </c>
      <c r="AI28" s="374">
        <v>0</v>
      </c>
      <c r="AJ28" s="374">
        <v>0</v>
      </c>
      <c r="AK28" s="374">
        <v>0</v>
      </c>
      <c r="AL28" s="374">
        <v>0</v>
      </c>
      <c r="AM28" s="374">
        <v>0</v>
      </c>
      <c r="AN28" s="374">
        <v>0</v>
      </c>
      <c r="AO28" s="374">
        <v>0</v>
      </c>
      <c r="AP28" s="374">
        <v>0</v>
      </c>
      <c r="AQ28" s="374">
        <v>0</v>
      </c>
    </row>
    <row r="29" spans="1:43" s="218" customFormat="1" ht="30" customHeight="1">
      <c r="A29" s="373">
        <f t="shared" si="0"/>
        <v>20</v>
      </c>
      <c r="B29" s="226"/>
      <c r="C29" s="226">
        <v>1</v>
      </c>
      <c r="D29" s="129"/>
      <c r="E29" s="129"/>
      <c r="F29" s="129"/>
      <c r="G29" s="129"/>
      <c r="H29" s="129"/>
      <c r="I29" s="129"/>
      <c r="J29" s="129"/>
      <c r="K29" s="226"/>
      <c r="L29" s="226" t="s">
        <v>1494</v>
      </c>
      <c r="M29" s="226" t="s">
        <v>1514</v>
      </c>
      <c r="N29" s="226" t="s">
        <v>1493</v>
      </c>
      <c r="O29" s="226" t="s">
        <v>221</v>
      </c>
      <c r="P29" s="226" t="s">
        <v>212</v>
      </c>
      <c r="Q29" s="373" t="s">
        <v>213</v>
      </c>
      <c r="R29" s="382"/>
      <c r="S29" s="96" t="s">
        <v>214</v>
      </c>
      <c r="T29" s="226" t="s">
        <v>1514</v>
      </c>
      <c r="U29" s="96" t="s">
        <v>222</v>
      </c>
      <c r="V29" s="204" t="s">
        <v>215</v>
      </c>
      <c r="W29" s="204" t="s">
        <v>216</v>
      </c>
      <c r="X29" s="373" t="s">
        <v>219</v>
      </c>
      <c r="Y29" s="373" t="s">
        <v>219</v>
      </c>
      <c r="Z29" s="373" t="s">
        <v>219</v>
      </c>
      <c r="AA29" s="129" t="s">
        <v>1494</v>
      </c>
      <c r="AB29" s="383">
        <v>7.0000000000000001E-3</v>
      </c>
      <c r="AC29" s="373" t="s">
        <v>219</v>
      </c>
      <c r="AD29" s="129"/>
      <c r="AE29" s="374">
        <v>0</v>
      </c>
      <c r="AF29" s="374">
        <v>2</v>
      </c>
      <c r="AG29" s="374">
        <v>0</v>
      </c>
      <c r="AH29" s="374">
        <v>0</v>
      </c>
      <c r="AI29" s="374">
        <v>0</v>
      </c>
      <c r="AJ29" s="374">
        <v>0</v>
      </c>
      <c r="AK29" s="374">
        <v>0</v>
      </c>
      <c r="AL29" s="374">
        <v>0</v>
      </c>
      <c r="AM29" s="374">
        <v>0</v>
      </c>
      <c r="AN29" s="374">
        <v>0</v>
      </c>
      <c r="AO29" s="374">
        <v>0</v>
      </c>
      <c r="AP29" s="374">
        <v>0</v>
      </c>
      <c r="AQ29" s="374">
        <v>0</v>
      </c>
    </row>
    <row r="30" spans="1:43" s="218" customFormat="1" ht="30" customHeight="1">
      <c r="A30" s="373">
        <f t="shared" si="0"/>
        <v>21</v>
      </c>
      <c r="B30" s="226"/>
      <c r="C30" s="226">
        <v>1</v>
      </c>
      <c r="D30" s="129"/>
      <c r="E30" s="129"/>
      <c r="F30" s="129"/>
      <c r="G30" s="129"/>
      <c r="H30" s="129"/>
      <c r="I30" s="129"/>
      <c r="J30" s="129"/>
      <c r="K30" s="226"/>
      <c r="L30" s="226" t="s">
        <v>1487</v>
      </c>
      <c r="M30" s="226" t="s">
        <v>1505</v>
      </c>
      <c r="N30" s="129" t="s">
        <v>146</v>
      </c>
      <c r="O30" s="226" t="s">
        <v>221</v>
      </c>
      <c r="P30" s="226" t="s">
        <v>212</v>
      </c>
      <c r="Q30" s="373" t="s">
        <v>213</v>
      </c>
      <c r="R30" s="382"/>
      <c r="S30" s="96" t="s">
        <v>214</v>
      </c>
      <c r="T30" s="226" t="s">
        <v>147</v>
      </c>
      <c r="U30" s="96" t="s">
        <v>222</v>
      </c>
      <c r="V30" s="204" t="s">
        <v>215</v>
      </c>
      <c r="W30" s="204" t="s">
        <v>216</v>
      </c>
      <c r="X30" s="129" t="s">
        <v>217</v>
      </c>
      <c r="Y30" s="129" t="s">
        <v>218</v>
      </c>
      <c r="Z30" s="373" t="s">
        <v>219</v>
      </c>
      <c r="AA30" s="129" t="s">
        <v>223</v>
      </c>
      <c r="AB30" s="383">
        <v>0.36599999999999999</v>
      </c>
      <c r="AC30" s="383" t="s">
        <v>224</v>
      </c>
      <c r="AD30" s="129"/>
      <c r="AE30" s="374">
        <v>0</v>
      </c>
      <c r="AF30" s="374">
        <v>1</v>
      </c>
      <c r="AG30" s="374">
        <v>0</v>
      </c>
      <c r="AH30" s="374">
        <v>0</v>
      </c>
      <c r="AI30" s="374">
        <v>0</v>
      </c>
      <c r="AJ30" s="374">
        <v>0</v>
      </c>
      <c r="AK30" s="374">
        <v>0</v>
      </c>
      <c r="AL30" s="374">
        <v>0</v>
      </c>
      <c r="AM30" s="374">
        <v>0</v>
      </c>
      <c r="AN30" s="374">
        <v>0</v>
      </c>
      <c r="AO30" s="374">
        <v>0</v>
      </c>
      <c r="AP30" s="374">
        <v>0</v>
      </c>
      <c r="AQ30" s="374">
        <v>0</v>
      </c>
    </row>
    <row r="31" spans="1:43" s="217" customFormat="1" ht="30" customHeight="1">
      <c r="A31" s="221">
        <f t="shared" si="0"/>
        <v>22</v>
      </c>
      <c r="B31" s="222"/>
      <c r="C31" s="222">
        <v>1</v>
      </c>
      <c r="D31" s="131"/>
      <c r="E31" s="131"/>
      <c r="F31" s="131"/>
      <c r="G31" s="131"/>
      <c r="H31" s="131"/>
      <c r="I31" s="131"/>
      <c r="J31" s="131"/>
      <c r="K31" s="222"/>
      <c r="L31" s="222" t="s">
        <v>4</v>
      </c>
      <c r="M31" s="222" t="s">
        <v>1524</v>
      </c>
      <c r="N31" s="131" t="s">
        <v>146</v>
      </c>
      <c r="O31" s="222" t="s">
        <v>221</v>
      </c>
      <c r="P31" s="222" t="s">
        <v>212</v>
      </c>
      <c r="Q31" s="221" t="s">
        <v>213</v>
      </c>
      <c r="R31" s="339"/>
      <c r="S31" s="90" t="s">
        <v>214</v>
      </c>
      <c r="T31" s="222" t="s">
        <v>147</v>
      </c>
      <c r="U31" s="90" t="s">
        <v>222</v>
      </c>
      <c r="V31" s="169" t="s">
        <v>215</v>
      </c>
      <c r="W31" s="169" t="s">
        <v>216</v>
      </c>
      <c r="X31" s="131" t="s">
        <v>217</v>
      </c>
      <c r="Y31" s="131" t="s">
        <v>218</v>
      </c>
      <c r="Z31" s="221" t="s">
        <v>219</v>
      </c>
      <c r="AA31" s="131" t="s">
        <v>223</v>
      </c>
      <c r="AB31" s="177">
        <v>0.36599999999999999</v>
      </c>
      <c r="AC31" s="177" t="s">
        <v>224</v>
      </c>
      <c r="AD31" s="131"/>
      <c r="AE31" s="340">
        <v>1</v>
      </c>
      <c r="AF31" s="374">
        <v>0</v>
      </c>
      <c r="AG31" s="340">
        <v>1</v>
      </c>
      <c r="AH31" s="340">
        <v>1</v>
      </c>
      <c r="AI31" s="340">
        <v>1</v>
      </c>
      <c r="AJ31" s="340">
        <v>1</v>
      </c>
      <c r="AK31" s="340">
        <v>1</v>
      </c>
      <c r="AL31" s="340">
        <v>1</v>
      </c>
      <c r="AM31" s="340">
        <v>1</v>
      </c>
      <c r="AN31" s="340">
        <v>1</v>
      </c>
      <c r="AO31" s="340">
        <v>1</v>
      </c>
      <c r="AP31" s="340">
        <v>1</v>
      </c>
      <c r="AQ31" s="340">
        <v>1</v>
      </c>
    </row>
    <row r="32" spans="1:43" s="217" customFormat="1" ht="30" customHeight="1">
      <c r="A32" s="221">
        <f t="shared" si="0"/>
        <v>23</v>
      </c>
      <c r="B32" s="222"/>
      <c r="C32" s="222">
        <v>1</v>
      </c>
      <c r="D32" s="131"/>
      <c r="E32" s="131"/>
      <c r="F32" s="131"/>
      <c r="G32" s="131"/>
      <c r="H32" s="131"/>
      <c r="I32" s="131"/>
      <c r="J32" s="131"/>
      <c r="K32" s="131"/>
      <c r="L32" s="222"/>
      <c r="M32" s="222" t="s">
        <v>225</v>
      </c>
      <c r="N32" s="131" t="s">
        <v>226</v>
      </c>
      <c r="O32" s="217" t="s">
        <v>229</v>
      </c>
      <c r="P32" s="222" t="s">
        <v>212</v>
      </c>
      <c r="Q32" s="221" t="s">
        <v>213</v>
      </c>
      <c r="R32" s="339"/>
      <c r="S32" s="90" t="s">
        <v>214</v>
      </c>
      <c r="T32" s="222" t="s">
        <v>219</v>
      </c>
      <c r="U32" s="90" t="s">
        <v>222</v>
      </c>
      <c r="V32" s="221" t="s">
        <v>216</v>
      </c>
      <c r="W32" s="169" t="s">
        <v>215</v>
      </c>
      <c r="X32" s="131" t="s">
        <v>227</v>
      </c>
      <c r="Y32" s="131" t="s">
        <v>219</v>
      </c>
      <c r="Z32" s="131" t="s">
        <v>219</v>
      </c>
      <c r="AA32" s="177" t="s">
        <v>228</v>
      </c>
      <c r="AB32" s="177">
        <v>1E-3</v>
      </c>
      <c r="AC32" s="177" t="s">
        <v>219</v>
      </c>
      <c r="AD32" s="177"/>
      <c r="AE32" s="340">
        <v>4</v>
      </c>
      <c r="AF32" s="374">
        <v>4</v>
      </c>
      <c r="AG32" s="340">
        <v>4</v>
      </c>
      <c r="AH32" s="340">
        <v>4</v>
      </c>
      <c r="AI32" s="340">
        <v>4</v>
      </c>
      <c r="AJ32" s="340">
        <v>4</v>
      </c>
      <c r="AK32" s="340">
        <v>4</v>
      </c>
      <c r="AL32" s="340">
        <v>4</v>
      </c>
      <c r="AM32" s="340">
        <v>4</v>
      </c>
      <c r="AN32" s="340">
        <v>4</v>
      </c>
      <c r="AO32" s="340">
        <v>4</v>
      </c>
      <c r="AP32" s="340">
        <v>4</v>
      </c>
      <c r="AQ32" s="340">
        <v>4</v>
      </c>
    </row>
    <row r="33" spans="1:43" s="337" customFormat="1" ht="24" customHeight="1">
      <c r="A33" s="22">
        <f t="shared" si="0"/>
        <v>24</v>
      </c>
      <c r="B33" s="128"/>
      <c r="C33" s="128">
        <v>1</v>
      </c>
      <c r="D33" s="26"/>
      <c r="E33" s="26"/>
      <c r="F33" s="26"/>
      <c r="G33" s="26"/>
      <c r="H33" s="26"/>
      <c r="I33" s="26"/>
      <c r="J33" s="26"/>
      <c r="K33" s="128"/>
      <c r="L33" s="341"/>
      <c r="M33" s="128" t="s">
        <v>1476</v>
      </c>
      <c r="N33" s="26" t="s">
        <v>1477</v>
      </c>
      <c r="O33" s="128" t="s">
        <v>1478</v>
      </c>
      <c r="P33" s="128" t="s">
        <v>1479</v>
      </c>
      <c r="Q33" s="22" t="s">
        <v>1480</v>
      </c>
      <c r="R33" s="342"/>
      <c r="S33" s="94" t="s">
        <v>1481</v>
      </c>
      <c r="T33" s="128" t="s">
        <v>1476</v>
      </c>
      <c r="U33" s="94" t="s">
        <v>1481</v>
      </c>
      <c r="V33" s="91" t="s">
        <v>1482</v>
      </c>
      <c r="W33" s="91" t="s">
        <v>1483</v>
      </c>
      <c r="X33" s="26" t="s">
        <v>1478</v>
      </c>
      <c r="Y33" s="26" t="s">
        <v>1484</v>
      </c>
      <c r="Z33" s="22" t="s">
        <v>1485</v>
      </c>
      <c r="AA33" s="293" t="s">
        <v>1486</v>
      </c>
      <c r="AB33" s="131">
        <v>1E-3</v>
      </c>
      <c r="AC33" s="293" t="s">
        <v>1485</v>
      </c>
      <c r="AD33" s="131">
        <v>1E-3</v>
      </c>
      <c r="AE33" s="340">
        <v>1</v>
      </c>
      <c r="AF33" s="374">
        <v>1</v>
      </c>
      <c r="AG33" s="340">
        <v>1</v>
      </c>
      <c r="AH33" s="340">
        <v>1</v>
      </c>
      <c r="AI33" s="340">
        <v>1</v>
      </c>
      <c r="AJ33" s="340">
        <v>1</v>
      </c>
      <c r="AK33" s="340">
        <v>1</v>
      </c>
      <c r="AL33" s="340">
        <v>1</v>
      </c>
      <c r="AM33" s="340">
        <v>1</v>
      </c>
      <c r="AN33" s="340">
        <v>1</v>
      </c>
      <c r="AO33" s="340">
        <v>1</v>
      </c>
      <c r="AP33" s="340">
        <v>1</v>
      </c>
      <c r="AQ33" s="340">
        <v>1</v>
      </c>
    </row>
    <row r="34" spans="1:43" s="217" customFormat="1" ht="30" customHeight="1">
      <c r="A34" s="221">
        <f t="shared" si="0"/>
        <v>25</v>
      </c>
      <c r="B34" s="222"/>
      <c r="C34" s="222">
        <v>1</v>
      </c>
      <c r="D34" s="131"/>
      <c r="E34" s="131"/>
      <c r="F34" s="131"/>
      <c r="G34" s="131"/>
      <c r="H34" s="131"/>
      <c r="I34" s="131"/>
      <c r="J34" s="131"/>
      <c r="K34" s="131"/>
      <c r="L34" s="222"/>
      <c r="M34" s="222" t="s">
        <v>1407</v>
      </c>
      <c r="N34" s="131" t="s">
        <v>231</v>
      </c>
      <c r="O34" s="222" t="s">
        <v>221</v>
      </c>
      <c r="P34" s="222" t="s">
        <v>212</v>
      </c>
      <c r="Q34" s="221" t="s">
        <v>213</v>
      </c>
      <c r="R34" s="339"/>
      <c r="S34" s="90" t="s">
        <v>214</v>
      </c>
      <c r="T34" s="222" t="s">
        <v>230</v>
      </c>
      <c r="U34" s="90" t="s">
        <v>222</v>
      </c>
      <c r="V34" s="221" t="s">
        <v>216</v>
      </c>
      <c r="W34" s="169" t="s">
        <v>215</v>
      </c>
      <c r="X34" s="131" t="s">
        <v>217</v>
      </c>
      <c r="Y34" s="131" t="s">
        <v>219</v>
      </c>
      <c r="Z34" s="131" t="s">
        <v>219</v>
      </c>
      <c r="AA34" s="177" t="s">
        <v>232</v>
      </c>
      <c r="AB34" s="177">
        <v>17.4756</v>
      </c>
      <c r="AC34" s="177" t="s">
        <v>219</v>
      </c>
      <c r="AD34" s="131"/>
      <c r="AE34" s="340">
        <v>1</v>
      </c>
      <c r="AF34" s="374">
        <v>0</v>
      </c>
      <c r="AG34" s="340">
        <v>1</v>
      </c>
      <c r="AH34" s="340">
        <v>1</v>
      </c>
      <c r="AI34" s="340">
        <v>1</v>
      </c>
      <c r="AJ34" s="340">
        <v>1</v>
      </c>
      <c r="AK34" s="340">
        <v>1</v>
      </c>
      <c r="AL34" s="340">
        <v>1</v>
      </c>
      <c r="AM34" s="340">
        <v>1</v>
      </c>
      <c r="AN34" s="340">
        <v>1</v>
      </c>
      <c r="AO34" s="340">
        <v>1</v>
      </c>
      <c r="AP34" s="340">
        <v>1</v>
      </c>
      <c r="AQ34" s="340">
        <v>1</v>
      </c>
    </row>
    <row r="35" spans="1:43" s="218" customFormat="1" ht="30" customHeight="1">
      <c r="A35" s="373">
        <f t="shared" si="0"/>
        <v>26</v>
      </c>
      <c r="B35" s="226"/>
      <c r="C35" s="226">
        <v>1</v>
      </c>
      <c r="D35" s="129"/>
      <c r="E35" s="129"/>
      <c r="F35" s="129"/>
      <c r="G35" s="129"/>
      <c r="H35" s="129"/>
      <c r="I35" s="129"/>
      <c r="J35" s="129"/>
      <c r="K35" s="129"/>
      <c r="L35" s="226" t="s">
        <v>1487</v>
      </c>
      <c r="M35" s="226" t="s">
        <v>1511</v>
      </c>
      <c r="N35" s="129" t="s">
        <v>231</v>
      </c>
      <c r="O35" s="226" t="s">
        <v>1512</v>
      </c>
      <c r="P35" s="226" t="s">
        <v>212</v>
      </c>
      <c r="Q35" s="373" t="s">
        <v>213</v>
      </c>
      <c r="R35" s="382"/>
      <c r="S35" s="96" t="s">
        <v>214</v>
      </c>
      <c r="T35" s="226" t="s">
        <v>230</v>
      </c>
      <c r="U35" s="96" t="s">
        <v>222</v>
      </c>
      <c r="V35" s="373" t="s">
        <v>216</v>
      </c>
      <c r="W35" s="204" t="s">
        <v>215</v>
      </c>
      <c r="X35" s="129" t="s">
        <v>217</v>
      </c>
      <c r="Y35" s="129" t="s">
        <v>219</v>
      </c>
      <c r="Z35" s="129" t="s">
        <v>219</v>
      </c>
      <c r="AA35" s="383" t="s">
        <v>232</v>
      </c>
      <c r="AB35" s="383">
        <v>17.4756</v>
      </c>
      <c r="AC35" s="383" t="s">
        <v>219</v>
      </c>
      <c r="AD35" s="129"/>
      <c r="AE35" s="374">
        <v>0</v>
      </c>
      <c r="AF35" s="374">
        <v>1</v>
      </c>
      <c r="AG35" s="374">
        <v>0</v>
      </c>
      <c r="AH35" s="374">
        <v>0</v>
      </c>
      <c r="AI35" s="374">
        <v>0</v>
      </c>
      <c r="AJ35" s="374">
        <v>0</v>
      </c>
      <c r="AK35" s="374">
        <v>0</v>
      </c>
      <c r="AL35" s="374">
        <v>0</v>
      </c>
      <c r="AM35" s="374">
        <v>0</v>
      </c>
      <c r="AN35" s="374">
        <v>0</v>
      </c>
      <c r="AO35" s="374">
        <v>0</v>
      </c>
      <c r="AP35" s="374">
        <v>0</v>
      </c>
      <c r="AQ35" s="374">
        <v>0</v>
      </c>
    </row>
    <row r="36" spans="1:43" s="217" customFormat="1" ht="30" customHeight="1">
      <c r="A36" s="221">
        <f t="shared" si="0"/>
        <v>27</v>
      </c>
      <c r="B36" s="221"/>
      <c r="C36" s="221">
        <v>1</v>
      </c>
      <c r="D36" s="221"/>
      <c r="E36" s="221"/>
      <c r="F36" s="221"/>
      <c r="G36" s="221"/>
      <c r="H36" s="221"/>
      <c r="I36" s="221"/>
      <c r="J36" s="221"/>
      <c r="K36" s="221"/>
      <c r="L36" s="221"/>
      <c r="M36" s="221" t="s">
        <v>234</v>
      </c>
      <c r="N36" s="131" t="s">
        <v>235</v>
      </c>
      <c r="O36" s="221" t="s">
        <v>221</v>
      </c>
      <c r="P36" s="131"/>
      <c r="Q36" s="221" t="s">
        <v>213</v>
      </c>
      <c r="R36" s="169"/>
      <c r="S36" s="90" t="s">
        <v>214</v>
      </c>
      <c r="T36" s="221" t="s">
        <v>234</v>
      </c>
      <c r="U36" s="90" t="s">
        <v>222</v>
      </c>
      <c r="V36" s="221" t="s">
        <v>216</v>
      </c>
      <c r="W36" s="169" t="s">
        <v>215</v>
      </c>
      <c r="X36" s="131" t="s">
        <v>217</v>
      </c>
      <c r="Y36" s="221" t="s">
        <v>218</v>
      </c>
      <c r="Z36" s="221" t="s">
        <v>219</v>
      </c>
      <c r="AA36" s="221" t="s">
        <v>236</v>
      </c>
      <c r="AB36" s="343">
        <v>2.1059999999999999</v>
      </c>
      <c r="AC36" s="169" t="s">
        <v>219</v>
      </c>
      <c r="AD36" s="169"/>
      <c r="AE36" s="183" t="s">
        <v>237</v>
      </c>
      <c r="AF36" s="184" t="s">
        <v>237</v>
      </c>
      <c r="AG36" s="183" t="s">
        <v>237</v>
      </c>
      <c r="AH36" s="183" t="s">
        <v>237</v>
      </c>
      <c r="AI36" s="183" t="s">
        <v>237</v>
      </c>
      <c r="AJ36" s="183" t="s">
        <v>237</v>
      </c>
      <c r="AK36" s="183" t="s">
        <v>237</v>
      </c>
      <c r="AL36" s="183" t="s">
        <v>237</v>
      </c>
      <c r="AM36" s="183" t="s">
        <v>237</v>
      </c>
      <c r="AN36" s="183" t="s">
        <v>237</v>
      </c>
      <c r="AO36" s="183" t="s">
        <v>237</v>
      </c>
      <c r="AP36" s="183" t="s">
        <v>237</v>
      </c>
      <c r="AQ36" s="183" t="s">
        <v>237</v>
      </c>
    </row>
    <row r="37" spans="1:43" s="217" customFormat="1" ht="30" customHeight="1">
      <c r="A37" s="221">
        <f t="shared" si="0"/>
        <v>28</v>
      </c>
      <c r="B37" s="221"/>
      <c r="C37" s="221">
        <v>1</v>
      </c>
      <c r="D37" s="221"/>
      <c r="E37" s="221"/>
      <c r="F37" s="221"/>
      <c r="G37" s="221"/>
      <c r="H37" s="221"/>
      <c r="I37" s="221"/>
      <c r="J37" s="221"/>
      <c r="K37" s="221"/>
      <c r="L37" s="221"/>
      <c r="M37" s="222" t="s">
        <v>238</v>
      </c>
      <c r="N37" s="222" t="s">
        <v>239</v>
      </c>
      <c r="O37" s="217" t="s">
        <v>1359</v>
      </c>
      <c r="P37" s="222" t="s">
        <v>212</v>
      </c>
      <c r="Q37" s="221" t="s">
        <v>213</v>
      </c>
      <c r="R37" s="222"/>
      <c r="S37" s="90" t="s">
        <v>214</v>
      </c>
      <c r="T37" s="222" t="s">
        <v>219</v>
      </c>
      <c r="U37" s="90" t="s">
        <v>222</v>
      </c>
      <c r="V37" s="221" t="s">
        <v>216</v>
      </c>
      <c r="W37" s="169" t="s">
        <v>215</v>
      </c>
      <c r="X37" s="131" t="s">
        <v>227</v>
      </c>
      <c r="Y37" s="221" t="s">
        <v>219</v>
      </c>
      <c r="Z37" s="221" t="s">
        <v>219</v>
      </c>
      <c r="AA37" s="221" t="s">
        <v>240</v>
      </c>
      <c r="AB37" s="343">
        <v>2.5999999999999999E-2</v>
      </c>
      <c r="AC37" s="90" t="s">
        <v>219</v>
      </c>
      <c r="AD37" s="90"/>
      <c r="AE37" s="183" t="s">
        <v>241</v>
      </c>
      <c r="AF37" s="184" t="s">
        <v>241</v>
      </c>
      <c r="AG37" s="183" t="s">
        <v>241</v>
      </c>
      <c r="AH37" s="183" t="s">
        <v>241</v>
      </c>
      <c r="AI37" s="183" t="s">
        <v>241</v>
      </c>
      <c r="AJ37" s="183" t="s">
        <v>241</v>
      </c>
      <c r="AK37" s="183" t="s">
        <v>241</v>
      </c>
      <c r="AL37" s="183" t="s">
        <v>241</v>
      </c>
      <c r="AM37" s="183" t="s">
        <v>241</v>
      </c>
      <c r="AN37" s="183" t="s">
        <v>241</v>
      </c>
      <c r="AO37" s="183" t="s">
        <v>241</v>
      </c>
      <c r="AP37" s="183" t="s">
        <v>241</v>
      </c>
      <c r="AQ37" s="183" t="s">
        <v>241</v>
      </c>
    </row>
    <row r="38" spans="1:43" s="217" customFormat="1" ht="30" customHeight="1">
      <c r="A38" s="221">
        <f t="shared" si="0"/>
        <v>29</v>
      </c>
      <c r="B38" s="221"/>
      <c r="C38" s="221">
        <v>1</v>
      </c>
      <c r="D38" s="221"/>
      <c r="E38" s="221"/>
      <c r="F38" s="221"/>
      <c r="G38" s="221"/>
      <c r="H38" s="221"/>
      <c r="I38" s="221"/>
      <c r="J38" s="221"/>
      <c r="K38" s="221"/>
      <c r="L38" s="221"/>
      <c r="M38" s="222" t="s">
        <v>242</v>
      </c>
      <c r="N38" s="222" t="s">
        <v>114</v>
      </c>
      <c r="O38" s="222" t="s">
        <v>227</v>
      </c>
      <c r="P38" s="222" t="s">
        <v>243</v>
      </c>
      <c r="Q38" s="221" t="s">
        <v>213</v>
      </c>
      <c r="R38" s="222"/>
      <c r="S38" s="90" t="s">
        <v>214</v>
      </c>
      <c r="T38" s="222" t="s">
        <v>219</v>
      </c>
      <c r="U38" s="90" t="s">
        <v>222</v>
      </c>
      <c r="V38" s="221" t="s">
        <v>216</v>
      </c>
      <c r="W38" s="169" t="s">
        <v>215</v>
      </c>
      <c r="X38" s="131" t="s">
        <v>227</v>
      </c>
      <c r="Y38" s="221" t="s">
        <v>219</v>
      </c>
      <c r="Z38" s="221" t="s">
        <v>219</v>
      </c>
      <c r="AA38" s="221" t="s">
        <v>244</v>
      </c>
      <c r="AB38" s="343">
        <v>4.0000000000000001E-3</v>
      </c>
      <c r="AC38" s="90" t="s">
        <v>219</v>
      </c>
      <c r="AD38" s="90"/>
      <c r="AE38" s="183" t="s">
        <v>241</v>
      </c>
      <c r="AF38" s="184" t="s">
        <v>241</v>
      </c>
      <c r="AG38" s="183" t="s">
        <v>241</v>
      </c>
      <c r="AH38" s="183" t="s">
        <v>241</v>
      </c>
      <c r="AI38" s="183" t="s">
        <v>241</v>
      </c>
      <c r="AJ38" s="183" t="s">
        <v>241</v>
      </c>
      <c r="AK38" s="183" t="s">
        <v>241</v>
      </c>
      <c r="AL38" s="183" t="s">
        <v>241</v>
      </c>
      <c r="AM38" s="183" t="s">
        <v>241</v>
      </c>
      <c r="AN38" s="183" t="s">
        <v>241</v>
      </c>
      <c r="AO38" s="183" t="s">
        <v>241</v>
      </c>
      <c r="AP38" s="183" t="s">
        <v>241</v>
      </c>
      <c r="AQ38" s="183" t="s">
        <v>241</v>
      </c>
    </row>
    <row r="39" spans="1:43" s="217" customFormat="1" ht="30" customHeight="1">
      <c r="A39" s="221">
        <f t="shared" si="0"/>
        <v>30</v>
      </c>
      <c r="B39" s="221"/>
      <c r="C39" s="221">
        <v>1</v>
      </c>
      <c r="D39" s="221"/>
      <c r="E39" s="221"/>
      <c r="F39" s="221"/>
      <c r="G39" s="221"/>
      <c r="H39" s="221"/>
      <c r="I39" s="221"/>
      <c r="J39" s="221"/>
      <c r="K39" s="221"/>
      <c r="L39" s="221"/>
      <c r="M39" s="222" t="s">
        <v>245</v>
      </c>
      <c r="N39" s="222" t="s">
        <v>121</v>
      </c>
      <c r="O39" s="222" t="s">
        <v>227</v>
      </c>
      <c r="P39" s="222" t="s">
        <v>243</v>
      </c>
      <c r="Q39" s="221" t="s">
        <v>213</v>
      </c>
      <c r="R39" s="222"/>
      <c r="S39" s="90" t="s">
        <v>214</v>
      </c>
      <c r="T39" s="222" t="s">
        <v>219</v>
      </c>
      <c r="U39" s="90" t="s">
        <v>222</v>
      </c>
      <c r="V39" s="221" t="s">
        <v>216</v>
      </c>
      <c r="W39" s="169" t="s">
        <v>215</v>
      </c>
      <c r="X39" s="131" t="s">
        <v>227</v>
      </c>
      <c r="Y39" s="221" t="s">
        <v>219</v>
      </c>
      <c r="Z39" s="221" t="s">
        <v>219</v>
      </c>
      <c r="AA39" s="221" t="s">
        <v>246</v>
      </c>
      <c r="AB39" s="343">
        <v>6.0000000000000001E-3</v>
      </c>
      <c r="AC39" s="90" t="s">
        <v>219</v>
      </c>
      <c r="AD39" s="90"/>
      <c r="AE39" s="183" t="s">
        <v>241</v>
      </c>
      <c r="AF39" s="184" t="s">
        <v>241</v>
      </c>
      <c r="AG39" s="183" t="s">
        <v>241</v>
      </c>
      <c r="AH39" s="183" t="s">
        <v>241</v>
      </c>
      <c r="AI39" s="183" t="s">
        <v>241</v>
      </c>
      <c r="AJ39" s="183" t="s">
        <v>241</v>
      </c>
      <c r="AK39" s="183" t="s">
        <v>241</v>
      </c>
      <c r="AL39" s="183" t="s">
        <v>241</v>
      </c>
      <c r="AM39" s="183" t="s">
        <v>241</v>
      </c>
      <c r="AN39" s="183" t="s">
        <v>241</v>
      </c>
      <c r="AO39" s="183" t="s">
        <v>241</v>
      </c>
      <c r="AP39" s="183" t="s">
        <v>241</v>
      </c>
      <c r="AQ39" s="183" t="s">
        <v>241</v>
      </c>
    </row>
    <row r="40" spans="1:43" ht="30" customHeight="1">
      <c r="A40" s="221">
        <f t="shared" si="0"/>
        <v>31</v>
      </c>
      <c r="B40" s="221"/>
      <c r="C40" s="221">
        <v>1</v>
      </c>
      <c r="D40" s="221"/>
      <c r="E40" s="221"/>
      <c r="F40" s="221"/>
      <c r="G40" s="221"/>
      <c r="H40" s="221"/>
      <c r="I40" s="221"/>
      <c r="J40" s="221"/>
      <c r="K40" s="221"/>
      <c r="L40" s="131"/>
      <c r="M40" s="221" t="s">
        <v>247</v>
      </c>
      <c r="N40" s="131" t="s">
        <v>248</v>
      </c>
      <c r="O40" s="131" t="s">
        <v>221</v>
      </c>
      <c r="P40" s="90" t="s">
        <v>249</v>
      </c>
      <c r="Q40" s="221" t="s">
        <v>213</v>
      </c>
      <c r="R40" s="169"/>
      <c r="S40" s="90" t="s">
        <v>214</v>
      </c>
      <c r="T40" s="221" t="s">
        <v>219</v>
      </c>
      <c r="U40" s="90" t="s">
        <v>222</v>
      </c>
      <c r="V40" s="169" t="s">
        <v>215</v>
      </c>
      <c r="W40" s="169" t="s">
        <v>216</v>
      </c>
      <c r="X40" s="131" t="s">
        <v>217</v>
      </c>
      <c r="Y40" s="221" t="s">
        <v>218</v>
      </c>
      <c r="Z40" s="221" t="s">
        <v>219</v>
      </c>
      <c r="AA40" s="221"/>
      <c r="AB40" s="344" t="s">
        <v>219</v>
      </c>
      <c r="AC40" s="90" t="s">
        <v>219</v>
      </c>
      <c r="AD40" s="90"/>
      <c r="AE40" s="183">
        <v>1</v>
      </c>
      <c r="AF40" s="184">
        <v>1</v>
      </c>
      <c r="AG40" s="183">
        <v>1</v>
      </c>
      <c r="AH40" s="183">
        <v>0</v>
      </c>
      <c r="AI40" s="183">
        <v>1</v>
      </c>
      <c r="AJ40" s="183">
        <v>0</v>
      </c>
      <c r="AK40" s="183">
        <v>0</v>
      </c>
      <c r="AL40" s="183">
        <v>1</v>
      </c>
      <c r="AM40" s="183">
        <v>0</v>
      </c>
      <c r="AN40" s="183">
        <v>0</v>
      </c>
      <c r="AO40" s="183">
        <v>0</v>
      </c>
      <c r="AP40" s="183">
        <v>0</v>
      </c>
      <c r="AQ40" s="183">
        <v>0</v>
      </c>
    </row>
    <row r="41" spans="1:43" ht="30" customHeight="1">
      <c r="A41" s="221">
        <f t="shared" si="0"/>
        <v>32</v>
      </c>
      <c r="B41" s="221"/>
      <c r="C41" s="221">
        <v>1</v>
      </c>
      <c r="D41" s="221"/>
      <c r="E41" s="221"/>
      <c r="F41" s="221"/>
      <c r="G41" s="221"/>
      <c r="H41" s="221"/>
      <c r="I41" s="221"/>
      <c r="J41" s="221"/>
      <c r="K41" s="221"/>
      <c r="L41" s="131"/>
      <c r="M41" s="4" t="s">
        <v>433</v>
      </c>
      <c r="N41" s="131" t="s">
        <v>434</v>
      </c>
      <c r="O41" s="131" t="s">
        <v>221</v>
      </c>
      <c r="P41" s="90" t="s">
        <v>249</v>
      </c>
      <c r="Q41" s="221" t="s">
        <v>213</v>
      </c>
      <c r="R41" s="169"/>
      <c r="S41" s="90" t="s">
        <v>214</v>
      </c>
      <c r="T41" s="221" t="s">
        <v>219</v>
      </c>
      <c r="U41" s="90" t="s">
        <v>222</v>
      </c>
      <c r="V41" s="169" t="s">
        <v>215</v>
      </c>
      <c r="W41" s="169" t="s">
        <v>216</v>
      </c>
      <c r="X41" s="131" t="s">
        <v>217</v>
      </c>
      <c r="Y41" s="221" t="s">
        <v>218</v>
      </c>
      <c r="Z41" s="221" t="s">
        <v>219</v>
      </c>
      <c r="AA41" s="221"/>
      <c r="AB41" s="344" t="s">
        <v>219</v>
      </c>
      <c r="AC41" s="90" t="s">
        <v>219</v>
      </c>
      <c r="AD41" s="90"/>
      <c r="AE41" s="183">
        <v>0</v>
      </c>
      <c r="AF41" s="184">
        <v>0</v>
      </c>
      <c r="AG41" s="183">
        <v>0</v>
      </c>
      <c r="AH41" s="183">
        <v>1</v>
      </c>
      <c r="AI41" s="183">
        <v>0</v>
      </c>
      <c r="AJ41" s="183">
        <v>1</v>
      </c>
      <c r="AK41" s="183">
        <v>1</v>
      </c>
      <c r="AL41" s="183">
        <v>0</v>
      </c>
      <c r="AM41" s="183">
        <v>1</v>
      </c>
      <c r="AN41" s="183">
        <v>0</v>
      </c>
      <c r="AO41" s="183">
        <v>0</v>
      </c>
      <c r="AP41" s="183">
        <v>0</v>
      </c>
      <c r="AQ41" s="183">
        <v>0</v>
      </c>
    </row>
    <row r="42" spans="1:43" s="321" customFormat="1" ht="30" customHeight="1">
      <c r="A42" s="221">
        <f t="shared" si="0"/>
        <v>33</v>
      </c>
      <c r="B42" s="221"/>
      <c r="C42" s="221">
        <v>1</v>
      </c>
      <c r="D42" s="221"/>
      <c r="E42" s="221"/>
      <c r="F42" s="221"/>
      <c r="G42" s="221"/>
      <c r="H42" s="221"/>
      <c r="I42" s="221"/>
      <c r="J42" s="221"/>
      <c r="K42" s="221"/>
      <c r="L42" s="131"/>
      <c r="M42" s="4" t="s">
        <v>1361</v>
      </c>
      <c r="N42" s="131" t="s">
        <v>434</v>
      </c>
      <c r="O42" s="131" t="s">
        <v>221</v>
      </c>
      <c r="P42" s="90" t="s">
        <v>249</v>
      </c>
      <c r="Q42" s="221" t="s">
        <v>213</v>
      </c>
      <c r="R42" s="169"/>
      <c r="S42" s="90" t="s">
        <v>214</v>
      </c>
      <c r="T42" s="221" t="s">
        <v>219</v>
      </c>
      <c r="U42" s="90" t="s">
        <v>222</v>
      </c>
      <c r="V42" s="169" t="s">
        <v>215</v>
      </c>
      <c r="W42" s="169" t="s">
        <v>216</v>
      </c>
      <c r="X42" s="131" t="s">
        <v>217</v>
      </c>
      <c r="Y42" s="221" t="s">
        <v>218</v>
      </c>
      <c r="Z42" s="221" t="s">
        <v>219</v>
      </c>
      <c r="AA42" s="221"/>
      <c r="AB42" s="344" t="s">
        <v>219</v>
      </c>
      <c r="AC42" s="90" t="s">
        <v>219</v>
      </c>
      <c r="AD42" s="90"/>
      <c r="AE42" s="183">
        <v>0</v>
      </c>
      <c r="AF42" s="184">
        <v>0</v>
      </c>
      <c r="AG42" s="183">
        <v>0</v>
      </c>
      <c r="AH42" s="183">
        <v>0</v>
      </c>
      <c r="AI42" s="183">
        <v>0</v>
      </c>
      <c r="AJ42" s="183">
        <v>0</v>
      </c>
      <c r="AK42" s="183">
        <v>0</v>
      </c>
      <c r="AL42" s="183">
        <v>0</v>
      </c>
      <c r="AM42" s="183">
        <v>0</v>
      </c>
      <c r="AN42" s="183">
        <v>1</v>
      </c>
      <c r="AO42" s="183">
        <v>0</v>
      </c>
      <c r="AP42" s="183">
        <v>0</v>
      </c>
      <c r="AQ42" s="183">
        <v>0</v>
      </c>
    </row>
    <row r="43" spans="1:43" ht="30" customHeight="1">
      <c r="A43" s="221">
        <f t="shared" si="0"/>
        <v>34</v>
      </c>
      <c r="B43" s="221"/>
      <c r="C43" s="221">
        <v>1</v>
      </c>
      <c r="D43" s="221"/>
      <c r="E43" s="221"/>
      <c r="F43" s="221"/>
      <c r="G43" s="221"/>
      <c r="H43" s="221"/>
      <c r="I43" s="221"/>
      <c r="J43" s="221"/>
      <c r="K43" s="221"/>
      <c r="L43" s="131"/>
      <c r="M43" s="221" t="s">
        <v>1437</v>
      </c>
      <c r="N43" s="131" t="s">
        <v>248</v>
      </c>
      <c r="O43" s="131" t="s">
        <v>221</v>
      </c>
      <c r="P43" s="90" t="s">
        <v>249</v>
      </c>
      <c r="Q43" s="221" t="s">
        <v>213</v>
      </c>
      <c r="R43" s="169"/>
      <c r="S43" s="90" t="s">
        <v>214</v>
      </c>
      <c r="T43" s="221" t="s">
        <v>219</v>
      </c>
      <c r="U43" s="90" t="s">
        <v>222</v>
      </c>
      <c r="V43" s="169" t="s">
        <v>215</v>
      </c>
      <c r="W43" s="169" t="s">
        <v>216</v>
      </c>
      <c r="X43" s="131" t="s">
        <v>217</v>
      </c>
      <c r="Y43" s="221" t="s">
        <v>218</v>
      </c>
      <c r="Z43" s="221" t="s">
        <v>219</v>
      </c>
      <c r="AA43" s="221"/>
      <c r="AB43" s="344" t="s">
        <v>219</v>
      </c>
      <c r="AC43" s="90" t="s">
        <v>219</v>
      </c>
      <c r="AD43" s="90"/>
      <c r="AE43" s="183">
        <v>0</v>
      </c>
      <c r="AF43" s="184">
        <v>0</v>
      </c>
      <c r="AG43" s="183">
        <v>0</v>
      </c>
      <c r="AH43" s="183">
        <v>0</v>
      </c>
      <c r="AI43" s="183">
        <v>0</v>
      </c>
      <c r="AJ43" s="183">
        <v>0</v>
      </c>
      <c r="AK43" s="183">
        <v>0</v>
      </c>
      <c r="AL43" s="183">
        <v>0</v>
      </c>
      <c r="AM43" s="183">
        <v>0</v>
      </c>
      <c r="AN43" s="183">
        <v>0</v>
      </c>
      <c r="AO43" s="183">
        <v>1</v>
      </c>
      <c r="AP43" s="183">
        <v>0</v>
      </c>
      <c r="AQ43" s="183">
        <v>0</v>
      </c>
    </row>
    <row r="44" spans="1:43" s="321" customFormat="1" ht="30" customHeight="1">
      <c r="A44" s="221">
        <f t="shared" si="0"/>
        <v>35</v>
      </c>
      <c r="B44" s="221"/>
      <c r="C44" s="221">
        <v>1</v>
      </c>
      <c r="D44" s="221"/>
      <c r="E44" s="221"/>
      <c r="F44" s="221"/>
      <c r="G44" s="221"/>
      <c r="H44" s="221"/>
      <c r="I44" s="221"/>
      <c r="J44" s="221"/>
      <c r="K44" s="221"/>
      <c r="L44" s="131"/>
      <c r="M44" s="221" t="s">
        <v>1451</v>
      </c>
      <c r="N44" s="131" t="s">
        <v>248</v>
      </c>
      <c r="O44" s="131" t="s">
        <v>221</v>
      </c>
      <c r="P44" s="90" t="s">
        <v>249</v>
      </c>
      <c r="Q44" s="221" t="s">
        <v>213</v>
      </c>
      <c r="R44" s="169"/>
      <c r="S44" s="90" t="s">
        <v>214</v>
      </c>
      <c r="T44" s="221" t="s">
        <v>219</v>
      </c>
      <c r="U44" s="90" t="s">
        <v>222</v>
      </c>
      <c r="V44" s="169" t="s">
        <v>215</v>
      </c>
      <c r="W44" s="169" t="s">
        <v>216</v>
      </c>
      <c r="X44" s="131" t="s">
        <v>217</v>
      </c>
      <c r="Y44" s="221" t="s">
        <v>218</v>
      </c>
      <c r="Z44" s="221" t="s">
        <v>219</v>
      </c>
      <c r="AA44" s="221"/>
      <c r="AB44" s="344" t="s">
        <v>219</v>
      </c>
      <c r="AC44" s="90" t="s">
        <v>219</v>
      </c>
      <c r="AD44" s="90"/>
      <c r="AE44" s="183">
        <v>0</v>
      </c>
      <c r="AF44" s="184">
        <v>0</v>
      </c>
      <c r="AG44" s="183">
        <v>0</v>
      </c>
      <c r="AH44" s="183">
        <v>0</v>
      </c>
      <c r="AI44" s="183">
        <v>0</v>
      </c>
      <c r="AJ44" s="183">
        <v>0</v>
      </c>
      <c r="AK44" s="183">
        <v>0</v>
      </c>
      <c r="AL44" s="183">
        <v>0</v>
      </c>
      <c r="AM44" s="183">
        <v>0</v>
      </c>
      <c r="AN44" s="183">
        <v>0</v>
      </c>
      <c r="AO44" s="183">
        <v>0</v>
      </c>
      <c r="AP44" s="183">
        <v>1</v>
      </c>
      <c r="AQ44" s="183">
        <v>0</v>
      </c>
    </row>
    <row r="45" spans="1:43" s="321" customFormat="1" ht="30" customHeight="1">
      <c r="A45" s="221">
        <f t="shared" si="0"/>
        <v>36</v>
      </c>
      <c r="B45" s="221"/>
      <c r="C45" s="221">
        <v>1</v>
      </c>
      <c r="D45" s="221"/>
      <c r="E45" s="221"/>
      <c r="F45" s="221"/>
      <c r="G45" s="221"/>
      <c r="H45" s="221"/>
      <c r="I45" s="221"/>
      <c r="J45" s="221"/>
      <c r="K45" s="221"/>
      <c r="L45" s="131"/>
      <c r="M45" s="221" t="s">
        <v>1462</v>
      </c>
      <c r="N45" s="131" t="s">
        <v>248</v>
      </c>
      <c r="O45" s="131" t="s">
        <v>221</v>
      </c>
      <c r="P45" s="90" t="s">
        <v>249</v>
      </c>
      <c r="Q45" s="221" t="s">
        <v>213</v>
      </c>
      <c r="R45" s="169"/>
      <c r="S45" s="90" t="s">
        <v>214</v>
      </c>
      <c r="T45" s="221" t="s">
        <v>219</v>
      </c>
      <c r="U45" s="90" t="s">
        <v>222</v>
      </c>
      <c r="V45" s="169" t="s">
        <v>215</v>
      </c>
      <c r="W45" s="169" t="s">
        <v>216</v>
      </c>
      <c r="X45" s="131" t="s">
        <v>217</v>
      </c>
      <c r="Y45" s="221" t="s">
        <v>218</v>
      </c>
      <c r="Z45" s="221" t="s">
        <v>219</v>
      </c>
      <c r="AA45" s="221"/>
      <c r="AB45" s="344" t="s">
        <v>219</v>
      </c>
      <c r="AC45" s="90" t="s">
        <v>219</v>
      </c>
      <c r="AD45" s="90"/>
      <c r="AE45" s="183">
        <v>0</v>
      </c>
      <c r="AF45" s="184">
        <v>0</v>
      </c>
      <c r="AG45" s="183">
        <v>0</v>
      </c>
      <c r="AH45" s="183">
        <v>0</v>
      </c>
      <c r="AI45" s="183">
        <v>0</v>
      </c>
      <c r="AJ45" s="183">
        <v>0</v>
      </c>
      <c r="AK45" s="183">
        <v>0</v>
      </c>
      <c r="AL45" s="183">
        <v>0</v>
      </c>
      <c r="AM45" s="183">
        <v>0</v>
      </c>
      <c r="AN45" s="183">
        <v>0</v>
      </c>
      <c r="AO45" s="183">
        <v>0</v>
      </c>
      <c r="AP45" s="183">
        <v>0</v>
      </c>
      <c r="AQ45" s="183">
        <v>1</v>
      </c>
    </row>
    <row r="46" spans="1:43" ht="30" customHeight="1">
      <c r="A46" s="221">
        <f t="shared" si="0"/>
        <v>37</v>
      </c>
      <c r="B46" s="221"/>
      <c r="C46" s="221"/>
      <c r="D46" s="221">
        <v>2</v>
      </c>
      <c r="E46" s="221"/>
      <c r="F46" s="221"/>
      <c r="G46" s="221"/>
      <c r="H46" s="221"/>
      <c r="I46" s="221"/>
      <c r="J46" s="221"/>
      <c r="K46" s="221"/>
      <c r="L46" s="221"/>
      <c r="M46" s="4" t="s">
        <v>435</v>
      </c>
      <c r="N46" s="4" t="s">
        <v>436</v>
      </c>
      <c r="O46" s="131" t="s">
        <v>221</v>
      </c>
      <c r="P46" s="222" t="s">
        <v>243</v>
      </c>
      <c r="Q46" s="221" t="s">
        <v>213</v>
      </c>
      <c r="R46" s="169"/>
      <c r="S46" s="90" t="s">
        <v>214</v>
      </c>
      <c r="T46" s="221" t="s">
        <v>219</v>
      </c>
      <c r="U46" s="90" t="s">
        <v>222</v>
      </c>
      <c r="V46" s="169" t="s">
        <v>215</v>
      </c>
      <c r="W46" s="169" t="s">
        <v>216</v>
      </c>
      <c r="X46" s="131" t="s">
        <v>217</v>
      </c>
      <c r="Y46" s="221" t="s">
        <v>218</v>
      </c>
      <c r="Z46" s="221" t="s">
        <v>219</v>
      </c>
      <c r="AA46" s="221"/>
      <c r="AB46" s="344" t="s">
        <v>219</v>
      </c>
      <c r="AC46" s="90" t="s">
        <v>219</v>
      </c>
      <c r="AD46" s="90"/>
      <c r="AE46" s="183">
        <v>0</v>
      </c>
      <c r="AF46" s="184">
        <v>0</v>
      </c>
      <c r="AG46" s="183">
        <v>0</v>
      </c>
      <c r="AH46" s="183">
        <v>1</v>
      </c>
      <c r="AI46" s="183">
        <v>0</v>
      </c>
      <c r="AJ46" s="183">
        <v>1</v>
      </c>
      <c r="AK46" s="183">
        <v>1</v>
      </c>
      <c r="AL46" s="183">
        <v>0</v>
      </c>
      <c r="AM46" s="183">
        <v>1</v>
      </c>
      <c r="AN46" s="183">
        <v>0</v>
      </c>
      <c r="AO46" s="183">
        <v>0</v>
      </c>
      <c r="AP46" s="183">
        <v>0</v>
      </c>
      <c r="AQ46" s="183">
        <v>0</v>
      </c>
    </row>
    <row r="47" spans="1:43" ht="30" customHeight="1">
      <c r="A47" s="221">
        <f t="shared" si="0"/>
        <v>38</v>
      </c>
      <c r="B47" s="221"/>
      <c r="C47" s="221"/>
      <c r="D47" s="221">
        <v>2</v>
      </c>
      <c r="E47" s="221"/>
      <c r="F47" s="221"/>
      <c r="G47" s="221"/>
      <c r="H47" s="221"/>
      <c r="I47" s="221"/>
      <c r="J47" s="221"/>
      <c r="K47" s="221"/>
      <c r="L47" s="221"/>
      <c r="M47" s="4" t="s">
        <v>1362</v>
      </c>
      <c r="N47" s="4" t="s">
        <v>436</v>
      </c>
      <c r="O47" s="131" t="s">
        <v>1364</v>
      </c>
      <c r="P47" s="222" t="s">
        <v>243</v>
      </c>
      <c r="Q47" s="221" t="s">
        <v>213</v>
      </c>
      <c r="R47" s="169"/>
      <c r="S47" s="90" t="s">
        <v>214</v>
      </c>
      <c r="T47" s="221" t="s">
        <v>219</v>
      </c>
      <c r="U47" s="90" t="s">
        <v>222</v>
      </c>
      <c r="V47" s="169" t="s">
        <v>215</v>
      </c>
      <c r="W47" s="169" t="s">
        <v>216</v>
      </c>
      <c r="X47" s="131" t="s">
        <v>217</v>
      </c>
      <c r="Y47" s="221" t="s">
        <v>218</v>
      </c>
      <c r="Z47" s="221" t="s">
        <v>219</v>
      </c>
      <c r="AA47" s="221"/>
      <c r="AB47" s="344" t="s">
        <v>219</v>
      </c>
      <c r="AC47" s="90" t="s">
        <v>219</v>
      </c>
      <c r="AD47" s="90"/>
      <c r="AE47" s="183">
        <v>0</v>
      </c>
      <c r="AF47" s="184">
        <v>0</v>
      </c>
      <c r="AG47" s="183">
        <v>0</v>
      </c>
      <c r="AH47" s="183">
        <v>0</v>
      </c>
      <c r="AI47" s="183">
        <v>0</v>
      </c>
      <c r="AJ47" s="183">
        <v>0</v>
      </c>
      <c r="AK47" s="183">
        <v>0</v>
      </c>
      <c r="AL47" s="183">
        <v>0</v>
      </c>
      <c r="AM47" s="183">
        <v>0</v>
      </c>
      <c r="AN47" s="183">
        <v>1</v>
      </c>
      <c r="AO47" s="183">
        <v>0</v>
      </c>
      <c r="AP47" s="183">
        <v>0</v>
      </c>
      <c r="AQ47" s="183">
        <v>0</v>
      </c>
    </row>
    <row r="48" spans="1:43" ht="30" customHeight="1">
      <c r="A48" s="221">
        <f t="shared" si="0"/>
        <v>39</v>
      </c>
      <c r="B48" s="221"/>
      <c r="C48" s="221"/>
      <c r="D48" s="221">
        <v>2</v>
      </c>
      <c r="E48" s="221"/>
      <c r="F48" s="221"/>
      <c r="G48" s="221"/>
      <c r="H48" s="221"/>
      <c r="I48" s="221"/>
      <c r="J48" s="221"/>
      <c r="K48" s="221"/>
      <c r="L48" s="221"/>
      <c r="M48" s="221" t="s">
        <v>74</v>
      </c>
      <c r="N48" s="131" t="s">
        <v>75</v>
      </c>
      <c r="O48" s="131" t="s">
        <v>221</v>
      </c>
      <c r="P48" s="222" t="s">
        <v>243</v>
      </c>
      <c r="Q48" s="221" t="s">
        <v>213</v>
      </c>
      <c r="R48" s="169"/>
      <c r="S48" s="90" t="s">
        <v>214</v>
      </c>
      <c r="T48" s="221" t="s">
        <v>219</v>
      </c>
      <c r="U48" s="90" t="s">
        <v>222</v>
      </c>
      <c r="V48" s="169" t="s">
        <v>215</v>
      </c>
      <c r="W48" s="169" t="s">
        <v>216</v>
      </c>
      <c r="X48" s="131" t="s">
        <v>217</v>
      </c>
      <c r="Y48" s="221" t="s">
        <v>218</v>
      </c>
      <c r="Z48" s="221" t="s">
        <v>219</v>
      </c>
      <c r="AA48" s="221"/>
      <c r="AB48" s="344" t="s">
        <v>219</v>
      </c>
      <c r="AC48" s="90" t="s">
        <v>219</v>
      </c>
      <c r="AD48" s="90"/>
      <c r="AE48" s="183">
        <v>1</v>
      </c>
      <c r="AF48" s="184">
        <v>1</v>
      </c>
      <c r="AG48" s="183">
        <v>1</v>
      </c>
      <c r="AH48" s="183">
        <v>0</v>
      </c>
      <c r="AI48" s="183">
        <v>1</v>
      </c>
      <c r="AJ48" s="183">
        <v>0</v>
      </c>
      <c r="AK48" s="183">
        <v>0</v>
      </c>
      <c r="AL48" s="183">
        <v>1</v>
      </c>
      <c r="AM48" s="183">
        <v>0</v>
      </c>
      <c r="AN48" s="183">
        <v>0</v>
      </c>
      <c r="AO48" s="183">
        <v>0</v>
      </c>
      <c r="AP48" s="183">
        <v>0</v>
      </c>
      <c r="AQ48" s="183">
        <v>1</v>
      </c>
    </row>
    <row r="49" spans="1:43" s="321" customFormat="1" ht="30" customHeight="1">
      <c r="A49" s="221">
        <f t="shared" si="0"/>
        <v>40</v>
      </c>
      <c r="B49" s="221"/>
      <c r="C49" s="221"/>
      <c r="D49" s="221">
        <v>2</v>
      </c>
      <c r="E49" s="221"/>
      <c r="F49" s="221"/>
      <c r="G49" s="221"/>
      <c r="H49" s="221"/>
      <c r="I49" s="221"/>
      <c r="J49" s="221"/>
      <c r="K49" s="221"/>
      <c r="L49" s="221"/>
      <c r="M49" s="221" t="s">
        <v>1438</v>
      </c>
      <c r="N49" s="131" t="s">
        <v>75</v>
      </c>
      <c r="O49" s="131" t="s">
        <v>221</v>
      </c>
      <c r="P49" s="222" t="s">
        <v>243</v>
      </c>
      <c r="Q49" s="221" t="s">
        <v>213</v>
      </c>
      <c r="R49" s="169"/>
      <c r="S49" s="90" t="s">
        <v>214</v>
      </c>
      <c r="T49" s="221" t="s">
        <v>219</v>
      </c>
      <c r="U49" s="90" t="s">
        <v>222</v>
      </c>
      <c r="V49" s="169" t="s">
        <v>215</v>
      </c>
      <c r="W49" s="169" t="s">
        <v>216</v>
      </c>
      <c r="X49" s="131" t="s">
        <v>217</v>
      </c>
      <c r="Y49" s="221" t="s">
        <v>218</v>
      </c>
      <c r="Z49" s="221" t="s">
        <v>219</v>
      </c>
      <c r="AA49" s="221"/>
      <c r="AB49" s="344" t="s">
        <v>219</v>
      </c>
      <c r="AC49" s="90" t="s">
        <v>219</v>
      </c>
      <c r="AD49" s="90"/>
      <c r="AE49" s="183">
        <v>0</v>
      </c>
      <c r="AF49" s="184">
        <v>0</v>
      </c>
      <c r="AG49" s="183">
        <v>0</v>
      </c>
      <c r="AH49" s="183">
        <v>0</v>
      </c>
      <c r="AI49" s="183">
        <v>0</v>
      </c>
      <c r="AJ49" s="183">
        <v>0</v>
      </c>
      <c r="AK49" s="183">
        <v>0</v>
      </c>
      <c r="AL49" s="183">
        <v>0</v>
      </c>
      <c r="AM49" s="183">
        <v>0</v>
      </c>
      <c r="AN49" s="183">
        <v>0</v>
      </c>
      <c r="AO49" s="183">
        <v>1</v>
      </c>
      <c r="AP49" s="183">
        <v>1</v>
      </c>
      <c r="AQ49" s="183">
        <v>0</v>
      </c>
    </row>
    <row r="50" spans="1:43" ht="30" customHeight="1">
      <c r="A50" s="221">
        <f t="shared" si="0"/>
        <v>41</v>
      </c>
      <c r="B50" s="221"/>
      <c r="C50" s="221"/>
      <c r="D50" s="221">
        <v>2</v>
      </c>
      <c r="E50" s="221"/>
      <c r="F50" s="221"/>
      <c r="G50" s="221"/>
      <c r="H50" s="221"/>
      <c r="I50" s="221"/>
      <c r="J50" s="221"/>
      <c r="K50" s="221"/>
      <c r="L50" s="221" t="s">
        <v>4</v>
      </c>
      <c r="M50" s="222" t="s">
        <v>128</v>
      </c>
      <c r="N50" s="131" t="s">
        <v>129</v>
      </c>
      <c r="O50" s="131" t="s">
        <v>251</v>
      </c>
      <c r="P50" s="131" t="s">
        <v>212</v>
      </c>
      <c r="Q50" s="221" t="s">
        <v>213</v>
      </c>
      <c r="R50" s="339"/>
      <c r="S50" s="90" t="s">
        <v>214</v>
      </c>
      <c r="T50" s="222" t="s">
        <v>128</v>
      </c>
      <c r="U50" s="152" t="s">
        <v>222</v>
      </c>
      <c r="V50" s="221" t="s">
        <v>216</v>
      </c>
      <c r="W50" s="169" t="s">
        <v>215</v>
      </c>
      <c r="X50" s="131" t="s">
        <v>251</v>
      </c>
      <c r="Y50" s="221" t="s">
        <v>218</v>
      </c>
      <c r="Z50" s="221"/>
      <c r="AA50" s="221" t="s">
        <v>254</v>
      </c>
      <c r="AB50" s="345">
        <v>0.86719999999999997</v>
      </c>
      <c r="AC50" s="90" t="s">
        <v>219</v>
      </c>
      <c r="AD50" s="221"/>
      <c r="AE50" s="183">
        <v>1</v>
      </c>
      <c r="AF50" s="184">
        <v>1</v>
      </c>
      <c r="AG50" s="183">
        <v>1</v>
      </c>
      <c r="AH50" s="183">
        <v>0</v>
      </c>
      <c r="AI50" s="183">
        <v>1</v>
      </c>
      <c r="AJ50" s="183">
        <v>0</v>
      </c>
      <c r="AK50" s="183">
        <v>0</v>
      </c>
      <c r="AL50" s="183">
        <v>1</v>
      </c>
      <c r="AM50" s="183">
        <v>0</v>
      </c>
      <c r="AN50" s="183">
        <v>0</v>
      </c>
      <c r="AO50" s="183">
        <v>1</v>
      </c>
      <c r="AP50" s="183">
        <v>0</v>
      </c>
      <c r="AQ50" s="183">
        <v>0</v>
      </c>
    </row>
    <row r="51" spans="1:43" s="321" customFormat="1" ht="30" customHeight="1">
      <c r="A51" s="221">
        <f t="shared" si="0"/>
        <v>42</v>
      </c>
      <c r="B51" s="221"/>
      <c r="C51" s="221"/>
      <c r="D51" s="221">
        <v>2</v>
      </c>
      <c r="E51" s="221"/>
      <c r="F51" s="221"/>
      <c r="G51" s="221"/>
      <c r="H51" s="221"/>
      <c r="I51" s="221"/>
      <c r="J51" s="221"/>
      <c r="K51" s="221"/>
      <c r="L51" s="221" t="s">
        <v>4</v>
      </c>
      <c r="M51" s="222" t="s">
        <v>1464</v>
      </c>
      <c r="N51" s="131" t="s">
        <v>1465</v>
      </c>
      <c r="O51" s="131" t="s">
        <v>251</v>
      </c>
      <c r="P51" s="131" t="s">
        <v>212</v>
      </c>
      <c r="Q51" s="221" t="s">
        <v>213</v>
      </c>
      <c r="R51" s="339"/>
      <c r="S51" s="90" t="s">
        <v>214</v>
      </c>
      <c r="T51" s="222" t="s">
        <v>128</v>
      </c>
      <c r="U51" s="152" t="s">
        <v>222</v>
      </c>
      <c r="V51" s="221" t="s">
        <v>216</v>
      </c>
      <c r="W51" s="169" t="s">
        <v>215</v>
      </c>
      <c r="X51" s="131" t="s">
        <v>251</v>
      </c>
      <c r="Y51" s="221" t="s">
        <v>218</v>
      </c>
      <c r="Z51" s="221"/>
      <c r="AA51" s="221" t="s">
        <v>254</v>
      </c>
      <c r="AB51" s="345">
        <v>0.86719999999999997</v>
      </c>
      <c r="AC51" s="90" t="s">
        <v>219</v>
      </c>
      <c r="AD51" s="221"/>
      <c r="AE51" s="183">
        <v>0</v>
      </c>
      <c r="AF51" s="184">
        <v>0</v>
      </c>
      <c r="AG51" s="183">
        <v>0</v>
      </c>
      <c r="AH51" s="183">
        <v>0</v>
      </c>
      <c r="AI51" s="183">
        <v>0</v>
      </c>
      <c r="AJ51" s="183">
        <v>0</v>
      </c>
      <c r="AK51" s="183">
        <v>0</v>
      </c>
      <c r="AL51" s="183">
        <v>0</v>
      </c>
      <c r="AM51" s="183">
        <v>0</v>
      </c>
      <c r="AN51" s="183">
        <v>0</v>
      </c>
      <c r="AO51" s="183">
        <v>0</v>
      </c>
      <c r="AP51" s="183">
        <v>0</v>
      </c>
      <c r="AQ51" s="183">
        <v>1</v>
      </c>
    </row>
    <row r="52" spans="1:43" ht="30" customHeight="1">
      <c r="A52" s="221">
        <f t="shared" si="0"/>
        <v>43</v>
      </c>
      <c r="B52" s="221"/>
      <c r="C52" s="221"/>
      <c r="D52" s="221">
        <v>2</v>
      </c>
      <c r="E52" s="221"/>
      <c r="F52" s="221"/>
      <c r="G52" s="221"/>
      <c r="H52" s="221"/>
      <c r="I52" s="221"/>
      <c r="J52" s="221"/>
      <c r="K52" s="221"/>
      <c r="L52" s="221" t="s">
        <v>4</v>
      </c>
      <c r="M52" s="201" t="s">
        <v>1470</v>
      </c>
      <c r="N52" s="4" t="s">
        <v>143</v>
      </c>
      <c r="O52" s="131" t="s">
        <v>251</v>
      </c>
      <c r="P52" s="131" t="s">
        <v>212</v>
      </c>
      <c r="Q52" s="221" t="s">
        <v>213</v>
      </c>
      <c r="R52" s="339"/>
      <c r="S52" s="90" t="s">
        <v>214</v>
      </c>
      <c r="T52" s="201" t="s">
        <v>142</v>
      </c>
      <c r="U52" s="152" t="s">
        <v>222</v>
      </c>
      <c r="V52" s="221" t="s">
        <v>216</v>
      </c>
      <c r="W52" s="169" t="s">
        <v>215</v>
      </c>
      <c r="X52" s="131" t="s">
        <v>251</v>
      </c>
      <c r="Y52" s="221" t="s">
        <v>218</v>
      </c>
      <c r="Z52" s="221"/>
      <c r="AA52" s="221" t="s">
        <v>254</v>
      </c>
      <c r="AB52" s="345">
        <v>1.23678</v>
      </c>
      <c r="AC52" s="90" t="s">
        <v>219</v>
      </c>
      <c r="AD52" s="221"/>
      <c r="AE52" s="183">
        <v>0</v>
      </c>
      <c r="AF52" s="184">
        <v>0</v>
      </c>
      <c r="AG52" s="183">
        <v>0</v>
      </c>
      <c r="AH52" s="183">
        <v>1</v>
      </c>
      <c r="AI52" s="183">
        <v>0</v>
      </c>
      <c r="AJ52" s="183">
        <v>1</v>
      </c>
      <c r="AK52" s="183">
        <v>1</v>
      </c>
      <c r="AL52" s="183">
        <v>0</v>
      </c>
      <c r="AM52" s="183">
        <v>1</v>
      </c>
      <c r="AN52" s="183">
        <v>1</v>
      </c>
      <c r="AO52" s="183">
        <v>0</v>
      </c>
      <c r="AP52" s="183">
        <v>1</v>
      </c>
      <c r="AQ52" s="183">
        <v>0</v>
      </c>
    </row>
    <row r="53" spans="1:43" ht="30" customHeight="1">
      <c r="A53" s="221">
        <f t="shared" si="0"/>
        <v>44</v>
      </c>
      <c r="B53" s="221"/>
      <c r="C53" s="221"/>
      <c r="D53" s="221"/>
      <c r="E53" s="221">
        <v>3</v>
      </c>
      <c r="F53" s="221"/>
      <c r="G53" s="221"/>
      <c r="H53" s="221"/>
      <c r="I53" s="221"/>
      <c r="J53" s="221"/>
      <c r="K53" s="221"/>
      <c r="L53" s="221" t="s">
        <v>4</v>
      </c>
      <c r="M53" s="346"/>
      <c r="N53" s="347" t="s">
        <v>132</v>
      </c>
      <c r="O53" s="131" t="s">
        <v>251</v>
      </c>
      <c r="P53" s="131" t="s">
        <v>249</v>
      </c>
      <c r="Q53" s="221" t="s">
        <v>213</v>
      </c>
      <c r="R53" s="339"/>
      <c r="S53" s="90" t="s">
        <v>214</v>
      </c>
      <c r="T53" s="221" t="s">
        <v>219</v>
      </c>
      <c r="U53" s="152" t="s">
        <v>222</v>
      </c>
      <c r="V53" s="221" t="s">
        <v>216</v>
      </c>
      <c r="W53" s="169" t="s">
        <v>215</v>
      </c>
      <c r="X53" s="131" t="s">
        <v>251</v>
      </c>
      <c r="Y53" s="222" t="s">
        <v>253</v>
      </c>
      <c r="Z53" s="222"/>
      <c r="AA53" s="221" t="s">
        <v>254</v>
      </c>
      <c r="AB53" s="345">
        <v>0.83730000000000004</v>
      </c>
      <c r="AC53" s="90" t="s">
        <v>219</v>
      </c>
      <c r="AD53" s="221"/>
      <c r="AE53" s="183">
        <v>1</v>
      </c>
      <c r="AF53" s="184">
        <v>1</v>
      </c>
      <c r="AG53" s="183">
        <v>1</v>
      </c>
      <c r="AH53" s="183">
        <v>0</v>
      </c>
      <c r="AI53" s="183">
        <v>1</v>
      </c>
      <c r="AJ53" s="183">
        <v>0</v>
      </c>
      <c r="AK53" s="183">
        <v>0</v>
      </c>
      <c r="AL53" s="183">
        <v>1</v>
      </c>
      <c r="AM53" s="183">
        <v>0</v>
      </c>
      <c r="AN53" s="183">
        <v>0</v>
      </c>
      <c r="AO53" s="183">
        <v>1</v>
      </c>
      <c r="AP53" s="183">
        <v>0</v>
      </c>
      <c r="AQ53" s="183">
        <v>0</v>
      </c>
    </row>
    <row r="54" spans="1:43" s="321" customFormat="1" ht="30" customHeight="1">
      <c r="A54" s="221">
        <f t="shared" si="0"/>
        <v>45</v>
      </c>
      <c r="B54" s="221"/>
      <c r="C54" s="221"/>
      <c r="D54" s="221"/>
      <c r="E54" s="221">
        <v>3</v>
      </c>
      <c r="F54" s="221"/>
      <c r="G54" s="221"/>
      <c r="H54" s="221"/>
      <c r="I54" s="221"/>
      <c r="J54" s="221"/>
      <c r="K54" s="221"/>
      <c r="L54" s="221" t="s">
        <v>4</v>
      </c>
      <c r="M54" s="346"/>
      <c r="N54" s="347" t="s">
        <v>132</v>
      </c>
      <c r="O54" s="131" t="s">
        <v>251</v>
      </c>
      <c r="P54" s="131" t="s">
        <v>249</v>
      </c>
      <c r="Q54" s="221" t="s">
        <v>213</v>
      </c>
      <c r="R54" s="339"/>
      <c r="S54" s="90" t="s">
        <v>214</v>
      </c>
      <c r="T54" s="221" t="s">
        <v>219</v>
      </c>
      <c r="U54" s="152" t="s">
        <v>222</v>
      </c>
      <c r="V54" s="221" t="s">
        <v>216</v>
      </c>
      <c r="W54" s="169" t="s">
        <v>215</v>
      </c>
      <c r="X54" s="131" t="s">
        <v>251</v>
      </c>
      <c r="Y54" s="222" t="s">
        <v>253</v>
      </c>
      <c r="Z54" s="222"/>
      <c r="AA54" s="221" t="s">
        <v>254</v>
      </c>
      <c r="AB54" s="345">
        <v>0.83730000000000004</v>
      </c>
      <c r="AC54" s="90" t="s">
        <v>219</v>
      </c>
      <c r="AD54" s="221"/>
      <c r="AE54" s="183">
        <v>0</v>
      </c>
      <c r="AF54" s="184">
        <v>0</v>
      </c>
      <c r="AG54" s="183">
        <v>0</v>
      </c>
      <c r="AH54" s="183">
        <v>0</v>
      </c>
      <c r="AI54" s="183">
        <v>0</v>
      </c>
      <c r="AJ54" s="183">
        <v>0</v>
      </c>
      <c r="AK54" s="183">
        <v>0</v>
      </c>
      <c r="AL54" s="183">
        <v>0</v>
      </c>
      <c r="AM54" s="183">
        <v>0</v>
      </c>
      <c r="AN54" s="183">
        <v>0</v>
      </c>
      <c r="AO54" s="183">
        <v>0</v>
      </c>
      <c r="AP54" s="183">
        <v>0</v>
      </c>
      <c r="AQ54" s="183">
        <v>1</v>
      </c>
    </row>
    <row r="55" spans="1:43" ht="30" customHeight="1">
      <c r="A55" s="221">
        <f t="shared" si="0"/>
        <v>46</v>
      </c>
      <c r="B55" s="221"/>
      <c r="C55" s="221"/>
      <c r="D55" s="221"/>
      <c r="E55" s="221">
        <v>3</v>
      </c>
      <c r="F55" s="221"/>
      <c r="G55" s="221"/>
      <c r="H55" s="221"/>
      <c r="I55" s="221"/>
      <c r="J55" s="221"/>
      <c r="K55" s="221"/>
      <c r="L55" s="221" t="s">
        <v>4</v>
      </c>
      <c r="M55" s="201"/>
      <c r="N55" s="4" t="s">
        <v>144</v>
      </c>
      <c r="O55" s="131" t="s">
        <v>251</v>
      </c>
      <c r="P55" s="131" t="s">
        <v>249</v>
      </c>
      <c r="Q55" s="221" t="s">
        <v>213</v>
      </c>
      <c r="R55" s="339"/>
      <c r="S55" s="90" t="s">
        <v>214</v>
      </c>
      <c r="T55" s="221" t="s">
        <v>219</v>
      </c>
      <c r="U55" s="152" t="s">
        <v>222</v>
      </c>
      <c r="V55" s="221" t="s">
        <v>216</v>
      </c>
      <c r="W55" s="169" t="s">
        <v>215</v>
      </c>
      <c r="X55" s="131" t="s">
        <v>251</v>
      </c>
      <c r="Y55" s="222" t="s">
        <v>253</v>
      </c>
      <c r="Z55" s="222"/>
      <c r="AA55" s="221" t="s">
        <v>254</v>
      </c>
      <c r="AB55" s="345">
        <v>1.3956999999999999</v>
      </c>
      <c r="AC55" s="90" t="s">
        <v>219</v>
      </c>
      <c r="AD55" s="221"/>
      <c r="AE55" s="183">
        <v>0</v>
      </c>
      <c r="AF55" s="184">
        <v>0</v>
      </c>
      <c r="AG55" s="183">
        <v>0</v>
      </c>
      <c r="AH55" s="183">
        <v>1</v>
      </c>
      <c r="AI55" s="183">
        <v>0</v>
      </c>
      <c r="AJ55" s="183">
        <v>1</v>
      </c>
      <c r="AK55" s="183">
        <v>1</v>
      </c>
      <c r="AL55" s="183">
        <v>0</v>
      </c>
      <c r="AM55" s="183">
        <v>1</v>
      </c>
      <c r="AN55" s="183">
        <v>1</v>
      </c>
      <c r="AO55" s="183">
        <v>0</v>
      </c>
      <c r="AP55" s="183">
        <v>1</v>
      </c>
      <c r="AQ55" s="183">
        <v>0</v>
      </c>
    </row>
    <row r="56" spans="1:43" ht="30" customHeight="1">
      <c r="A56" s="221">
        <f t="shared" si="0"/>
        <v>47</v>
      </c>
      <c r="B56" s="221"/>
      <c r="C56" s="221"/>
      <c r="D56" s="221"/>
      <c r="E56" s="221">
        <v>3</v>
      </c>
      <c r="F56" s="221"/>
      <c r="G56" s="221"/>
      <c r="H56" s="221"/>
      <c r="I56" s="221"/>
      <c r="J56" s="221"/>
      <c r="K56" s="221"/>
      <c r="L56" s="221" t="s">
        <v>250</v>
      </c>
      <c r="M56" s="346" t="s">
        <v>255</v>
      </c>
      <c r="N56" s="347" t="s">
        <v>256</v>
      </c>
      <c r="O56" s="222" t="s">
        <v>257</v>
      </c>
      <c r="P56" s="131" t="s">
        <v>249</v>
      </c>
      <c r="Q56" s="221" t="s">
        <v>213</v>
      </c>
      <c r="R56" s="348"/>
      <c r="S56" s="90" t="s">
        <v>214</v>
      </c>
      <c r="T56" s="346" t="s">
        <v>255</v>
      </c>
      <c r="U56" s="152" t="s">
        <v>222</v>
      </c>
      <c r="V56" s="221" t="s">
        <v>216</v>
      </c>
      <c r="W56" s="169" t="s">
        <v>215</v>
      </c>
      <c r="X56" s="131" t="s">
        <v>258</v>
      </c>
      <c r="Y56" s="131" t="s">
        <v>259</v>
      </c>
      <c r="Z56" s="131"/>
      <c r="AA56" s="221" t="s">
        <v>260</v>
      </c>
      <c r="AB56" s="345">
        <v>1.17E-2</v>
      </c>
      <c r="AC56" s="90" t="s">
        <v>219</v>
      </c>
      <c r="AD56" s="90"/>
      <c r="AE56" s="183">
        <v>2</v>
      </c>
      <c r="AF56" s="184">
        <v>2</v>
      </c>
      <c r="AG56" s="183">
        <v>2</v>
      </c>
      <c r="AH56" s="183">
        <v>2</v>
      </c>
      <c r="AI56" s="183">
        <v>2</v>
      </c>
      <c r="AJ56" s="183">
        <v>2</v>
      </c>
      <c r="AK56" s="183">
        <v>2</v>
      </c>
      <c r="AL56" s="183">
        <v>2</v>
      </c>
      <c r="AM56" s="183">
        <v>2</v>
      </c>
      <c r="AN56" s="183">
        <v>2</v>
      </c>
      <c r="AO56" s="183">
        <v>2</v>
      </c>
      <c r="AP56" s="183">
        <v>2</v>
      </c>
      <c r="AQ56" s="183">
        <v>2</v>
      </c>
    </row>
    <row r="57" spans="1:43" ht="30" customHeight="1">
      <c r="A57" s="221">
        <f t="shared" si="0"/>
        <v>48</v>
      </c>
      <c r="B57" s="221"/>
      <c r="C57" s="221"/>
      <c r="D57" s="221"/>
      <c r="E57" s="221">
        <v>3</v>
      </c>
      <c r="F57" s="221"/>
      <c r="G57" s="221"/>
      <c r="H57" s="221"/>
      <c r="I57" s="221"/>
      <c r="J57" s="221"/>
      <c r="K57" s="221"/>
      <c r="L57" s="221" t="s">
        <v>250</v>
      </c>
      <c r="M57" s="346" t="s">
        <v>261</v>
      </c>
      <c r="N57" s="347" t="s">
        <v>262</v>
      </c>
      <c r="O57" s="222" t="s">
        <v>257</v>
      </c>
      <c r="P57" s="131" t="s">
        <v>249</v>
      </c>
      <c r="Q57" s="221" t="s">
        <v>213</v>
      </c>
      <c r="R57" s="348"/>
      <c r="S57" s="90" t="s">
        <v>214</v>
      </c>
      <c r="T57" s="346" t="s">
        <v>261</v>
      </c>
      <c r="U57" s="152" t="s">
        <v>222</v>
      </c>
      <c r="V57" s="221" t="s">
        <v>216</v>
      </c>
      <c r="W57" s="169" t="s">
        <v>215</v>
      </c>
      <c r="X57" s="131" t="s">
        <v>258</v>
      </c>
      <c r="Y57" s="131" t="s">
        <v>259</v>
      </c>
      <c r="Z57" s="131"/>
      <c r="AA57" s="221" t="s">
        <v>263</v>
      </c>
      <c r="AB57" s="345">
        <v>6.8999999999999999E-3</v>
      </c>
      <c r="AC57" s="90" t="s">
        <v>219</v>
      </c>
      <c r="AD57" s="90"/>
      <c r="AE57" s="183">
        <v>1</v>
      </c>
      <c r="AF57" s="184">
        <v>1</v>
      </c>
      <c r="AG57" s="183">
        <v>1</v>
      </c>
      <c r="AH57" s="183">
        <v>1</v>
      </c>
      <c r="AI57" s="183">
        <v>1</v>
      </c>
      <c r="AJ57" s="183">
        <v>1</v>
      </c>
      <c r="AK57" s="183">
        <v>1</v>
      </c>
      <c r="AL57" s="183">
        <v>1</v>
      </c>
      <c r="AM57" s="183">
        <v>1</v>
      </c>
      <c r="AN57" s="183">
        <v>1</v>
      </c>
      <c r="AO57" s="183">
        <v>1</v>
      </c>
      <c r="AP57" s="183">
        <v>1</v>
      </c>
      <c r="AQ57" s="183">
        <v>1</v>
      </c>
    </row>
    <row r="58" spans="1:43" ht="30" customHeight="1">
      <c r="A58" s="221">
        <f t="shared" si="0"/>
        <v>49</v>
      </c>
      <c r="B58" s="221"/>
      <c r="C58" s="221"/>
      <c r="D58" s="221">
        <v>2</v>
      </c>
      <c r="E58" s="221"/>
      <c r="F58" s="221"/>
      <c r="G58" s="221"/>
      <c r="H58" s="221"/>
      <c r="I58" s="221"/>
      <c r="J58" s="221"/>
      <c r="K58" s="221"/>
      <c r="L58" s="221" t="s">
        <v>264</v>
      </c>
      <c r="M58" s="221" t="s">
        <v>265</v>
      </c>
      <c r="N58" s="131" t="s">
        <v>266</v>
      </c>
      <c r="O58" s="221" t="s">
        <v>221</v>
      </c>
      <c r="P58" s="131" t="s">
        <v>249</v>
      </c>
      <c r="Q58" s="221" t="s">
        <v>213</v>
      </c>
      <c r="R58" s="169"/>
      <c r="S58" s="90" t="s">
        <v>214</v>
      </c>
      <c r="T58" s="221" t="s">
        <v>265</v>
      </c>
      <c r="U58" s="90" t="s">
        <v>222</v>
      </c>
      <c r="V58" s="221" t="s">
        <v>216</v>
      </c>
      <c r="W58" s="169" t="s">
        <v>215</v>
      </c>
      <c r="X58" s="131" t="s">
        <v>267</v>
      </c>
      <c r="Y58" s="221" t="s">
        <v>218</v>
      </c>
      <c r="Z58" s="221" t="s">
        <v>219</v>
      </c>
      <c r="AA58" s="221" t="s">
        <v>438</v>
      </c>
      <c r="AB58" s="343">
        <v>1.87246</v>
      </c>
      <c r="AC58" s="221" t="s">
        <v>224</v>
      </c>
      <c r="AD58" s="221"/>
      <c r="AE58" s="183">
        <v>1</v>
      </c>
      <c r="AF58" s="184">
        <v>1</v>
      </c>
      <c r="AG58" s="183">
        <v>1</v>
      </c>
      <c r="AH58" s="183">
        <v>1</v>
      </c>
      <c r="AI58" s="183">
        <v>1</v>
      </c>
      <c r="AJ58" s="183">
        <v>1</v>
      </c>
      <c r="AK58" s="183">
        <v>1</v>
      </c>
      <c r="AL58" s="183">
        <v>1</v>
      </c>
      <c r="AM58" s="183">
        <v>1</v>
      </c>
      <c r="AN58" s="183">
        <v>1</v>
      </c>
      <c r="AO58" s="183">
        <v>1</v>
      </c>
      <c r="AP58" s="183">
        <v>1</v>
      </c>
      <c r="AQ58" s="183">
        <v>1</v>
      </c>
    </row>
    <row r="59" spans="1:43" ht="30" customHeight="1">
      <c r="A59" s="221">
        <f t="shared" si="0"/>
        <v>50</v>
      </c>
      <c r="B59" s="131"/>
      <c r="C59" s="131"/>
      <c r="D59" s="131">
        <v>2</v>
      </c>
      <c r="E59" s="131"/>
      <c r="F59" s="131"/>
      <c r="G59" s="131"/>
      <c r="H59" s="131"/>
      <c r="I59" s="131"/>
      <c r="J59" s="131"/>
      <c r="K59" s="131"/>
      <c r="L59" s="131" t="s">
        <v>272</v>
      </c>
      <c r="M59" s="201" t="s">
        <v>439</v>
      </c>
      <c r="N59" s="4" t="s">
        <v>440</v>
      </c>
      <c r="O59" s="5" t="s">
        <v>441</v>
      </c>
      <c r="P59" s="224" t="s">
        <v>212</v>
      </c>
      <c r="Q59" s="152" t="s">
        <v>213</v>
      </c>
      <c r="R59" s="5"/>
      <c r="S59" s="229" t="s">
        <v>212</v>
      </c>
      <c r="T59" s="201" t="s">
        <v>439</v>
      </c>
      <c r="U59" s="229" t="s">
        <v>212</v>
      </c>
      <c r="V59" s="230" t="s">
        <v>215</v>
      </c>
      <c r="W59" s="230" t="s">
        <v>216</v>
      </c>
      <c r="X59" s="5" t="s">
        <v>441</v>
      </c>
      <c r="Y59" s="224" t="s">
        <v>218</v>
      </c>
      <c r="Z59" s="349" t="s">
        <v>219</v>
      </c>
      <c r="AA59" s="152" t="s">
        <v>442</v>
      </c>
      <c r="AB59" s="152" t="s">
        <v>219</v>
      </c>
      <c r="AC59" s="169"/>
      <c r="AD59" s="131"/>
      <c r="AE59" s="5">
        <v>0</v>
      </c>
      <c r="AF59" s="143">
        <v>0</v>
      </c>
      <c r="AG59" s="5">
        <v>0</v>
      </c>
      <c r="AH59" s="5">
        <v>1</v>
      </c>
      <c r="AI59" s="5">
        <v>0</v>
      </c>
      <c r="AJ59" s="5">
        <v>1</v>
      </c>
      <c r="AK59" s="5">
        <v>1</v>
      </c>
      <c r="AL59" s="5">
        <v>0</v>
      </c>
      <c r="AM59" s="5">
        <v>1</v>
      </c>
      <c r="AN59" s="5">
        <v>1</v>
      </c>
      <c r="AO59" s="5">
        <v>0</v>
      </c>
      <c r="AP59" s="5">
        <v>1</v>
      </c>
      <c r="AQ59" s="5">
        <v>0</v>
      </c>
    </row>
    <row r="60" spans="1:43" ht="30" customHeight="1">
      <c r="A60" s="221">
        <f t="shared" si="0"/>
        <v>51</v>
      </c>
      <c r="B60" s="350"/>
      <c r="C60" s="350"/>
      <c r="D60" s="351" t="s">
        <v>412</v>
      </c>
      <c r="E60" s="351"/>
      <c r="F60" s="351"/>
      <c r="G60" s="351"/>
      <c r="H60" s="351"/>
      <c r="I60" s="351"/>
      <c r="J60" s="351"/>
      <c r="K60" s="351"/>
      <c r="L60" s="131" t="s">
        <v>272</v>
      </c>
      <c r="M60" s="5" t="s">
        <v>169</v>
      </c>
      <c r="N60" s="5" t="s">
        <v>170</v>
      </c>
      <c r="O60" s="5" t="s">
        <v>443</v>
      </c>
      <c r="P60" s="5" t="s">
        <v>212</v>
      </c>
      <c r="Q60" s="152" t="s">
        <v>213</v>
      </c>
      <c r="R60" s="225"/>
      <c r="S60" s="229" t="s">
        <v>212</v>
      </c>
      <c r="T60" s="5" t="s">
        <v>169</v>
      </c>
      <c r="U60" s="229" t="s">
        <v>212</v>
      </c>
      <c r="V60" s="230" t="s">
        <v>215</v>
      </c>
      <c r="W60" s="230" t="s">
        <v>216</v>
      </c>
      <c r="X60" s="224" t="s">
        <v>443</v>
      </c>
      <c r="Y60" s="224" t="s">
        <v>218</v>
      </c>
      <c r="Z60" s="234" t="s">
        <v>219</v>
      </c>
      <c r="AA60" s="224" t="s">
        <v>444</v>
      </c>
      <c r="AB60" s="235">
        <v>8.7999999999999995E-2</v>
      </c>
      <c r="AC60" s="236"/>
      <c r="AD60" s="162"/>
      <c r="AE60" s="162">
        <v>0</v>
      </c>
      <c r="AF60" s="375">
        <v>0</v>
      </c>
      <c r="AG60" s="162">
        <v>0</v>
      </c>
      <c r="AH60" s="162">
        <v>1</v>
      </c>
      <c r="AI60" s="162">
        <v>0</v>
      </c>
      <c r="AJ60" s="5">
        <v>1</v>
      </c>
      <c r="AK60" s="162">
        <v>1</v>
      </c>
      <c r="AL60" s="162">
        <v>0</v>
      </c>
      <c r="AM60" s="5">
        <v>1</v>
      </c>
      <c r="AN60" s="162">
        <v>1</v>
      </c>
      <c r="AO60" s="162">
        <v>0</v>
      </c>
      <c r="AP60" s="162">
        <v>1</v>
      </c>
      <c r="AQ60" s="162">
        <v>0</v>
      </c>
    </row>
    <row r="61" spans="1:43" ht="30" customHeight="1">
      <c r="A61" s="221">
        <f t="shared" si="0"/>
        <v>52</v>
      </c>
      <c r="B61" s="350"/>
      <c r="C61" s="350"/>
      <c r="D61" s="351" t="s">
        <v>412</v>
      </c>
      <c r="E61" s="351"/>
      <c r="F61" s="351"/>
      <c r="G61" s="351"/>
      <c r="H61" s="351"/>
      <c r="I61" s="351"/>
      <c r="J61" s="351"/>
      <c r="K61" s="351"/>
      <c r="L61" s="131" t="s">
        <v>272</v>
      </c>
      <c r="M61" s="5" t="s">
        <v>445</v>
      </c>
      <c r="N61" s="225" t="s">
        <v>446</v>
      </c>
      <c r="O61" s="225" t="s">
        <v>443</v>
      </c>
      <c r="P61" s="5" t="s">
        <v>212</v>
      </c>
      <c r="Q61" s="152" t="s">
        <v>213</v>
      </c>
      <c r="R61" s="139"/>
      <c r="S61" s="229" t="s">
        <v>212</v>
      </c>
      <c r="T61" s="5" t="s">
        <v>447</v>
      </c>
      <c r="U61" s="229" t="s">
        <v>212</v>
      </c>
      <c r="V61" s="230" t="s">
        <v>215</v>
      </c>
      <c r="W61" s="230" t="s">
        <v>216</v>
      </c>
      <c r="X61" s="224" t="s">
        <v>443</v>
      </c>
      <c r="Y61" s="224" t="s">
        <v>218</v>
      </c>
      <c r="Z61" s="234" t="s">
        <v>219</v>
      </c>
      <c r="AA61" s="225" t="s">
        <v>448</v>
      </c>
      <c r="AB61" s="352">
        <v>6.4000000000000001E-2</v>
      </c>
      <c r="AC61" s="236"/>
      <c r="AD61" s="162"/>
      <c r="AE61" s="162">
        <v>0</v>
      </c>
      <c r="AF61" s="375">
        <v>0</v>
      </c>
      <c r="AG61" s="162">
        <v>0</v>
      </c>
      <c r="AH61" s="162">
        <v>0</v>
      </c>
      <c r="AI61" s="162">
        <v>1</v>
      </c>
      <c r="AJ61" s="5">
        <v>1</v>
      </c>
      <c r="AK61" s="162">
        <v>0</v>
      </c>
      <c r="AL61" s="162">
        <v>1</v>
      </c>
      <c r="AM61" s="5">
        <v>1</v>
      </c>
      <c r="AN61" s="162">
        <v>0</v>
      </c>
      <c r="AO61" s="162">
        <v>0</v>
      </c>
      <c r="AP61" s="162">
        <v>0</v>
      </c>
      <c r="AQ61" s="162">
        <v>0</v>
      </c>
    </row>
    <row r="62" spans="1:43" s="321" customFormat="1" ht="30" customHeight="1">
      <c r="A62" s="221">
        <f t="shared" si="0"/>
        <v>53</v>
      </c>
      <c r="B62" s="350"/>
      <c r="C62" s="350"/>
      <c r="D62" s="351" t="s">
        <v>412</v>
      </c>
      <c r="E62" s="351"/>
      <c r="F62" s="351"/>
      <c r="G62" s="351"/>
      <c r="H62" s="351"/>
      <c r="I62" s="351"/>
      <c r="J62" s="351"/>
      <c r="K62" s="351"/>
      <c r="L62" s="131" t="s">
        <v>272</v>
      </c>
      <c r="M62" s="5" t="s">
        <v>1463</v>
      </c>
      <c r="N62" s="225" t="s">
        <v>1460</v>
      </c>
      <c r="O62" s="225" t="s">
        <v>443</v>
      </c>
      <c r="P62" s="5" t="s">
        <v>212</v>
      </c>
      <c r="Q62" s="152" t="s">
        <v>213</v>
      </c>
      <c r="R62" s="139"/>
      <c r="S62" s="229" t="s">
        <v>212</v>
      </c>
      <c r="T62" s="5" t="s">
        <v>447</v>
      </c>
      <c r="U62" s="229" t="s">
        <v>212</v>
      </c>
      <c r="V62" s="230" t="s">
        <v>215</v>
      </c>
      <c r="W62" s="230" t="s">
        <v>216</v>
      </c>
      <c r="X62" s="224" t="s">
        <v>443</v>
      </c>
      <c r="Y62" s="224" t="s">
        <v>218</v>
      </c>
      <c r="Z62" s="234" t="s">
        <v>219</v>
      </c>
      <c r="AA62" s="225" t="s">
        <v>448</v>
      </c>
      <c r="AB62" s="352">
        <v>6.4000000000000001E-2</v>
      </c>
      <c r="AC62" s="236"/>
      <c r="AD62" s="162"/>
      <c r="AE62" s="162">
        <v>0</v>
      </c>
      <c r="AF62" s="375">
        <v>0</v>
      </c>
      <c r="AG62" s="162">
        <v>0</v>
      </c>
      <c r="AH62" s="162">
        <v>0</v>
      </c>
      <c r="AI62" s="162">
        <v>0</v>
      </c>
      <c r="AJ62" s="162">
        <v>0</v>
      </c>
      <c r="AK62" s="162">
        <v>0</v>
      </c>
      <c r="AL62" s="162">
        <v>0</v>
      </c>
      <c r="AM62" s="162">
        <v>0</v>
      </c>
      <c r="AN62" s="162">
        <v>0</v>
      </c>
      <c r="AO62" s="162">
        <v>0</v>
      </c>
      <c r="AP62" s="162">
        <v>0</v>
      </c>
      <c r="AQ62" s="162">
        <v>4</v>
      </c>
    </row>
    <row r="63" spans="1:43" s="321" customFormat="1" ht="30" customHeight="1">
      <c r="A63" s="221">
        <f t="shared" si="0"/>
        <v>54</v>
      </c>
      <c r="B63" s="350"/>
      <c r="C63" s="350"/>
      <c r="D63" s="351" t="s">
        <v>412</v>
      </c>
      <c r="E63" s="351"/>
      <c r="F63" s="351"/>
      <c r="G63" s="351"/>
      <c r="H63" s="351"/>
      <c r="I63" s="351"/>
      <c r="J63" s="351"/>
      <c r="K63" s="351"/>
      <c r="L63" s="131" t="s">
        <v>272</v>
      </c>
      <c r="M63" s="5" t="s">
        <v>1458</v>
      </c>
      <c r="N63" s="225" t="s">
        <v>1457</v>
      </c>
      <c r="O63" s="225" t="s">
        <v>443</v>
      </c>
      <c r="P63" s="5" t="s">
        <v>212</v>
      </c>
      <c r="Q63" s="152" t="s">
        <v>213</v>
      </c>
      <c r="R63" s="139"/>
      <c r="S63" s="229" t="s">
        <v>212</v>
      </c>
      <c r="T63" s="5" t="s">
        <v>447</v>
      </c>
      <c r="U63" s="229" t="s">
        <v>212</v>
      </c>
      <c r="V63" s="230" t="s">
        <v>215</v>
      </c>
      <c r="W63" s="230" t="s">
        <v>216</v>
      </c>
      <c r="X63" s="224" t="s">
        <v>443</v>
      </c>
      <c r="Y63" s="224" t="s">
        <v>218</v>
      </c>
      <c r="Z63" s="234" t="s">
        <v>219</v>
      </c>
      <c r="AA63" s="225" t="s">
        <v>448</v>
      </c>
      <c r="AB63" s="352">
        <v>6.4000000000000001E-2</v>
      </c>
      <c r="AC63" s="236"/>
      <c r="AD63" s="162"/>
      <c r="AE63" s="162">
        <v>0</v>
      </c>
      <c r="AF63" s="375">
        <v>0</v>
      </c>
      <c r="AG63" s="162">
        <v>0</v>
      </c>
      <c r="AH63" s="162">
        <v>0</v>
      </c>
      <c r="AI63" s="162">
        <v>0</v>
      </c>
      <c r="AJ63" s="162">
        <v>0</v>
      </c>
      <c r="AK63" s="162">
        <v>0</v>
      </c>
      <c r="AL63" s="162">
        <v>0</v>
      </c>
      <c r="AM63" s="162">
        <v>0</v>
      </c>
      <c r="AN63" s="162">
        <v>0</v>
      </c>
      <c r="AO63" s="162">
        <v>0</v>
      </c>
      <c r="AP63" s="162">
        <v>0</v>
      </c>
      <c r="AQ63" s="162">
        <v>1</v>
      </c>
    </row>
    <row r="64" spans="1:43" s="321" customFormat="1" ht="30" customHeight="1">
      <c r="A64" s="221">
        <f t="shared" si="0"/>
        <v>55</v>
      </c>
      <c r="B64" s="350"/>
      <c r="C64" s="350"/>
      <c r="D64" s="351" t="s">
        <v>412</v>
      </c>
      <c r="E64" s="351"/>
      <c r="F64" s="351"/>
      <c r="G64" s="351"/>
      <c r="H64" s="351"/>
      <c r="I64" s="351"/>
      <c r="J64" s="351"/>
      <c r="K64" s="351"/>
      <c r="L64" s="131" t="s">
        <v>272</v>
      </c>
      <c r="M64" s="5" t="s">
        <v>1459</v>
      </c>
      <c r="N64" s="225" t="s">
        <v>1456</v>
      </c>
      <c r="O64" s="225" t="s">
        <v>443</v>
      </c>
      <c r="P64" s="5" t="s">
        <v>212</v>
      </c>
      <c r="Q64" s="152" t="s">
        <v>213</v>
      </c>
      <c r="R64" s="139"/>
      <c r="S64" s="229" t="s">
        <v>212</v>
      </c>
      <c r="T64" s="5" t="s">
        <v>447</v>
      </c>
      <c r="U64" s="229" t="s">
        <v>212</v>
      </c>
      <c r="V64" s="230" t="s">
        <v>215</v>
      </c>
      <c r="W64" s="230" t="s">
        <v>216</v>
      </c>
      <c r="X64" s="224" t="s">
        <v>443</v>
      </c>
      <c r="Y64" s="224" t="s">
        <v>218</v>
      </c>
      <c r="Z64" s="234" t="s">
        <v>219</v>
      </c>
      <c r="AA64" s="225" t="s">
        <v>448</v>
      </c>
      <c r="AB64" s="352">
        <v>6.4000000000000001E-2</v>
      </c>
      <c r="AC64" s="236"/>
      <c r="AD64" s="162"/>
      <c r="AE64" s="162">
        <v>0</v>
      </c>
      <c r="AF64" s="375">
        <v>0</v>
      </c>
      <c r="AG64" s="162">
        <v>0</v>
      </c>
      <c r="AH64" s="162">
        <v>0</v>
      </c>
      <c r="AI64" s="162">
        <v>0</v>
      </c>
      <c r="AJ64" s="162">
        <v>0</v>
      </c>
      <c r="AK64" s="162">
        <v>0</v>
      </c>
      <c r="AL64" s="162">
        <v>0</v>
      </c>
      <c r="AM64" s="162">
        <v>0</v>
      </c>
      <c r="AN64" s="162">
        <v>0</v>
      </c>
      <c r="AO64" s="162">
        <v>0</v>
      </c>
      <c r="AP64" s="162">
        <v>0</v>
      </c>
      <c r="AQ64" s="162">
        <v>1</v>
      </c>
    </row>
    <row r="65" spans="1:43" s="217" customFormat="1" ht="30" customHeight="1">
      <c r="A65" s="353">
        <f t="shared" si="0"/>
        <v>56</v>
      </c>
      <c r="B65" s="326"/>
      <c r="C65" s="335">
        <v>1</v>
      </c>
      <c r="D65" s="335"/>
      <c r="E65" s="335"/>
      <c r="F65" s="335"/>
      <c r="G65" s="335"/>
      <c r="H65" s="326"/>
      <c r="I65" s="326"/>
      <c r="J65" s="326"/>
      <c r="K65" s="353"/>
      <c r="L65" s="326"/>
      <c r="M65" s="326" t="s">
        <v>1427</v>
      </c>
      <c r="N65" s="326" t="s">
        <v>63</v>
      </c>
      <c r="O65" s="335" t="s">
        <v>270</v>
      </c>
      <c r="P65" s="326" t="s">
        <v>249</v>
      </c>
      <c r="Q65" s="353" t="s">
        <v>213</v>
      </c>
      <c r="R65" s="326"/>
      <c r="S65" s="327" t="s">
        <v>212</v>
      </c>
      <c r="T65" s="326"/>
      <c r="U65" s="327" t="s">
        <v>222</v>
      </c>
      <c r="V65" s="329" t="s">
        <v>216</v>
      </c>
      <c r="W65" s="329" t="s">
        <v>215</v>
      </c>
      <c r="X65" s="326" t="s">
        <v>267</v>
      </c>
      <c r="Y65" s="335" t="s">
        <v>218</v>
      </c>
      <c r="Z65" s="326" t="s">
        <v>219</v>
      </c>
      <c r="AA65" s="326" t="s">
        <v>219</v>
      </c>
      <c r="AB65" s="354">
        <v>5.6836000000000002</v>
      </c>
      <c r="AC65" s="326"/>
      <c r="AD65" s="326"/>
      <c r="AE65" s="335">
        <v>1</v>
      </c>
      <c r="AF65" s="376">
        <v>1</v>
      </c>
      <c r="AG65" s="335">
        <v>0</v>
      </c>
      <c r="AH65" s="335">
        <v>1</v>
      </c>
      <c r="AI65" s="335">
        <v>1</v>
      </c>
      <c r="AJ65" s="335">
        <v>1</v>
      </c>
      <c r="AK65" s="335">
        <v>0</v>
      </c>
      <c r="AL65" s="335">
        <v>0</v>
      </c>
      <c r="AM65" s="335">
        <v>0</v>
      </c>
      <c r="AN65" s="335">
        <v>1</v>
      </c>
      <c r="AO65" s="335">
        <v>1</v>
      </c>
      <c r="AP65" s="335">
        <v>0</v>
      </c>
      <c r="AQ65" s="335">
        <v>1</v>
      </c>
    </row>
    <row r="66" spans="1:43" s="217" customFormat="1" ht="30" customHeight="1">
      <c r="A66" s="221">
        <f t="shared" si="0"/>
        <v>57</v>
      </c>
      <c r="B66" s="131"/>
      <c r="C66" s="222">
        <v>1</v>
      </c>
      <c r="D66" s="222"/>
      <c r="E66" s="222"/>
      <c r="F66" s="222"/>
      <c r="G66" s="222"/>
      <c r="H66" s="131"/>
      <c r="I66" s="131"/>
      <c r="J66" s="131"/>
      <c r="K66" s="221"/>
      <c r="L66" s="131"/>
      <c r="M66" s="131" t="s">
        <v>1428</v>
      </c>
      <c r="N66" s="131" t="s">
        <v>63</v>
      </c>
      <c r="O66" s="222" t="s">
        <v>270</v>
      </c>
      <c r="P66" s="131" t="s">
        <v>249</v>
      </c>
      <c r="Q66" s="221" t="s">
        <v>213</v>
      </c>
      <c r="R66" s="131"/>
      <c r="S66" s="90" t="s">
        <v>212</v>
      </c>
      <c r="T66" s="131"/>
      <c r="U66" s="90" t="s">
        <v>222</v>
      </c>
      <c r="V66" s="169" t="s">
        <v>216</v>
      </c>
      <c r="W66" s="169" t="s">
        <v>215</v>
      </c>
      <c r="X66" s="131" t="s">
        <v>267</v>
      </c>
      <c r="Y66" s="222" t="s">
        <v>218</v>
      </c>
      <c r="Z66" s="131" t="s">
        <v>219</v>
      </c>
      <c r="AA66" s="131" t="s">
        <v>219</v>
      </c>
      <c r="AB66" s="343">
        <v>5.6836000000000002</v>
      </c>
      <c r="AC66" s="131"/>
      <c r="AD66" s="131"/>
      <c r="AE66" s="222">
        <v>1</v>
      </c>
      <c r="AF66" s="226">
        <v>1</v>
      </c>
      <c r="AG66" s="222">
        <v>0</v>
      </c>
      <c r="AH66" s="222">
        <v>1</v>
      </c>
      <c r="AI66" s="222">
        <v>1</v>
      </c>
      <c r="AJ66" s="222">
        <v>1</v>
      </c>
      <c r="AK66" s="222">
        <v>0</v>
      </c>
      <c r="AL66" s="222">
        <v>0</v>
      </c>
      <c r="AM66" s="222">
        <v>0</v>
      </c>
      <c r="AN66" s="222">
        <v>1</v>
      </c>
      <c r="AO66" s="222">
        <v>1</v>
      </c>
      <c r="AP66" s="222">
        <v>1</v>
      </c>
      <c r="AQ66" s="222">
        <v>1</v>
      </c>
    </row>
    <row r="67" spans="1:43" s="217" customFormat="1" ht="30" customHeight="1">
      <c r="A67" s="221">
        <f t="shared" si="0"/>
        <v>58</v>
      </c>
      <c r="B67" s="131"/>
      <c r="C67" s="222">
        <v>1</v>
      </c>
      <c r="D67" s="222"/>
      <c r="E67" s="222"/>
      <c r="F67" s="222"/>
      <c r="G67" s="222"/>
      <c r="H67" s="131"/>
      <c r="I67" s="131"/>
      <c r="J67" s="131"/>
      <c r="K67" s="221"/>
      <c r="L67" s="131" t="s">
        <v>272</v>
      </c>
      <c r="M67" s="131" t="s">
        <v>73</v>
      </c>
      <c r="N67" s="131" t="s">
        <v>63</v>
      </c>
      <c r="O67" s="222" t="s">
        <v>270</v>
      </c>
      <c r="P67" s="131" t="s">
        <v>249</v>
      </c>
      <c r="Q67" s="221" t="s">
        <v>213</v>
      </c>
      <c r="R67" s="131"/>
      <c r="S67" s="90" t="s">
        <v>212</v>
      </c>
      <c r="T67" s="131" t="s">
        <v>73</v>
      </c>
      <c r="U67" s="90" t="s">
        <v>222</v>
      </c>
      <c r="V67" s="169" t="s">
        <v>216</v>
      </c>
      <c r="W67" s="169" t="s">
        <v>215</v>
      </c>
      <c r="X67" s="131" t="s">
        <v>267</v>
      </c>
      <c r="Y67" s="222" t="s">
        <v>218</v>
      </c>
      <c r="Z67" s="131" t="s">
        <v>219</v>
      </c>
      <c r="AA67" s="131" t="s">
        <v>219</v>
      </c>
      <c r="AB67" s="343">
        <v>5.4063999999999997</v>
      </c>
      <c r="AC67" s="131" t="s">
        <v>224</v>
      </c>
      <c r="AD67" s="131"/>
      <c r="AE67" s="222">
        <v>0</v>
      </c>
      <c r="AF67" s="226">
        <v>0</v>
      </c>
      <c r="AG67" s="222">
        <v>1</v>
      </c>
      <c r="AH67" s="222">
        <v>0</v>
      </c>
      <c r="AI67" s="222">
        <v>0</v>
      </c>
      <c r="AJ67" s="222">
        <v>0</v>
      </c>
      <c r="AK67" s="222">
        <v>1</v>
      </c>
      <c r="AL67" s="222">
        <v>1</v>
      </c>
      <c r="AM67" s="222">
        <v>1</v>
      </c>
      <c r="AN67" s="222">
        <v>0</v>
      </c>
      <c r="AO67" s="222">
        <v>0</v>
      </c>
      <c r="AP67" s="222">
        <v>0</v>
      </c>
      <c r="AQ67" s="222">
        <v>0</v>
      </c>
    </row>
    <row r="68" spans="1:43" s="217" customFormat="1" ht="30" customHeight="1">
      <c r="A68" s="221">
        <f t="shared" si="0"/>
        <v>59</v>
      </c>
      <c r="B68" s="131"/>
      <c r="C68" s="222">
        <v>1</v>
      </c>
      <c r="D68" s="222"/>
      <c r="E68" s="222"/>
      <c r="F68" s="222"/>
      <c r="G68" s="222"/>
      <c r="H68" s="131"/>
      <c r="I68" s="131"/>
      <c r="J68" s="131"/>
      <c r="K68" s="221"/>
      <c r="L68" s="131" t="s">
        <v>4</v>
      </c>
      <c r="M68" s="131" t="s">
        <v>1392</v>
      </c>
      <c r="N68" s="131" t="s">
        <v>157</v>
      </c>
      <c r="O68" s="131" t="s">
        <v>267</v>
      </c>
      <c r="P68" s="131" t="s">
        <v>249</v>
      </c>
      <c r="Q68" s="221" t="s">
        <v>213</v>
      </c>
      <c r="R68" s="131"/>
      <c r="S68" s="90" t="s">
        <v>212</v>
      </c>
      <c r="T68" s="131" t="s">
        <v>156</v>
      </c>
      <c r="U68" s="90" t="s">
        <v>212</v>
      </c>
      <c r="V68" s="230" t="s">
        <v>215</v>
      </c>
      <c r="W68" s="230" t="s">
        <v>216</v>
      </c>
      <c r="X68" s="131" t="s">
        <v>267</v>
      </c>
      <c r="Y68" s="222" t="s">
        <v>218</v>
      </c>
      <c r="Z68" s="131" t="s">
        <v>219</v>
      </c>
      <c r="AA68" s="131" t="s">
        <v>277</v>
      </c>
      <c r="AB68" s="343">
        <v>0.41189999999999999</v>
      </c>
      <c r="AC68" s="131" t="s">
        <v>224</v>
      </c>
      <c r="AD68" s="131" t="s">
        <v>278</v>
      </c>
      <c r="AE68" s="222">
        <v>1</v>
      </c>
      <c r="AF68" s="226">
        <v>0</v>
      </c>
      <c r="AG68" s="222">
        <v>0</v>
      </c>
      <c r="AH68" s="222">
        <v>1</v>
      </c>
      <c r="AI68" s="222">
        <v>1</v>
      </c>
      <c r="AJ68" s="222">
        <v>1</v>
      </c>
      <c r="AK68" s="222">
        <v>0</v>
      </c>
      <c r="AL68" s="222">
        <v>0</v>
      </c>
      <c r="AM68" s="222">
        <v>0</v>
      </c>
      <c r="AN68" s="222">
        <v>0</v>
      </c>
      <c r="AO68" s="222">
        <v>1</v>
      </c>
      <c r="AP68" s="222">
        <v>0</v>
      </c>
      <c r="AQ68" s="222">
        <v>1</v>
      </c>
    </row>
    <row r="69" spans="1:43" s="217" customFormat="1" ht="30" customHeight="1">
      <c r="A69" s="221">
        <f t="shared" si="0"/>
        <v>60</v>
      </c>
      <c r="B69" s="131"/>
      <c r="C69" s="222">
        <v>1</v>
      </c>
      <c r="D69" s="222"/>
      <c r="E69" s="222"/>
      <c r="F69" s="222"/>
      <c r="G69" s="222"/>
      <c r="H69" s="131"/>
      <c r="I69" s="131"/>
      <c r="J69" s="131"/>
      <c r="K69" s="221"/>
      <c r="L69" s="5" t="s">
        <v>1393</v>
      </c>
      <c r="M69" s="5" t="s">
        <v>1394</v>
      </c>
      <c r="N69" s="157" t="s">
        <v>1395</v>
      </c>
      <c r="O69" s="355" t="s">
        <v>1396</v>
      </c>
      <c r="P69" s="5" t="s">
        <v>1397</v>
      </c>
      <c r="Q69" s="5" t="s">
        <v>1398</v>
      </c>
      <c r="R69" s="157"/>
      <c r="S69" s="5" t="s">
        <v>1399</v>
      </c>
      <c r="T69" s="157" t="s">
        <v>1400</v>
      </c>
      <c r="U69" s="5" t="s">
        <v>1399</v>
      </c>
      <c r="V69" s="5" t="s">
        <v>1401</v>
      </c>
      <c r="W69" s="5" t="s">
        <v>1402</v>
      </c>
      <c r="X69" s="157" t="s">
        <v>1403</v>
      </c>
      <c r="Y69" s="157" t="s">
        <v>1404</v>
      </c>
      <c r="Z69" s="157" t="s">
        <v>1396</v>
      </c>
      <c r="AA69" s="157" t="s">
        <v>1405</v>
      </c>
      <c r="AB69" s="356">
        <v>0.38240000000000002</v>
      </c>
      <c r="AC69" s="157" t="s">
        <v>1406</v>
      </c>
      <c r="AE69" s="5">
        <v>0</v>
      </c>
      <c r="AF69" s="143">
        <v>1</v>
      </c>
      <c r="AG69" s="5">
        <v>0</v>
      </c>
      <c r="AH69" s="5">
        <v>0</v>
      </c>
      <c r="AI69" s="5">
        <v>0</v>
      </c>
      <c r="AJ69" s="5">
        <v>0</v>
      </c>
      <c r="AK69" s="5">
        <v>0</v>
      </c>
      <c r="AL69" s="5">
        <v>0</v>
      </c>
      <c r="AM69" s="5">
        <v>0</v>
      </c>
      <c r="AN69" s="222">
        <v>1</v>
      </c>
      <c r="AO69" s="5">
        <v>0</v>
      </c>
      <c r="AP69" s="5">
        <v>1</v>
      </c>
      <c r="AQ69" s="5">
        <v>0</v>
      </c>
    </row>
    <row r="70" spans="1:43" s="217" customFormat="1" ht="30" customHeight="1">
      <c r="A70" s="221">
        <f t="shared" si="0"/>
        <v>61</v>
      </c>
      <c r="B70" s="131"/>
      <c r="C70" s="222">
        <v>1</v>
      </c>
      <c r="D70" s="222"/>
      <c r="E70" s="222"/>
      <c r="F70" s="222"/>
      <c r="G70" s="222"/>
      <c r="H70" s="131"/>
      <c r="I70" s="131"/>
      <c r="J70" s="131"/>
      <c r="K70" s="221"/>
      <c r="L70" s="131"/>
      <c r="M70" s="131" t="s">
        <v>279</v>
      </c>
      <c r="N70" s="131" t="s">
        <v>226</v>
      </c>
      <c r="O70" s="131" t="s">
        <v>449</v>
      </c>
      <c r="P70" s="131" t="s">
        <v>212</v>
      </c>
      <c r="Q70" s="221" t="s">
        <v>213</v>
      </c>
      <c r="R70" s="131"/>
      <c r="S70" s="90" t="s">
        <v>212</v>
      </c>
      <c r="T70" s="131" t="s">
        <v>219</v>
      </c>
      <c r="U70" s="90" t="s">
        <v>212</v>
      </c>
      <c r="V70" s="169" t="s">
        <v>275</v>
      </c>
      <c r="W70" s="169" t="s">
        <v>276</v>
      </c>
      <c r="X70" s="131" t="s">
        <v>227</v>
      </c>
      <c r="Y70" s="222" t="s">
        <v>219</v>
      </c>
      <c r="Z70" s="131" t="s">
        <v>219</v>
      </c>
      <c r="AA70" s="131" t="s">
        <v>228</v>
      </c>
      <c r="AB70" s="343">
        <v>1E-3</v>
      </c>
      <c r="AC70" s="131" t="s">
        <v>219</v>
      </c>
      <c r="AD70" s="131"/>
      <c r="AE70" s="222">
        <v>2</v>
      </c>
      <c r="AF70" s="226">
        <v>2</v>
      </c>
      <c r="AG70" s="222">
        <v>0</v>
      </c>
      <c r="AH70" s="222">
        <v>2</v>
      </c>
      <c r="AI70" s="222">
        <v>2</v>
      </c>
      <c r="AJ70" s="222">
        <v>2</v>
      </c>
      <c r="AK70" s="222">
        <v>0</v>
      </c>
      <c r="AL70" s="222">
        <v>0</v>
      </c>
      <c r="AM70" s="222">
        <v>0</v>
      </c>
      <c r="AN70" s="222">
        <v>2</v>
      </c>
      <c r="AO70" s="222">
        <v>2</v>
      </c>
      <c r="AP70" s="222">
        <v>2</v>
      </c>
      <c r="AQ70" s="222">
        <v>2</v>
      </c>
    </row>
    <row r="71" spans="1:43" s="217" customFormat="1" ht="30" customHeight="1">
      <c r="A71" s="221">
        <f t="shared" si="0"/>
        <v>62</v>
      </c>
      <c r="B71" s="221"/>
      <c r="C71" s="221">
        <v>1</v>
      </c>
      <c r="D71" s="221"/>
      <c r="E71" s="221"/>
      <c r="F71" s="221"/>
      <c r="G71" s="221"/>
      <c r="H71" s="221"/>
      <c r="I71" s="221"/>
      <c r="J71" s="221"/>
      <c r="K71" s="221"/>
      <c r="L71" s="221"/>
      <c r="M71" s="222" t="s">
        <v>113</v>
      </c>
      <c r="N71" s="222" t="s">
        <v>114</v>
      </c>
      <c r="O71" s="222" t="s">
        <v>227</v>
      </c>
      <c r="P71" s="222" t="s">
        <v>243</v>
      </c>
      <c r="Q71" s="221" t="s">
        <v>213</v>
      </c>
      <c r="R71" s="222"/>
      <c r="S71" s="90" t="s">
        <v>214</v>
      </c>
      <c r="T71" s="222" t="s">
        <v>219</v>
      </c>
      <c r="U71" s="90" t="s">
        <v>222</v>
      </c>
      <c r="V71" s="221" t="s">
        <v>216</v>
      </c>
      <c r="W71" s="169" t="s">
        <v>215</v>
      </c>
      <c r="X71" s="131" t="s">
        <v>227</v>
      </c>
      <c r="Y71" s="221" t="s">
        <v>219</v>
      </c>
      <c r="Z71" s="221" t="s">
        <v>219</v>
      </c>
      <c r="AA71" s="221" t="s">
        <v>244</v>
      </c>
      <c r="AB71" s="343">
        <v>4.0000000000000001E-3</v>
      </c>
      <c r="AC71" s="90" t="s">
        <v>219</v>
      </c>
      <c r="AD71" s="90"/>
      <c r="AE71" s="222">
        <v>2</v>
      </c>
      <c r="AF71" s="226">
        <v>2</v>
      </c>
      <c r="AG71" s="222">
        <v>0</v>
      </c>
      <c r="AH71" s="222">
        <v>2</v>
      </c>
      <c r="AI71" s="222">
        <v>2</v>
      </c>
      <c r="AJ71" s="222">
        <v>2</v>
      </c>
      <c r="AK71" s="222">
        <v>0</v>
      </c>
      <c r="AL71" s="222">
        <v>0</v>
      </c>
      <c r="AM71" s="222">
        <v>0</v>
      </c>
      <c r="AN71" s="222">
        <v>2</v>
      </c>
      <c r="AO71" s="222">
        <v>2</v>
      </c>
      <c r="AP71" s="222">
        <v>2</v>
      </c>
      <c r="AQ71" s="222">
        <v>2</v>
      </c>
    </row>
    <row r="72" spans="1:43" s="217" customFormat="1" ht="30" customHeight="1">
      <c r="A72" s="221">
        <f t="shared" si="0"/>
        <v>63</v>
      </c>
      <c r="B72" s="221"/>
      <c r="C72" s="221">
        <v>1</v>
      </c>
      <c r="D72" s="221"/>
      <c r="E72" s="221"/>
      <c r="F72" s="221"/>
      <c r="G72" s="221"/>
      <c r="H72" s="221"/>
      <c r="I72" s="221"/>
      <c r="J72" s="221"/>
      <c r="K72" s="221"/>
      <c r="L72" s="221"/>
      <c r="M72" s="222" t="s">
        <v>120</v>
      </c>
      <c r="N72" s="222" t="s">
        <v>121</v>
      </c>
      <c r="O72" s="222" t="s">
        <v>227</v>
      </c>
      <c r="P72" s="222" t="s">
        <v>243</v>
      </c>
      <c r="Q72" s="221" t="s">
        <v>213</v>
      </c>
      <c r="R72" s="222"/>
      <c r="S72" s="90" t="s">
        <v>214</v>
      </c>
      <c r="T72" s="222" t="s">
        <v>219</v>
      </c>
      <c r="U72" s="90" t="s">
        <v>222</v>
      </c>
      <c r="V72" s="221" t="s">
        <v>216</v>
      </c>
      <c r="W72" s="169" t="s">
        <v>215</v>
      </c>
      <c r="X72" s="131" t="s">
        <v>227</v>
      </c>
      <c r="Y72" s="221" t="s">
        <v>219</v>
      </c>
      <c r="Z72" s="221" t="s">
        <v>219</v>
      </c>
      <c r="AA72" s="221" t="s">
        <v>246</v>
      </c>
      <c r="AB72" s="343">
        <v>6.0000000000000001E-3</v>
      </c>
      <c r="AC72" s="90" t="s">
        <v>219</v>
      </c>
      <c r="AD72" s="90"/>
      <c r="AE72" s="222">
        <v>2</v>
      </c>
      <c r="AF72" s="226">
        <v>2</v>
      </c>
      <c r="AG72" s="222">
        <v>0</v>
      </c>
      <c r="AH72" s="222">
        <v>2</v>
      </c>
      <c r="AI72" s="222">
        <v>2</v>
      </c>
      <c r="AJ72" s="222">
        <v>2</v>
      </c>
      <c r="AK72" s="222">
        <v>0</v>
      </c>
      <c r="AL72" s="222">
        <v>0</v>
      </c>
      <c r="AM72" s="222">
        <v>0</v>
      </c>
      <c r="AN72" s="222">
        <v>2</v>
      </c>
      <c r="AO72" s="222">
        <v>2</v>
      </c>
      <c r="AP72" s="222">
        <v>2</v>
      </c>
      <c r="AQ72" s="222">
        <v>2</v>
      </c>
    </row>
    <row r="73" spans="1:43" s="217" customFormat="1" ht="30" customHeight="1">
      <c r="A73" s="221">
        <f t="shared" si="0"/>
        <v>64</v>
      </c>
      <c r="B73" s="131"/>
      <c r="C73" s="222">
        <v>1</v>
      </c>
      <c r="D73" s="222"/>
      <c r="E73" s="222"/>
      <c r="F73" s="222"/>
      <c r="G73" s="222"/>
      <c r="H73" s="131"/>
      <c r="I73" s="131"/>
      <c r="J73" s="131"/>
      <c r="K73" s="221"/>
      <c r="L73" s="131" t="s">
        <v>264</v>
      </c>
      <c r="M73" s="131" t="s">
        <v>281</v>
      </c>
      <c r="N73" s="131" t="s">
        <v>282</v>
      </c>
      <c r="O73" s="222" t="s">
        <v>211</v>
      </c>
      <c r="P73" s="131" t="s">
        <v>249</v>
      </c>
      <c r="Q73" s="221" t="s">
        <v>213</v>
      </c>
      <c r="R73" s="131"/>
      <c r="S73" s="90" t="s">
        <v>212</v>
      </c>
      <c r="T73" s="131" t="s">
        <v>281</v>
      </c>
      <c r="U73" s="90" t="s">
        <v>212</v>
      </c>
      <c r="V73" s="169" t="s">
        <v>216</v>
      </c>
      <c r="W73" s="169" t="s">
        <v>215</v>
      </c>
      <c r="X73" s="131" t="s">
        <v>283</v>
      </c>
      <c r="Y73" s="222" t="s">
        <v>218</v>
      </c>
      <c r="Z73" s="131" t="s">
        <v>219</v>
      </c>
      <c r="AA73" s="131" t="s">
        <v>284</v>
      </c>
      <c r="AB73" s="343">
        <v>0.19</v>
      </c>
      <c r="AC73" s="131" t="s">
        <v>219</v>
      </c>
      <c r="AD73" s="131"/>
      <c r="AE73" s="222">
        <v>1</v>
      </c>
      <c r="AF73" s="226">
        <v>1</v>
      </c>
      <c r="AG73" s="222">
        <v>1</v>
      </c>
      <c r="AH73" s="222">
        <v>1</v>
      </c>
      <c r="AI73" s="222">
        <v>1</v>
      </c>
      <c r="AJ73" s="222">
        <v>1</v>
      </c>
      <c r="AK73" s="222">
        <v>1</v>
      </c>
      <c r="AL73" s="222">
        <v>1</v>
      </c>
      <c r="AM73" s="222">
        <v>1</v>
      </c>
      <c r="AN73" s="222">
        <v>1</v>
      </c>
      <c r="AO73" s="222">
        <v>1</v>
      </c>
      <c r="AP73" s="222">
        <v>1</v>
      </c>
      <c r="AQ73" s="222">
        <v>1</v>
      </c>
    </row>
    <row r="74" spans="1:43" s="217" customFormat="1" ht="30" customHeight="1">
      <c r="A74" s="221">
        <f t="shared" si="0"/>
        <v>65</v>
      </c>
      <c r="B74" s="131"/>
      <c r="C74" s="222">
        <v>1</v>
      </c>
      <c r="D74" s="222"/>
      <c r="E74" s="222"/>
      <c r="F74" s="222"/>
      <c r="G74" s="222"/>
      <c r="H74" s="131"/>
      <c r="I74" s="131"/>
      <c r="J74" s="131"/>
      <c r="K74" s="221"/>
      <c r="L74" s="131"/>
      <c r="M74" s="222" t="s">
        <v>450</v>
      </c>
      <c r="N74" s="222" t="s">
        <v>1448</v>
      </c>
      <c r="O74" s="131" t="s">
        <v>211</v>
      </c>
      <c r="P74" s="90" t="s">
        <v>249</v>
      </c>
      <c r="Q74" s="221" t="s">
        <v>213</v>
      </c>
      <c r="R74" s="169"/>
      <c r="S74" s="90" t="s">
        <v>212</v>
      </c>
      <c r="T74" s="222" t="s">
        <v>219</v>
      </c>
      <c r="U74" s="90" t="s">
        <v>212</v>
      </c>
      <c r="V74" s="169" t="s">
        <v>215</v>
      </c>
      <c r="W74" s="169" t="s">
        <v>216</v>
      </c>
      <c r="X74" s="131" t="s">
        <v>217</v>
      </c>
      <c r="Y74" s="237" t="s">
        <v>218</v>
      </c>
      <c r="Z74" s="131" t="s">
        <v>219</v>
      </c>
      <c r="AA74" s="221" t="s">
        <v>288</v>
      </c>
      <c r="AB74" s="343">
        <v>0.67</v>
      </c>
      <c r="AC74" s="131" t="s">
        <v>219</v>
      </c>
      <c r="AD74" s="90"/>
      <c r="AE74" s="183">
        <v>1</v>
      </c>
      <c r="AF74" s="184">
        <v>1</v>
      </c>
      <c r="AG74" s="183">
        <v>1</v>
      </c>
      <c r="AH74" s="183">
        <v>0</v>
      </c>
      <c r="AI74" s="183">
        <v>1</v>
      </c>
      <c r="AJ74" s="183">
        <v>0</v>
      </c>
      <c r="AK74" s="183">
        <v>0</v>
      </c>
      <c r="AL74" s="183">
        <v>1</v>
      </c>
      <c r="AM74" s="183">
        <v>0</v>
      </c>
      <c r="AN74" s="183">
        <v>0</v>
      </c>
      <c r="AO74" s="183">
        <v>0</v>
      </c>
      <c r="AP74" s="183">
        <v>0</v>
      </c>
      <c r="AQ74" s="183">
        <v>1</v>
      </c>
    </row>
    <row r="75" spans="1:43" s="217" customFormat="1" ht="30" customHeight="1">
      <c r="A75" s="221">
        <f t="shared" si="0"/>
        <v>66</v>
      </c>
      <c r="B75" s="131"/>
      <c r="C75" s="222">
        <v>1</v>
      </c>
      <c r="D75" s="222"/>
      <c r="E75" s="222"/>
      <c r="F75" s="222"/>
      <c r="G75" s="222"/>
      <c r="H75" s="131"/>
      <c r="I75" s="131"/>
      <c r="J75" s="131"/>
      <c r="K75" s="221"/>
      <c r="L75" s="131"/>
      <c r="M75" s="4" t="s">
        <v>452</v>
      </c>
      <c r="N75" s="4" t="s">
        <v>453</v>
      </c>
      <c r="O75" s="131" t="s">
        <v>211</v>
      </c>
      <c r="P75" s="90" t="s">
        <v>249</v>
      </c>
      <c r="Q75" s="221" t="s">
        <v>213</v>
      </c>
      <c r="R75" s="169"/>
      <c r="S75" s="90" t="s">
        <v>212</v>
      </c>
      <c r="T75" s="222" t="s">
        <v>219</v>
      </c>
      <c r="U75" s="90" t="s">
        <v>212</v>
      </c>
      <c r="V75" s="169" t="s">
        <v>215</v>
      </c>
      <c r="W75" s="169" t="s">
        <v>216</v>
      </c>
      <c r="X75" s="131" t="s">
        <v>217</v>
      </c>
      <c r="Y75" s="237" t="s">
        <v>218</v>
      </c>
      <c r="Z75" s="131" t="s">
        <v>219</v>
      </c>
      <c r="AA75" s="221" t="s">
        <v>288</v>
      </c>
      <c r="AB75" s="343">
        <v>0.67</v>
      </c>
      <c r="AC75" s="131" t="s">
        <v>219</v>
      </c>
      <c r="AD75" s="90"/>
      <c r="AE75" s="183">
        <v>0</v>
      </c>
      <c r="AF75" s="184">
        <v>0</v>
      </c>
      <c r="AG75" s="183">
        <v>0</v>
      </c>
      <c r="AH75" s="183">
        <v>1</v>
      </c>
      <c r="AI75" s="183">
        <v>0</v>
      </c>
      <c r="AJ75" s="183">
        <v>1</v>
      </c>
      <c r="AK75" s="183">
        <v>1</v>
      </c>
      <c r="AL75" s="183">
        <v>0</v>
      </c>
      <c r="AM75" s="183">
        <v>1</v>
      </c>
      <c r="AN75" s="183">
        <v>0</v>
      </c>
      <c r="AO75" s="183">
        <v>0</v>
      </c>
      <c r="AP75" s="183">
        <v>0</v>
      </c>
      <c r="AQ75" s="183">
        <v>0</v>
      </c>
    </row>
    <row r="76" spans="1:43" s="217" customFormat="1" ht="30" customHeight="1">
      <c r="A76" s="221">
        <f t="shared" si="0"/>
        <v>67</v>
      </c>
      <c r="B76" s="131"/>
      <c r="C76" s="222">
        <v>1</v>
      </c>
      <c r="D76" s="222"/>
      <c r="E76" s="222"/>
      <c r="F76" s="222"/>
      <c r="G76" s="222"/>
      <c r="H76" s="131"/>
      <c r="I76" s="131"/>
      <c r="J76" s="131"/>
      <c r="K76" s="221"/>
      <c r="L76" s="131"/>
      <c r="M76" s="4" t="s">
        <v>1363</v>
      </c>
      <c r="N76" s="4" t="s">
        <v>1365</v>
      </c>
      <c r="O76" s="131" t="s">
        <v>211</v>
      </c>
      <c r="P76" s="90" t="s">
        <v>249</v>
      </c>
      <c r="Q76" s="221" t="s">
        <v>213</v>
      </c>
      <c r="R76" s="169"/>
      <c r="S76" s="90" t="s">
        <v>212</v>
      </c>
      <c r="T76" s="222" t="s">
        <v>219</v>
      </c>
      <c r="U76" s="90" t="s">
        <v>212</v>
      </c>
      <c r="V76" s="169" t="s">
        <v>215</v>
      </c>
      <c r="W76" s="169" t="s">
        <v>216</v>
      </c>
      <c r="X76" s="131" t="s">
        <v>217</v>
      </c>
      <c r="Y76" s="237" t="s">
        <v>218</v>
      </c>
      <c r="Z76" s="131" t="s">
        <v>219</v>
      </c>
      <c r="AA76" s="221" t="s">
        <v>288</v>
      </c>
      <c r="AB76" s="343">
        <v>0.67</v>
      </c>
      <c r="AC76" s="131" t="s">
        <v>219</v>
      </c>
      <c r="AD76" s="90"/>
      <c r="AE76" s="183">
        <v>0</v>
      </c>
      <c r="AF76" s="184">
        <v>0</v>
      </c>
      <c r="AG76" s="183">
        <v>0</v>
      </c>
      <c r="AH76" s="183">
        <v>0</v>
      </c>
      <c r="AI76" s="183">
        <v>0</v>
      </c>
      <c r="AJ76" s="183">
        <v>0</v>
      </c>
      <c r="AK76" s="183">
        <v>0</v>
      </c>
      <c r="AL76" s="183">
        <v>0</v>
      </c>
      <c r="AM76" s="183">
        <v>0</v>
      </c>
      <c r="AN76" s="183">
        <v>1</v>
      </c>
      <c r="AO76" s="183">
        <v>0</v>
      </c>
      <c r="AP76" s="183">
        <v>0</v>
      </c>
      <c r="AQ76" s="183">
        <v>0</v>
      </c>
    </row>
    <row r="77" spans="1:43" s="218" customFormat="1" ht="30" customHeight="1">
      <c r="A77" s="221">
        <f t="shared" si="0"/>
        <v>68</v>
      </c>
      <c r="B77" s="131"/>
      <c r="C77" s="222">
        <v>1</v>
      </c>
      <c r="D77" s="222"/>
      <c r="E77" s="222"/>
      <c r="F77" s="222"/>
      <c r="G77" s="222"/>
      <c r="H77" s="131"/>
      <c r="I77" s="131"/>
      <c r="J77" s="131"/>
      <c r="K77" s="221"/>
      <c r="L77" s="131"/>
      <c r="M77" s="4" t="s">
        <v>1439</v>
      </c>
      <c r="N77" s="4" t="s">
        <v>1365</v>
      </c>
      <c r="O77" s="131" t="s">
        <v>211</v>
      </c>
      <c r="P77" s="90" t="s">
        <v>249</v>
      </c>
      <c r="Q77" s="221" t="s">
        <v>213</v>
      </c>
      <c r="R77" s="169"/>
      <c r="S77" s="90" t="s">
        <v>212</v>
      </c>
      <c r="T77" s="222" t="s">
        <v>219</v>
      </c>
      <c r="U77" s="90" t="s">
        <v>212</v>
      </c>
      <c r="V77" s="169" t="s">
        <v>215</v>
      </c>
      <c r="W77" s="169" t="s">
        <v>216</v>
      </c>
      <c r="X77" s="131" t="s">
        <v>217</v>
      </c>
      <c r="Y77" s="237" t="s">
        <v>218</v>
      </c>
      <c r="Z77" s="131" t="s">
        <v>219</v>
      </c>
      <c r="AA77" s="221" t="s">
        <v>288</v>
      </c>
      <c r="AB77" s="343">
        <v>0.67</v>
      </c>
      <c r="AC77" s="131" t="s">
        <v>219</v>
      </c>
      <c r="AD77" s="90"/>
      <c r="AE77" s="183">
        <v>0</v>
      </c>
      <c r="AF77" s="184">
        <v>0</v>
      </c>
      <c r="AG77" s="183">
        <v>0</v>
      </c>
      <c r="AH77" s="183">
        <v>0</v>
      </c>
      <c r="AI77" s="183">
        <v>0</v>
      </c>
      <c r="AJ77" s="183">
        <v>0</v>
      </c>
      <c r="AK77" s="183">
        <v>0</v>
      </c>
      <c r="AL77" s="183">
        <v>0</v>
      </c>
      <c r="AM77" s="183">
        <v>0</v>
      </c>
      <c r="AN77" s="183">
        <v>0</v>
      </c>
      <c r="AO77" s="183">
        <v>1</v>
      </c>
      <c r="AP77" s="183">
        <v>1</v>
      </c>
      <c r="AQ77" s="183">
        <v>0</v>
      </c>
    </row>
    <row r="78" spans="1:43" s="217" customFormat="1" ht="30" customHeight="1">
      <c r="A78" s="221">
        <f t="shared" si="0"/>
        <v>69</v>
      </c>
      <c r="B78" s="131"/>
      <c r="C78" s="222">
        <v>1</v>
      </c>
      <c r="D78" s="222"/>
      <c r="E78" s="222"/>
      <c r="F78" s="357"/>
      <c r="G78" s="357"/>
      <c r="H78" s="357"/>
      <c r="I78" s="357"/>
      <c r="J78" s="357"/>
      <c r="K78" s="221"/>
      <c r="L78" s="222"/>
      <c r="M78" s="222" t="s">
        <v>291</v>
      </c>
      <c r="N78" s="222" t="s">
        <v>292</v>
      </c>
      <c r="O78" s="131" t="s">
        <v>293</v>
      </c>
      <c r="P78" s="90" t="s">
        <v>249</v>
      </c>
      <c r="Q78" s="221" t="s">
        <v>213</v>
      </c>
      <c r="R78" s="169"/>
      <c r="S78" s="90" t="s">
        <v>212</v>
      </c>
      <c r="T78" s="222" t="s">
        <v>291</v>
      </c>
      <c r="U78" s="90" t="s">
        <v>212</v>
      </c>
      <c r="V78" s="169" t="s">
        <v>215</v>
      </c>
      <c r="W78" s="169" t="s">
        <v>216</v>
      </c>
      <c r="X78" s="131" t="s">
        <v>293</v>
      </c>
      <c r="Y78" s="237" t="s">
        <v>218</v>
      </c>
      <c r="Z78" s="221" t="s">
        <v>219</v>
      </c>
      <c r="AA78" s="221" t="s">
        <v>288</v>
      </c>
      <c r="AB78" s="343">
        <v>1.4659</v>
      </c>
      <c r="AC78" s="221" t="s">
        <v>219</v>
      </c>
      <c r="AD78" s="90" t="s">
        <v>294</v>
      </c>
      <c r="AE78" s="183">
        <v>1</v>
      </c>
      <c r="AF78" s="184">
        <v>1</v>
      </c>
      <c r="AG78" s="183">
        <v>1</v>
      </c>
      <c r="AH78" s="183">
        <v>0</v>
      </c>
      <c r="AI78" s="183">
        <v>1</v>
      </c>
      <c r="AJ78" s="183">
        <v>0</v>
      </c>
      <c r="AK78" s="183">
        <v>0</v>
      </c>
      <c r="AL78" s="183">
        <v>1</v>
      </c>
      <c r="AM78" s="183">
        <v>0</v>
      </c>
      <c r="AN78" s="183">
        <v>0</v>
      </c>
      <c r="AO78" s="183">
        <v>1</v>
      </c>
      <c r="AP78" s="183">
        <v>0</v>
      </c>
      <c r="AQ78" s="183">
        <v>1</v>
      </c>
    </row>
    <row r="79" spans="1:43" s="217" customFormat="1" ht="30" customHeight="1">
      <c r="A79" s="221">
        <f t="shared" si="0"/>
        <v>70</v>
      </c>
      <c r="B79" s="131"/>
      <c r="C79" s="222">
        <v>1</v>
      </c>
      <c r="D79" s="222"/>
      <c r="E79" s="222"/>
      <c r="F79" s="357"/>
      <c r="G79" s="357"/>
      <c r="H79" s="357"/>
      <c r="I79" s="357"/>
      <c r="J79" s="357"/>
      <c r="K79" s="221"/>
      <c r="L79" s="222"/>
      <c r="M79" s="5" t="s">
        <v>454</v>
      </c>
      <c r="N79" s="5" t="s">
        <v>455</v>
      </c>
      <c r="O79" s="131" t="s">
        <v>293</v>
      </c>
      <c r="P79" s="90" t="s">
        <v>249</v>
      </c>
      <c r="Q79" s="221" t="s">
        <v>213</v>
      </c>
      <c r="R79" s="169"/>
      <c r="S79" s="90" t="s">
        <v>212</v>
      </c>
      <c r="T79" s="5" t="s">
        <v>454</v>
      </c>
      <c r="U79" s="90" t="s">
        <v>212</v>
      </c>
      <c r="V79" s="169" t="s">
        <v>215</v>
      </c>
      <c r="W79" s="169" t="s">
        <v>216</v>
      </c>
      <c r="X79" s="131" t="s">
        <v>293</v>
      </c>
      <c r="Y79" s="237" t="s">
        <v>218</v>
      </c>
      <c r="Z79" s="221" t="s">
        <v>219</v>
      </c>
      <c r="AA79" s="221" t="s">
        <v>288</v>
      </c>
      <c r="AB79" s="343">
        <v>1.4659</v>
      </c>
      <c r="AC79" s="221" t="s">
        <v>219</v>
      </c>
      <c r="AD79" s="90" t="s">
        <v>294</v>
      </c>
      <c r="AE79" s="183">
        <v>0</v>
      </c>
      <c r="AF79" s="184">
        <v>0</v>
      </c>
      <c r="AG79" s="183">
        <v>0</v>
      </c>
      <c r="AH79" s="183">
        <v>1</v>
      </c>
      <c r="AI79" s="183">
        <v>0</v>
      </c>
      <c r="AJ79" s="183">
        <v>1</v>
      </c>
      <c r="AK79" s="183">
        <v>1</v>
      </c>
      <c r="AL79" s="183">
        <v>0</v>
      </c>
      <c r="AM79" s="183">
        <v>1</v>
      </c>
      <c r="AN79" s="183">
        <v>1</v>
      </c>
      <c r="AO79" s="183">
        <v>0</v>
      </c>
      <c r="AP79" s="183">
        <v>1</v>
      </c>
      <c r="AQ79" s="183">
        <v>0</v>
      </c>
    </row>
    <row r="80" spans="1:43" s="217" customFormat="1" ht="30" customHeight="1">
      <c r="A80" s="221">
        <f t="shared" si="0"/>
        <v>71</v>
      </c>
      <c r="B80" s="131"/>
      <c r="C80" s="222"/>
      <c r="D80" s="222">
        <v>2</v>
      </c>
      <c r="E80" s="222"/>
      <c r="F80" s="357"/>
      <c r="G80" s="357"/>
      <c r="H80" s="357"/>
      <c r="I80" s="357"/>
      <c r="J80" s="357"/>
      <c r="K80" s="221"/>
      <c r="L80" s="222"/>
      <c r="M80" s="222" t="s">
        <v>295</v>
      </c>
      <c r="N80" s="222" t="s">
        <v>296</v>
      </c>
      <c r="O80" s="131" t="s">
        <v>293</v>
      </c>
      <c r="P80" s="90" t="s">
        <v>249</v>
      </c>
      <c r="Q80" s="221" t="s">
        <v>213</v>
      </c>
      <c r="R80" s="169"/>
      <c r="S80" s="90" t="s">
        <v>212</v>
      </c>
      <c r="T80" s="222" t="s">
        <v>219</v>
      </c>
      <c r="U80" s="90" t="s">
        <v>212</v>
      </c>
      <c r="V80" s="169" t="s">
        <v>215</v>
      </c>
      <c r="W80" s="169" t="s">
        <v>216</v>
      </c>
      <c r="X80" s="131" t="s">
        <v>293</v>
      </c>
      <c r="Y80" s="222" t="s">
        <v>253</v>
      </c>
      <c r="Z80" s="221" t="s">
        <v>219</v>
      </c>
      <c r="AA80" s="221" t="s">
        <v>288</v>
      </c>
      <c r="AB80" s="343">
        <v>1.3959999999999999</v>
      </c>
      <c r="AC80" s="221" t="s">
        <v>219</v>
      </c>
      <c r="AD80" s="90" t="s">
        <v>294</v>
      </c>
      <c r="AE80" s="183">
        <v>1</v>
      </c>
      <c r="AF80" s="184">
        <v>1</v>
      </c>
      <c r="AG80" s="183">
        <v>1</v>
      </c>
      <c r="AH80" s="183">
        <v>0</v>
      </c>
      <c r="AI80" s="183">
        <v>1</v>
      </c>
      <c r="AJ80" s="183">
        <v>0</v>
      </c>
      <c r="AK80" s="183">
        <v>0</v>
      </c>
      <c r="AL80" s="183">
        <v>1</v>
      </c>
      <c r="AM80" s="183">
        <v>0</v>
      </c>
      <c r="AN80" s="183">
        <v>0</v>
      </c>
      <c r="AO80" s="183">
        <v>1</v>
      </c>
      <c r="AP80" s="183">
        <v>0</v>
      </c>
      <c r="AQ80" s="183">
        <v>1</v>
      </c>
    </row>
    <row r="81" spans="1:43" s="217" customFormat="1" ht="30" customHeight="1">
      <c r="A81" s="221">
        <f t="shared" si="0"/>
        <v>72</v>
      </c>
      <c r="B81" s="131"/>
      <c r="C81" s="222"/>
      <c r="D81" s="222">
        <v>2</v>
      </c>
      <c r="E81" s="222"/>
      <c r="F81" s="357"/>
      <c r="G81" s="357"/>
      <c r="H81" s="357"/>
      <c r="I81" s="357"/>
      <c r="J81" s="357"/>
      <c r="K81" s="221"/>
      <c r="L81" s="222"/>
      <c r="M81" s="5" t="s">
        <v>456</v>
      </c>
      <c r="N81" s="5" t="s">
        <v>457</v>
      </c>
      <c r="O81" s="131" t="s">
        <v>293</v>
      </c>
      <c r="P81" s="90" t="s">
        <v>249</v>
      </c>
      <c r="Q81" s="221" t="s">
        <v>213</v>
      </c>
      <c r="R81" s="169"/>
      <c r="S81" s="90" t="s">
        <v>212</v>
      </c>
      <c r="T81" s="222" t="s">
        <v>219</v>
      </c>
      <c r="U81" s="90" t="s">
        <v>212</v>
      </c>
      <c r="V81" s="169" t="s">
        <v>215</v>
      </c>
      <c r="W81" s="169" t="s">
        <v>216</v>
      </c>
      <c r="X81" s="131" t="s">
        <v>293</v>
      </c>
      <c r="Y81" s="222" t="s">
        <v>253</v>
      </c>
      <c r="Z81" s="221" t="s">
        <v>219</v>
      </c>
      <c r="AA81" s="221" t="s">
        <v>288</v>
      </c>
      <c r="AB81" s="343">
        <v>1.3959999999999999</v>
      </c>
      <c r="AC81" s="221" t="s">
        <v>219</v>
      </c>
      <c r="AD81" s="90" t="s">
        <v>294</v>
      </c>
      <c r="AE81" s="183">
        <v>0</v>
      </c>
      <c r="AF81" s="184">
        <v>0</v>
      </c>
      <c r="AG81" s="183">
        <v>0</v>
      </c>
      <c r="AH81" s="183">
        <v>1</v>
      </c>
      <c r="AI81" s="183">
        <v>0</v>
      </c>
      <c r="AJ81" s="183">
        <v>1</v>
      </c>
      <c r="AK81" s="183">
        <v>1</v>
      </c>
      <c r="AL81" s="183">
        <v>0</v>
      </c>
      <c r="AM81" s="183">
        <v>1</v>
      </c>
      <c r="AN81" s="183">
        <v>1</v>
      </c>
      <c r="AO81" s="183">
        <v>0</v>
      </c>
      <c r="AP81" s="183">
        <v>1</v>
      </c>
      <c r="AQ81" s="183">
        <v>0</v>
      </c>
    </row>
    <row r="82" spans="1:43" s="217" customFormat="1" ht="30" customHeight="1">
      <c r="A82" s="221">
        <f t="shared" si="0"/>
        <v>73</v>
      </c>
      <c r="B82" s="131"/>
      <c r="C82" s="222"/>
      <c r="D82" s="222">
        <v>2</v>
      </c>
      <c r="E82" s="222"/>
      <c r="F82" s="357"/>
      <c r="G82" s="357"/>
      <c r="H82" s="357"/>
      <c r="I82" s="357"/>
      <c r="J82" s="357"/>
      <c r="K82" s="221"/>
      <c r="L82" s="131" t="s">
        <v>272</v>
      </c>
      <c r="M82" s="222" t="s">
        <v>297</v>
      </c>
      <c r="N82" s="222" t="s">
        <v>298</v>
      </c>
      <c r="O82" s="221" t="s">
        <v>257</v>
      </c>
      <c r="P82" s="131" t="s">
        <v>243</v>
      </c>
      <c r="Q82" s="221" t="s">
        <v>213</v>
      </c>
      <c r="R82" s="169"/>
      <c r="S82" s="90"/>
      <c r="T82" s="222" t="s">
        <v>297</v>
      </c>
      <c r="U82" s="90" t="s">
        <v>212</v>
      </c>
      <c r="V82" s="221" t="s">
        <v>216</v>
      </c>
      <c r="W82" s="231" t="s">
        <v>215</v>
      </c>
      <c r="X82" s="131" t="s">
        <v>257</v>
      </c>
      <c r="Y82" s="221" t="s">
        <v>299</v>
      </c>
      <c r="Z82" s="221" t="s">
        <v>300</v>
      </c>
      <c r="AA82" s="221"/>
      <c r="AB82" s="343">
        <v>8.8999999999999999E-3</v>
      </c>
      <c r="AC82" s="221" t="s">
        <v>219</v>
      </c>
      <c r="AD82" s="90"/>
      <c r="AE82" s="183">
        <v>1</v>
      </c>
      <c r="AF82" s="184">
        <v>1</v>
      </c>
      <c r="AG82" s="183">
        <v>1</v>
      </c>
      <c r="AH82" s="183">
        <v>1</v>
      </c>
      <c r="AI82" s="183">
        <v>1</v>
      </c>
      <c r="AJ82" s="183">
        <v>1</v>
      </c>
      <c r="AK82" s="183">
        <v>1</v>
      </c>
      <c r="AL82" s="183">
        <v>1</v>
      </c>
      <c r="AM82" s="183">
        <v>1</v>
      </c>
      <c r="AN82" s="183">
        <v>1</v>
      </c>
      <c r="AO82" s="183">
        <v>1</v>
      </c>
      <c r="AP82" s="183">
        <v>1</v>
      </c>
      <c r="AQ82" s="183">
        <v>1</v>
      </c>
    </row>
    <row r="83" spans="1:43" s="217" customFormat="1" ht="30" customHeight="1">
      <c r="A83" s="221">
        <f t="shared" si="0"/>
        <v>74</v>
      </c>
      <c r="B83" s="131"/>
      <c r="C83" s="222"/>
      <c r="D83" s="222">
        <v>2</v>
      </c>
      <c r="E83" s="222"/>
      <c r="F83" s="357"/>
      <c r="G83" s="357"/>
      <c r="H83" s="357"/>
      <c r="I83" s="357"/>
      <c r="J83" s="357"/>
      <c r="K83" s="221"/>
      <c r="L83" s="131" t="s">
        <v>272</v>
      </c>
      <c r="M83" s="222" t="s">
        <v>301</v>
      </c>
      <c r="N83" s="222" t="s">
        <v>302</v>
      </c>
      <c r="O83" s="221" t="s">
        <v>257</v>
      </c>
      <c r="P83" s="131" t="s">
        <v>243</v>
      </c>
      <c r="Q83" s="221" t="s">
        <v>213</v>
      </c>
      <c r="R83" s="169"/>
      <c r="S83" s="90"/>
      <c r="T83" s="222" t="s">
        <v>301</v>
      </c>
      <c r="U83" s="90" t="s">
        <v>212</v>
      </c>
      <c r="V83" s="221" t="s">
        <v>216</v>
      </c>
      <c r="W83" s="231" t="s">
        <v>215</v>
      </c>
      <c r="X83" s="131" t="s">
        <v>257</v>
      </c>
      <c r="Y83" s="221" t="s">
        <v>299</v>
      </c>
      <c r="Z83" s="221" t="s">
        <v>300</v>
      </c>
      <c r="AA83" s="221"/>
      <c r="AB83" s="343">
        <v>2.8000000000000001E-2</v>
      </c>
      <c r="AC83" s="221" t="s">
        <v>219</v>
      </c>
      <c r="AD83" s="90"/>
      <c r="AE83" s="183">
        <v>1</v>
      </c>
      <c r="AF83" s="184">
        <v>1</v>
      </c>
      <c r="AG83" s="183">
        <v>1</v>
      </c>
      <c r="AH83" s="183">
        <v>1</v>
      </c>
      <c r="AI83" s="183">
        <v>1</v>
      </c>
      <c r="AJ83" s="183">
        <v>1</v>
      </c>
      <c r="AK83" s="183">
        <v>1</v>
      </c>
      <c r="AL83" s="183">
        <v>1</v>
      </c>
      <c r="AM83" s="183">
        <v>1</v>
      </c>
      <c r="AN83" s="183">
        <v>1</v>
      </c>
      <c r="AO83" s="183">
        <v>1</v>
      </c>
      <c r="AP83" s="183">
        <v>1</v>
      </c>
      <c r="AQ83" s="183">
        <v>1</v>
      </c>
    </row>
    <row r="84" spans="1:43" s="217" customFormat="1" ht="30" customHeight="1">
      <c r="A84" s="221">
        <f t="shared" si="0"/>
        <v>75</v>
      </c>
      <c r="B84" s="131"/>
      <c r="C84" s="222"/>
      <c r="D84" s="222">
        <v>2</v>
      </c>
      <c r="E84" s="222"/>
      <c r="F84" s="357"/>
      <c r="G84" s="357"/>
      <c r="H84" s="357"/>
      <c r="I84" s="357"/>
      <c r="J84" s="357"/>
      <c r="K84" s="221"/>
      <c r="L84" s="222" t="s">
        <v>303</v>
      </c>
      <c r="M84" s="227" t="s">
        <v>304</v>
      </c>
      <c r="N84" s="227" t="s">
        <v>305</v>
      </c>
      <c r="O84" s="228" t="s">
        <v>306</v>
      </c>
      <c r="P84" s="216" t="s">
        <v>249</v>
      </c>
      <c r="Q84" s="221" t="s">
        <v>213</v>
      </c>
      <c r="R84" s="231"/>
      <c r="S84" s="216" t="s">
        <v>214</v>
      </c>
      <c r="T84" s="227" t="s">
        <v>304</v>
      </c>
      <c r="U84" s="90" t="s">
        <v>212</v>
      </c>
      <c r="V84" s="221" t="s">
        <v>216</v>
      </c>
      <c r="W84" s="231" t="s">
        <v>215</v>
      </c>
      <c r="X84" s="228" t="s">
        <v>307</v>
      </c>
      <c r="Y84" s="227" t="s">
        <v>308</v>
      </c>
      <c r="Z84" s="221" t="s">
        <v>309</v>
      </c>
      <c r="AA84" s="227" t="s">
        <v>310</v>
      </c>
      <c r="AB84" s="343">
        <v>3.3000000000000002E-2</v>
      </c>
      <c r="AC84" s="221" t="s">
        <v>219</v>
      </c>
      <c r="AD84" s="90"/>
      <c r="AE84" s="183">
        <v>1</v>
      </c>
      <c r="AF84" s="184">
        <v>1</v>
      </c>
      <c r="AG84" s="183">
        <v>1</v>
      </c>
      <c r="AH84" s="183">
        <v>1</v>
      </c>
      <c r="AI84" s="183">
        <v>1</v>
      </c>
      <c r="AJ84" s="183">
        <v>1</v>
      </c>
      <c r="AK84" s="183">
        <v>1</v>
      </c>
      <c r="AL84" s="183">
        <v>1</v>
      </c>
      <c r="AM84" s="183">
        <v>1</v>
      </c>
      <c r="AN84" s="183">
        <v>1</v>
      </c>
      <c r="AO84" s="183">
        <v>1</v>
      </c>
      <c r="AP84" s="183">
        <v>1</v>
      </c>
      <c r="AQ84" s="183">
        <v>1</v>
      </c>
    </row>
    <row r="85" spans="1:43" s="217" customFormat="1" ht="30" customHeight="1">
      <c r="A85" s="221">
        <f t="shared" si="0"/>
        <v>76</v>
      </c>
      <c r="B85" s="131"/>
      <c r="C85" s="5">
        <v>1</v>
      </c>
      <c r="D85" s="5"/>
      <c r="E85" s="5"/>
      <c r="F85" s="157"/>
      <c r="G85" s="157"/>
      <c r="H85" s="157"/>
      <c r="I85" s="157"/>
      <c r="J85" s="157"/>
      <c r="K85" s="152"/>
      <c r="L85" s="5" t="s">
        <v>272</v>
      </c>
      <c r="M85" s="131" t="s">
        <v>458</v>
      </c>
      <c r="N85" s="5" t="s">
        <v>459</v>
      </c>
      <c r="O85" s="5" t="s">
        <v>441</v>
      </c>
      <c r="P85" s="131" t="s">
        <v>243</v>
      </c>
      <c r="Q85" s="152" t="s">
        <v>213</v>
      </c>
      <c r="R85" s="169"/>
      <c r="S85" s="229" t="s">
        <v>212</v>
      </c>
      <c r="T85" s="131" t="s">
        <v>458</v>
      </c>
      <c r="U85" s="229" t="s">
        <v>212</v>
      </c>
      <c r="V85" s="230" t="s">
        <v>215</v>
      </c>
      <c r="W85" s="230" t="s">
        <v>216</v>
      </c>
      <c r="X85" s="5" t="s">
        <v>441</v>
      </c>
      <c r="Y85" s="224" t="s">
        <v>218</v>
      </c>
      <c r="Z85" s="234" t="s">
        <v>219</v>
      </c>
      <c r="AA85" s="152" t="s">
        <v>460</v>
      </c>
      <c r="AB85" s="152" t="s">
        <v>219</v>
      </c>
      <c r="AC85" s="152" t="s">
        <v>219</v>
      </c>
      <c r="AD85" s="90"/>
      <c r="AE85" s="183">
        <v>0</v>
      </c>
      <c r="AF85" s="184">
        <v>0</v>
      </c>
      <c r="AG85" s="183">
        <v>0</v>
      </c>
      <c r="AH85" s="183">
        <v>1</v>
      </c>
      <c r="AI85" s="183">
        <v>0</v>
      </c>
      <c r="AJ85" s="183">
        <v>1</v>
      </c>
      <c r="AK85" s="183">
        <v>1</v>
      </c>
      <c r="AL85" s="183">
        <v>0</v>
      </c>
      <c r="AM85" s="183">
        <v>1</v>
      </c>
      <c r="AN85" s="183">
        <v>1</v>
      </c>
      <c r="AO85" s="183">
        <v>0</v>
      </c>
      <c r="AP85" s="183">
        <v>1</v>
      </c>
      <c r="AQ85" s="183">
        <v>0</v>
      </c>
    </row>
    <row r="86" spans="1:43" s="217" customFormat="1" ht="30" customHeight="1">
      <c r="A86" s="221">
        <f t="shared" si="0"/>
        <v>77</v>
      </c>
      <c r="B86" s="131"/>
      <c r="C86" s="5">
        <v>1</v>
      </c>
      <c r="D86" s="5"/>
      <c r="E86" s="5"/>
      <c r="F86" s="157"/>
      <c r="G86" s="157"/>
      <c r="H86" s="157"/>
      <c r="I86" s="157"/>
      <c r="J86" s="157"/>
      <c r="K86" s="152"/>
      <c r="L86" s="5" t="s">
        <v>272</v>
      </c>
      <c r="M86" s="131" t="s">
        <v>461</v>
      </c>
      <c r="N86" s="5" t="s">
        <v>462</v>
      </c>
      <c r="O86" s="131" t="s">
        <v>293</v>
      </c>
      <c r="P86" s="131" t="s">
        <v>243</v>
      </c>
      <c r="Q86" s="152" t="s">
        <v>213</v>
      </c>
      <c r="R86" s="169"/>
      <c r="S86" s="229" t="s">
        <v>212</v>
      </c>
      <c r="T86" s="131" t="s">
        <v>461</v>
      </c>
      <c r="U86" s="229" t="s">
        <v>212</v>
      </c>
      <c r="V86" s="230" t="s">
        <v>215</v>
      </c>
      <c r="W86" s="230" t="s">
        <v>216</v>
      </c>
      <c r="X86" s="131" t="s">
        <v>293</v>
      </c>
      <c r="Y86" s="224" t="s">
        <v>218</v>
      </c>
      <c r="Z86" s="234" t="s">
        <v>219</v>
      </c>
      <c r="AA86" s="152" t="s">
        <v>463</v>
      </c>
      <c r="AB86" s="152" t="s">
        <v>219</v>
      </c>
      <c r="AC86" s="152" t="s">
        <v>219</v>
      </c>
      <c r="AD86" s="90"/>
      <c r="AE86" s="183">
        <v>0</v>
      </c>
      <c r="AF86" s="184">
        <v>0</v>
      </c>
      <c r="AG86" s="183">
        <v>0</v>
      </c>
      <c r="AH86" s="183">
        <v>1</v>
      </c>
      <c r="AI86" s="183">
        <v>0</v>
      </c>
      <c r="AJ86" s="183">
        <v>1</v>
      </c>
      <c r="AK86" s="183">
        <v>1</v>
      </c>
      <c r="AL86" s="183">
        <v>0</v>
      </c>
      <c r="AM86" s="183">
        <v>1</v>
      </c>
      <c r="AN86" s="183">
        <v>1</v>
      </c>
      <c r="AO86" s="183">
        <v>0</v>
      </c>
      <c r="AP86" s="183">
        <v>1</v>
      </c>
      <c r="AQ86" s="183">
        <v>0</v>
      </c>
    </row>
    <row r="87" spans="1:43" s="217" customFormat="1" ht="30" customHeight="1">
      <c r="A87" s="221">
        <f t="shared" si="0"/>
        <v>78</v>
      </c>
      <c r="B87" s="131"/>
      <c r="C87" s="5">
        <v>1</v>
      </c>
      <c r="D87" s="5"/>
      <c r="E87" s="5"/>
      <c r="F87" s="157"/>
      <c r="G87" s="157"/>
      <c r="H87" s="157"/>
      <c r="I87" s="157"/>
      <c r="J87" s="157"/>
      <c r="K87" s="152"/>
      <c r="L87" s="5" t="s">
        <v>272</v>
      </c>
      <c r="M87" s="131" t="s">
        <v>464</v>
      </c>
      <c r="N87" s="5" t="s">
        <v>465</v>
      </c>
      <c r="O87" s="131" t="s">
        <v>293</v>
      </c>
      <c r="P87" s="131" t="s">
        <v>243</v>
      </c>
      <c r="Q87" s="152" t="s">
        <v>213</v>
      </c>
      <c r="R87" s="169"/>
      <c r="S87" s="229" t="s">
        <v>212</v>
      </c>
      <c r="T87" s="131" t="s">
        <v>464</v>
      </c>
      <c r="U87" s="229" t="s">
        <v>212</v>
      </c>
      <c r="V87" s="230" t="s">
        <v>215</v>
      </c>
      <c r="W87" s="230" t="s">
        <v>216</v>
      </c>
      <c r="X87" s="131" t="s">
        <v>293</v>
      </c>
      <c r="Y87" s="224" t="s">
        <v>218</v>
      </c>
      <c r="Z87" s="131" t="s">
        <v>219</v>
      </c>
      <c r="AA87" s="152" t="s">
        <v>466</v>
      </c>
      <c r="AB87" s="152" t="s">
        <v>219</v>
      </c>
      <c r="AC87" s="152" t="s">
        <v>219</v>
      </c>
      <c r="AD87" s="90"/>
      <c r="AE87" s="183">
        <v>0</v>
      </c>
      <c r="AF87" s="184">
        <v>0</v>
      </c>
      <c r="AG87" s="183">
        <v>0</v>
      </c>
      <c r="AH87" s="183">
        <v>1</v>
      </c>
      <c r="AI87" s="183">
        <v>0</v>
      </c>
      <c r="AJ87" s="183">
        <v>1</v>
      </c>
      <c r="AK87" s="183">
        <v>1</v>
      </c>
      <c r="AL87" s="183">
        <v>0</v>
      </c>
      <c r="AM87" s="183">
        <v>1</v>
      </c>
      <c r="AN87" s="183">
        <v>1</v>
      </c>
      <c r="AO87" s="183">
        <v>0</v>
      </c>
      <c r="AP87" s="183">
        <v>1</v>
      </c>
      <c r="AQ87" s="183">
        <v>0</v>
      </c>
    </row>
    <row r="88" spans="1:43" s="217" customFormat="1" ht="30" customHeight="1">
      <c r="A88" s="221">
        <f t="shared" si="0"/>
        <v>79</v>
      </c>
      <c r="B88" s="351"/>
      <c r="C88" s="5">
        <v>1</v>
      </c>
      <c r="D88" s="131"/>
      <c r="E88" s="351"/>
      <c r="F88" s="351"/>
      <c r="G88" s="351"/>
      <c r="H88" s="351"/>
      <c r="I88" s="351"/>
      <c r="J88" s="351"/>
      <c r="K88" s="351"/>
      <c r="L88" s="5" t="s">
        <v>272</v>
      </c>
      <c r="M88" s="5" t="s">
        <v>173</v>
      </c>
      <c r="N88" s="5" t="s">
        <v>174</v>
      </c>
      <c r="O88" s="5" t="s">
        <v>443</v>
      </c>
      <c r="P88" s="224" t="s">
        <v>212</v>
      </c>
      <c r="Q88" s="152" t="s">
        <v>213</v>
      </c>
      <c r="R88" s="358"/>
      <c r="S88" s="229" t="s">
        <v>212</v>
      </c>
      <c r="T88" s="5" t="s">
        <v>173</v>
      </c>
      <c r="U88" s="229" t="s">
        <v>212</v>
      </c>
      <c r="V88" s="230" t="s">
        <v>215</v>
      </c>
      <c r="W88" s="230" t="s">
        <v>216</v>
      </c>
      <c r="X88" s="224" t="s">
        <v>443</v>
      </c>
      <c r="Y88" s="224" t="s">
        <v>218</v>
      </c>
      <c r="Z88" s="234" t="s">
        <v>219</v>
      </c>
      <c r="AA88" s="224" t="s">
        <v>444</v>
      </c>
      <c r="AB88" s="235">
        <v>5.7000000000000002E-2</v>
      </c>
      <c r="AC88" s="152" t="s">
        <v>219</v>
      </c>
      <c r="AD88" s="162"/>
      <c r="AE88" s="162">
        <v>0</v>
      </c>
      <c r="AF88" s="375">
        <v>0</v>
      </c>
      <c r="AG88" s="162">
        <v>0</v>
      </c>
      <c r="AH88" s="5">
        <v>1</v>
      </c>
      <c r="AI88" s="162">
        <v>0</v>
      </c>
      <c r="AJ88" s="5">
        <v>1</v>
      </c>
      <c r="AK88" s="5">
        <v>1</v>
      </c>
      <c r="AL88" s="162">
        <v>0</v>
      </c>
      <c r="AM88" s="5">
        <v>1</v>
      </c>
      <c r="AN88" s="5">
        <v>1</v>
      </c>
      <c r="AO88" s="162">
        <v>0</v>
      </c>
      <c r="AP88" s="5">
        <v>1</v>
      </c>
      <c r="AQ88" s="162">
        <v>0</v>
      </c>
    </row>
    <row r="89" spans="1:43" s="217" customFormat="1" ht="30" customHeight="1">
      <c r="A89" s="221">
        <f t="shared" si="0"/>
        <v>80</v>
      </c>
      <c r="B89" s="351"/>
      <c r="C89" s="5">
        <v>1</v>
      </c>
      <c r="D89" s="131"/>
      <c r="E89" s="351"/>
      <c r="F89" s="351"/>
      <c r="G89" s="351"/>
      <c r="H89" s="351"/>
      <c r="I89" s="351"/>
      <c r="J89" s="351"/>
      <c r="K89" s="351"/>
      <c r="L89" s="5" t="s">
        <v>272</v>
      </c>
      <c r="M89" s="5" t="s">
        <v>467</v>
      </c>
      <c r="N89" s="5" t="s">
        <v>468</v>
      </c>
      <c r="O89" s="5" t="s">
        <v>443</v>
      </c>
      <c r="P89" s="5" t="s">
        <v>212</v>
      </c>
      <c r="Q89" s="152" t="s">
        <v>213</v>
      </c>
      <c r="R89" s="225"/>
      <c r="S89" s="229" t="s">
        <v>212</v>
      </c>
      <c r="T89" s="5" t="s">
        <v>467</v>
      </c>
      <c r="U89" s="229" t="s">
        <v>212</v>
      </c>
      <c r="V89" s="230" t="s">
        <v>215</v>
      </c>
      <c r="W89" s="230" t="s">
        <v>216</v>
      </c>
      <c r="X89" s="224" t="s">
        <v>443</v>
      </c>
      <c r="Y89" s="224" t="s">
        <v>218</v>
      </c>
      <c r="Z89" s="234" t="s">
        <v>219</v>
      </c>
      <c r="AA89" s="225" t="s">
        <v>469</v>
      </c>
      <c r="AB89" s="246">
        <v>4.7E-2</v>
      </c>
      <c r="AC89" s="152" t="s">
        <v>219</v>
      </c>
      <c r="AD89" s="162"/>
      <c r="AE89" s="162">
        <v>0</v>
      </c>
      <c r="AF89" s="375">
        <v>0</v>
      </c>
      <c r="AG89" s="162">
        <v>0</v>
      </c>
      <c r="AH89" s="5">
        <v>0</v>
      </c>
      <c r="AI89" s="162">
        <v>0</v>
      </c>
      <c r="AJ89" s="162">
        <v>1</v>
      </c>
      <c r="AK89" s="5">
        <v>0</v>
      </c>
      <c r="AL89" s="162">
        <v>0</v>
      </c>
      <c r="AM89" s="5">
        <v>1</v>
      </c>
      <c r="AN89" s="5">
        <v>0</v>
      </c>
      <c r="AO89" s="162">
        <v>0</v>
      </c>
      <c r="AP89" s="5">
        <v>0</v>
      </c>
      <c r="AQ89" s="162">
        <v>0</v>
      </c>
    </row>
    <row r="90" spans="1:43" s="217" customFormat="1" ht="30" customHeight="1">
      <c r="A90" s="221">
        <f t="shared" si="0"/>
        <v>81</v>
      </c>
      <c r="B90" s="351"/>
      <c r="C90" s="5">
        <v>1</v>
      </c>
      <c r="D90" s="131"/>
      <c r="E90" s="351"/>
      <c r="F90" s="351"/>
      <c r="G90" s="351"/>
      <c r="H90" s="351"/>
      <c r="I90" s="351"/>
      <c r="J90" s="351"/>
      <c r="K90" s="351"/>
      <c r="L90" s="5" t="s">
        <v>272</v>
      </c>
      <c r="M90" s="5" t="s">
        <v>175</v>
      </c>
      <c r="N90" s="5" t="s">
        <v>176</v>
      </c>
      <c r="O90" s="5" t="s">
        <v>443</v>
      </c>
      <c r="P90" s="5" t="s">
        <v>212</v>
      </c>
      <c r="Q90" s="152" t="s">
        <v>213</v>
      </c>
      <c r="R90" s="225"/>
      <c r="S90" s="229" t="s">
        <v>212</v>
      </c>
      <c r="T90" s="5" t="s">
        <v>175</v>
      </c>
      <c r="U90" s="229" t="s">
        <v>212</v>
      </c>
      <c r="V90" s="230" t="s">
        <v>215</v>
      </c>
      <c r="W90" s="230" t="s">
        <v>216</v>
      </c>
      <c r="X90" s="224" t="s">
        <v>443</v>
      </c>
      <c r="Y90" s="224" t="s">
        <v>218</v>
      </c>
      <c r="Z90" s="234" t="s">
        <v>219</v>
      </c>
      <c r="AA90" s="225" t="s">
        <v>469</v>
      </c>
      <c r="AB90" s="246">
        <v>4.7E-2</v>
      </c>
      <c r="AC90" s="152" t="s">
        <v>219</v>
      </c>
      <c r="AD90" s="162"/>
      <c r="AE90" s="162">
        <v>0</v>
      </c>
      <c r="AF90" s="375">
        <v>0</v>
      </c>
      <c r="AG90" s="162">
        <v>0</v>
      </c>
      <c r="AH90" s="5">
        <v>0</v>
      </c>
      <c r="AI90" s="162">
        <v>1</v>
      </c>
      <c r="AJ90" s="5">
        <v>0</v>
      </c>
      <c r="AK90" s="5">
        <v>0</v>
      </c>
      <c r="AL90" s="162">
        <v>1</v>
      </c>
      <c r="AM90" s="5">
        <v>0</v>
      </c>
      <c r="AN90" s="5">
        <v>0</v>
      </c>
      <c r="AO90" s="162">
        <v>0</v>
      </c>
      <c r="AP90" s="5">
        <v>0</v>
      </c>
      <c r="AQ90" s="162">
        <v>0</v>
      </c>
    </row>
    <row r="91" spans="1:43" s="217" customFormat="1" ht="30" customHeight="1">
      <c r="A91" s="221">
        <f t="shared" si="0"/>
        <v>82</v>
      </c>
      <c r="B91" s="351"/>
      <c r="C91" s="5">
        <v>1</v>
      </c>
      <c r="D91" s="131"/>
      <c r="E91" s="5"/>
      <c r="F91" s="131"/>
      <c r="G91" s="131"/>
      <c r="H91" s="131"/>
      <c r="I91" s="131"/>
      <c r="J91" s="131"/>
      <c r="K91" s="152"/>
      <c r="L91" s="5" t="s">
        <v>272</v>
      </c>
      <c r="M91" s="5" t="s">
        <v>470</v>
      </c>
      <c r="N91" s="5" t="s">
        <v>471</v>
      </c>
      <c r="O91" s="5" t="s">
        <v>443</v>
      </c>
      <c r="P91" s="224" t="s">
        <v>212</v>
      </c>
      <c r="Q91" s="152" t="s">
        <v>213</v>
      </c>
      <c r="R91" s="358"/>
      <c r="S91" s="229" t="s">
        <v>212</v>
      </c>
      <c r="T91" s="5" t="s">
        <v>470</v>
      </c>
      <c r="U91" s="229" t="s">
        <v>212</v>
      </c>
      <c r="V91" s="230" t="s">
        <v>215</v>
      </c>
      <c r="W91" s="230" t="s">
        <v>216</v>
      </c>
      <c r="X91" s="4" t="s">
        <v>443</v>
      </c>
      <c r="Y91" s="224" t="s">
        <v>218</v>
      </c>
      <c r="Z91" s="131" t="s">
        <v>219</v>
      </c>
      <c r="AA91" s="228" t="s">
        <v>472</v>
      </c>
      <c r="AB91" s="247">
        <v>4.5999999999999999E-2</v>
      </c>
      <c r="AC91" s="152" t="s">
        <v>219</v>
      </c>
      <c r="AD91" s="152"/>
      <c r="AE91" s="162">
        <v>0</v>
      </c>
      <c r="AF91" s="375">
        <v>0</v>
      </c>
      <c r="AG91" s="162">
        <v>0</v>
      </c>
      <c r="AH91" s="5">
        <v>0</v>
      </c>
      <c r="AI91" s="183">
        <v>0</v>
      </c>
      <c r="AJ91" s="5">
        <v>1</v>
      </c>
      <c r="AK91" s="183">
        <v>0</v>
      </c>
      <c r="AL91" s="183">
        <v>0</v>
      </c>
      <c r="AM91" s="5">
        <v>1</v>
      </c>
      <c r="AN91" s="5">
        <v>0</v>
      </c>
      <c r="AO91" s="162">
        <v>0</v>
      </c>
      <c r="AP91" s="183">
        <v>0</v>
      </c>
      <c r="AQ91" s="162">
        <v>0</v>
      </c>
    </row>
    <row r="92" spans="1:43" s="217" customFormat="1" ht="30" customHeight="1">
      <c r="A92" s="221">
        <f t="shared" si="0"/>
        <v>83</v>
      </c>
      <c r="B92" s="351"/>
      <c r="C92" s="5">
        <v>1</v>
      </c>
      <c r="D92" s="131"/>
      <c r="E92" s="5"/>
      <c r="F92" s="131"/>
      <c r="G92" s="131"/>
      <c r="H92" s="131"/>
      <c r="I92" s="131"/>
      <c r="J92" s="131"/>
      <c r="K92" s="152"/>
      <c r="L92" s="5" t="s">
        <v>272</v>
      </c>
      <c r="M92" s="5" t="s">
        <v>473</v>
      </c>
      <c r="N92" s="5" t="s">
        <v>474</v>
      </c>
      <c r="O92" s="5" t="s">
        <v>443</v>
      </c>
      <c r="P92" s="224" t="s">
        <v>212</v>
      </c>
      <c r="Q92" s="152" t="s">
        <v>213</v>
      </c>
      <c r="R92" s="358"/>
      <c r="S92" s="229" t="s">
        <v>212</v>
      </c>
      <c r="T92" s="5" t="s">
        <v>473</v>
      </c>
      <c r="U92" s="229" t="s">
        <v>212</v>
      </c>
      <c r="V92" s="230" t="s">
        <v>215</v>
      </c>
      <c r="W92" s="230" t="s">
        <v>216</v>
      </c>
      <c r="X92" s="4" t="s">
        <v>443</v>
      </c>
      <c r="Y92" s="224" t="s">
        <v>218</v>
      </c>
      <c r="Z92" s="131" t="s">
        <v>219</v>
      </c>
      <c r="AA92" s="228" t="s">
        <v>472</v>
      </c>
      <c r="AB92" s="247">
        <v>4.5999999999999999E-2</v>
      </c>
      <c r="AC92" s="152" t="s">
        <v>219</v>
      </c>
      <c r="AD92" s="152"/>
      <c r="AE92" s="183">
        <v>0</v>
      </c>
      <c r="AF92" s="184">
        <v>0</v>
      </c>
      <c r="AG92" s="183">
        <v>0</v>
      </c>
      <c r="AH92" s="183">
        <v>1</v>
      </c>
      <c r="AI92" s="183">
        <v>0</v>
      </c>
      <c r="AJ92" s="183">
        <v>0</v>
      </c>
      <c r="AK92" s="183">
        <v>1</v>
      </c>
      <c r="AL92" s="183">
        <v>0</v>
      </c>
      <c r="AM92" s="183">
        <v>0</v>
      </c>
      <c r="AN92" s="183">
        <v>1</v>
      </c>
      <c r="AO92" s="183">
        <v>0</v>
      </c>
      <c r="AP92" s="183">
        <v>1</v>
      </c>
      <c r="AQ92" s="183">
        <v>0</v>
      </c>
    </row>
    <row r="93" spans="1:43" s="217" customFormat="1" ht="30" customHeight="1">
      <c r="A93" s="221">
        <f t="shared" si="0"/>
        <v>84</v>
      </c>
      <c r="B93" s="351"/>
      <c r="C93" s="5">
        <v>1</v>
      </c>
      <c r="D93" s="131"/>
      <c r="E93" s="5"/>
      <c r="F93" s="131"/>
      <c r="G93" s="131"/>
      <c r="H93" s="131"/>
      <c r="I93" s="131"/>
      <c r="J93" s="131"/>
      <c r="K93" s="152"/>
      <c r="L93" s="5" t="s">
        <v>272</v>
      </c>
      <c r="M93" s="5" t="s">
        <v>475</v>
      </c>
      <c r="N93" s="5" t="s">
        <v>476</v>
      </c>
      <c r="O93" s="5" t="s">
        <v>443</v>
      </c>
      <c r="P93" s="224" t="s">
        <v>212</v>
      </c>
      <c r="Q93" s="152" t="s">
        <v>213</v>
      </c>
      <c r="R93" s="358"/>
      <c r="S93" s="229" t="s">
        <v>212</v>
      </c>
      <c r="T93" s="5" t="s">
        <v>475</v>
      </c>
      <c r="U93" s="229" t="s">
        <v>212</v>
      </c>
      <c r="V93" s="230" t="s">
        <v>215</v>
      </c>
      <c r="W93" s="230" t="s">
        <v>216</v>
      </c>
      <c r="X93" s="4" t="s">
        <v>443</v>
      </c>
      <c r="Y93" s="224" t="s">
        <v>218</v>
      </c>
      <c r="Z93" s="131" t="s">
        <v>219</v>
      </c>
      <c r="AA93" s="228" t="s">
        <v>472</v>
      </c>
      <c r="AB93" s="247">
        <v>4.5999999999999999E-2</v>
      </c>
      <c r="AC93" s="152" t="s">
        <v>219</v>
      </c>
      <c r="AD93" s="152"/>
      <c r="AE93" s="183">
        <v>0</v>
      </c>
      <c r="AF93" s="184">
        <v>0</v>
      </c>
      <c r="AG93" s="183">
        <v>0</v>
      </c>
      <c r="AH93" s="183">
        <v>0</v>
      </c>
      <c r="AI93" s="183">
        <v>1</v>
      </c>
      <c r="AJ93" s="183">
        <v>0</v>
      </c>
      <c r="AK93" s="183">
        <v>0</v>
      </c>
      <c r="AL93" s="183">
        <v>1</v>
      </c>
      <c r="AM93" s="183">
        <v>0</v>
      </c>
      <c r="AN93" s="183">
        <v>0</v>
      </c>
      <c r="AO93" s="183">
        <v>0</v>
      </c>
      <c r="AP93" s="183">
        <v>0</v>
      </c>
      <c r="AQ93" s="183">
        <v>0</v>
      </c>
    </row>
    <row r="94" spans="1:43" s="217" customFormat="1" ht="30" customHeight="1">
      <c r="A94" s="221">
        <f t="shared" ref="A94:A146" si="1">ROW()-9</f>
        <v>85</v>
      </c>
      <c r="B94" s="351"/>
      <c r="C94" s="5">
        <v>1</v>
      </c>
      <c r="D94" s="131"/>
      <c r="E94" s="5"/>
      <c r="F94" s="131"/>
      <c r="G94" s="131"/>
      <c r="H94" s="131"/>
      <c r="I94" s="131"/>
      <c r="J94" s="131"/>
      <c r="K94" s="152"/>
      <c r="L94" s="5" t="s">
        <v>272</v>
      </c>
      <c r="M94" s="5" t="s">
        <v>477</v>
      </c>
      <c r="N94" s="4" t="s">
        <v>478</v>
      </c>
      <c r="O94" s="5" t="s">
        <v>443</v>
      </c>
      <c r="P94" s="239" t="s">
        <v>212</v>
      </c>
      <c r="Q94" s="152" t="s">
        <v>213</v>
      </c>
      <c r="R94" s="4"/>
      <c r="S94" s="229" t="s">
        <v>212</v>
      </c>
      <c r="T94" s="5" t="s">
        <v>477</v>
      </c>
      <c r="U94" s="90" t="s">
        <v>212</v>
      </c>
      <c r="V94" s="169" t="s">
        <v>216</v>
      </c>
      <c r="W94" s="169" t="s">
        <v>215</v>
      </c>
      <c r="X94" s="4" t="s">
        <v>443</v>
      </c>
      <c r="Y94" s="224" t="s">
        <v>218</v>
      </c>
      <c r="Z94" s="131" t="s">
        <v>219</v>
      </c>
      <c r="AA94" s="248" t="s">
        <v>219</v>
      </c>
      <c r="AB94" s="249">
        <v>0.14499999999999999</v>
      </c>
      <c r="AC94" s="152" t="s">
        <v>219</v>
      </c>
      <c r="AD94" s="152"/>
      <c r="AE94" s="162">
        <v>0</v>
      </c>
      <c r="AF94" s="375">
        <v>0</v>
      </c>
      <c r="AG94" s="162">
        <v>0</v>
      </c>
      <c r="AH94" s="5">
        <v>0</v>
      </c>
      <c r="AI94" s="183">
        <v>0</v>
      </c>
      <c r="AJ94" s="5">
        <v>1</v>
      </c>
      <c r="AK94" s="5">
        <v>0</v>
      </c>
      <c r="AL94" s="183">
        <v>0</v>
      </c>
      <c r="AM94" s="5">
        <v>1</v>
      </c>
      <c r="AN94" s="5">
        <v>0</v>
      </c>
      <c r="AO94" s="162">
        <v>0</v>
      </c>
      <c r="AP94" s="5">
        <v>0</v>
      </c>
      <c r="AQ94" s="162">
        <v>0</v>
      </c>
    </row>
    <row r="95" spans="1:43" s="217" customFormat="1" ht="30" customHeight="1">
      <c r="A95" s="221">
        <f t="shared" si="1"/>
        <v>86</v>
      </c>
      <c r="B95" s="351"/>
      <c r="C95" s="5">
        <v>1</v>
      </c>
      <c r="D95" s="131"/>
      <c r="E95" s="5"/>
      <c r="F95" s="131"/>
      <c r="G95" s="131"/>
      <c r="H95" s="131"/>
      <c r="I95" s="131"/>
      <c r="J95" s="131"/>
      <c r="K95" s="152"/>
      <c r="L95" s="5" t="s">
        <v>272</v>
      </c>
      <c r="M95" s="5" t="s">
        <v>479</v>
      </c>
      <c r="N95" s="4" t="s">
        <v>480</v>
      </c>
      <c r="O95" s="5" t="s">
        <v>443</v>
      </c>
      <c r="P95" s="239" t="s">
        <v>212</v>
      </c>
      <c r="Q95" s="152" t="s">
        <v>213</v>
      </c>
      <c r="R95" s="4"/>
      <c r="S95" s="229" t="s">
        <v>212</v>
      </c>
      <c r="T95" s="5" t="s">
        <v>479</v>
      </c>
      <c r="U95" s="90" t="s">
        <v>212</v>
      </c>
      <c r="V95" s="169" t="s">
        <v>216</v>
      </c>
      <c r="W95" s="169" t="s">
        <v>215</v>
      </c>
      <c r="X95" s="4" t="s">
        <v>443</v>
      </c>
      <c r="Y95" s="224" t="s">
        <v>218</v>
      </c>
      <c r="Z95" s="131" t="s">
        <v>219</v>
      </c>
      <c r="AA95" s="248" t="s">
        <v>219</v>
      </c>
      <c r="AB95" s="249">
        <v>0.12</v>
      </c>
      <c r="AC95" s="152" t="s">
        <v>219</v>
      </c>
      <c r="AD95" s="152"/>
      <c r="AE95" s="183">
        <v>0</v>
      </c>
      <c r="AF95" s="184">
        <v>0</v>
      </c>
      <c r="AG95" s="183">
        <v>0</v>
      </c>
      <c r="AH95" s="183">
        <v>0</v>
      </c>
      <c r="AI95" s="183">
        <v>1</v>
      </c>
      <c r="AJ95" s="183">
        <v>0</v>
      </c>
      <c r="AK95" s="183">
        <v>0</v>
      </c>
      <c r="AL95" s="183">
        <v>1</v>
      </c>
      <c r="AM95" s="183">
        <v>0</v>
      </c>
      <c r="AN95" s="183">
        <v>0</v>
      </c>
      <c r="AO95" s="183">
        <v>0</v>
      </c>
      <c r="AP95" s="183">
        <v>0</v>
      </c>
      <c r="AQ95" s="183">
        <v>0</v>
      </c>
    </row>
    <row r="96" spans="1:43" s="217" customFormat="1" ht="30" customHeight="1">
      <c r="A96" s="221">
        <f t="shared" si="1"/>
        <v>87</v>
      </c>
      <c r="B96" s="351"/>
      <c r="C96" s="5">
        <v>1</v>
      </c>
      <c r="D96" s="131"/>
      <c r="E96" s="5"/>
      <c r="F96" s="131"/>
      <c r="G96" s="131"/>
      <c r="H96" s="131"/>
      <c r="I96" s="131"/>
      <c r="J96" s="131"/>
      <c r="K96" s="152"/>
      <c r="L96" s="5" t="s">
        <v>272</v>
      </c>
      <c r="M96" s="5" t="s">
        <v>481</v>
      </c>
      <c r="N96" s="4" t="s">
        <v>482</v>
      </c>
      <c r="O96" s="5" t="s">
        <v>443</v>
      </c>
      <c r="P96" s="239" t="s">
        <v>212</v>
      </c>
      <c r="Q96" s="152" t="s">
        <v>213</v>
      </c>
      <c r="R96" s="4"/>
      <c r="S96" s="229" t="s">
        <v>212</v>
      </c>
      <c r="T96" s="5" t="s">
        <v>481</v>
      </c>
      <c r="U96" s="90" t="s">
        <v>212</v>
      </c>
      <c r="V96" s="169" t="s">
        <v>216</v>
      </c>
      <c r="W96" s="169" t="s">
        <v>215</v>
      </c>
      <c r="X96" s="4" t="s">
        <v>443</v>
      </c>
      <c r="Y96" s="224" t="s">
        <v>218</v>
      </c>
      <c r="Z96" s="131" t="s">
        <v>219</v>
      </c>
      <c r="AA96" s="248" t="s">
        <v>219</v>
      </c>
      <c r="AB96" s="249">
        <v>0.12</v>
      </c>
      <c r="AC96" s="152" t="s">
        <v>219</v>
      </c>
      <c r="AD96" s="152"/>
      <c r="AE96" s="183">
        <v>0</v>
      </c>
      <c r="AF96" s="184">
        <v>0</v>
      </c>
      <c r="AG96" s="183">
        <v>0</v>
      </c>
      <c r="AH96" s="183">
        <v>1</v>
      </c>
      <c r="AI96" s="183">
        <v>0</v>
      </c>
      <c r="AJ96" s="183">
        <v>0</v>
      </c>
      <c r="AK96" s="183">
        <v>1</v>
      </c>
      <c r="AL96" s="183">
        <v>0</v>
      </c>
      <c r="AM96" s="183">
        <v>0</v>
      </c>
      <c r="AN96" s="183">
        <v>1</v>
      </c>
      <c r="AO96" s="183">
        <v>0</v>
      </c>
      <c r="AP96" s="183">
        <v>1</v>
      </c>
      <c r="AQ96" s="183">
        <v>0</v>
      </c>
    </row>
    <row r="97" spans="1:43" s="217" customFormat="1" ht="30" customHeight="1">
      <c r="A97" s="221">
        <f t="shared" si="1"/>
        <v>88</v>
      </c>
      <c r="B97" s="131"/>
      <c r="C97" s="222">
        <v>1</v>
      </c>
      <c r="D97" s="222"/>
      <c r="E97" s="222"/>
      <c r="F97" s="222"/>
      <c r="G97" s="222"/>
      <c r="H97" s="131"/>
      <c r="I97" s="131"/>
      <c r="J97" s="131"/>
      <c r="K97" s="131"/>
      <c r="L97" s="131"/>
      <c r="M97" s="131" t="s">
        <v>314</v>
      </c>
      <c r="N97" s="222" t="s">
        <v>315</v>
      </c>
      <c r="O97" s="131" t="s">
        <v>221</v>
      </c>
      <c r="P97" s="90" t="s">
        <v>249</v>
      </c>
      <c r="Q97" s="221" t="s">
        <v>213</v>
      </c>
      <c r="R97" s="169"/>
      <c r="S97" s="90" t="s">
        <v>214</v>
      </c>
      <c r="T97" s="237" t="s">
        <v>219</v>
      </c>
      <c r="U97" s="90" t="s">
        <v>222</v>
      </c>
      <c r="V97" s="221" t="s">
        <v>216</v>
      </c>
      <c r="W97" s="231" t="s">
        <v>215</v>
      </c>
      <c r="X97" s="131" t="s">
        <v>211</v>
      </c>
      <c r="Y97" s="237" t="s">
        <v>218</v>
      </c>
      <c r="Z97" s="221" t="s">
        <v>219</v>
      </c>
      <c r="AA97" s="221" t="s">
        <v>219</v>
      </c>
      <c r="AB97" s="343">
        <v>1.1000000000000001</v>
      </c>
      <c r="AC97" s="221" t="s">
        <v>219</v>
      </c>
      <c r="AD97" s="169"/>
      <c r="AE97" s="183">
        <v>1</v>
      </c>
      <c r="AF97" s="184">
        <v>1</v>
      </c>
      <c r="AG97" s="183">
        <v>1</v>
      </c>
      <c r="AH97" s="183">
        <v>1</v>
      </c>
      <c r="AI97" s="183">
        <v>1</v>
      </c>
      <c r="AJ97" s="183">
        <v>1</v>
      </c>
      <c r="AK97" s="183">
        <v>1</v>
      </c>
      <c r="AL97" s="183">
        <v>1</v>
      </c>
      <c r="AM97" s="183">
        <v>1</v>
      </c>
      <c r="AN97" s="183">
        <v>1</v>
      </c>
      <c r="AO97" s="183">
        <v>1</v>
      </c>
      <c r="AP97" s="183">
        <v>1</v>
      </c>
      <c r="AQ97" s="183">
        <v>1</v>
      </c>
    </row>
    <row r="98" spans="1:43" s="218" customFormat="1" ht="30" customHeight="1">
      <c r="A98" s="221">
        <f t="shared" si="1"/>
        <v>89</v>
      </c>
      <c r="B98" s="131"/>
      <c r="C98" s="222">
        <v>1</v>
      </c>
      <c r="D98" s="222"/>
      <c r="E98" s="222"/>
      <c r="F98" s="222"/>
      <c r="G98" s="222"/>
      <c r="H98" s="131"/>
      <c r="I98" s="131"/>
      <c r="J98" s="131"/>
      <c r="K98" s="131"/>
      <c r="L98" s="131" t="s">
        <v>1368</v>
      </c>
      <c r="M98" s="131" t="s">
        <v>1366</v>
      </c>
      <c r="N98" s="222" t="s">
        <v>97</v>
      </c>
      <c r="O98" s="131" t="s">
        <v>251</v>
      </c>
      <c r="P98" s="90" t="s">
        <v>249</v>
      </c>
      <c r="Q98" s="221" t="s">
        <v>213</v>
      </c>
      <c r="R98" s="169"/>
      <c r="S98" s="90" t="s">
        <v>212</v>
      </c>
      <c r="T98" s="131" t="str">
        <f>M98</f>
        <v>H4681010091A0</v>
      </c>
      <c r="U98" s="90" t="s">
        <v>212</v>
      </c>
      <c r="V98" s="221" t="s">
        <v>216</v>
      </c>
      <c r="W98" s="231" t="s">
        <v>215</v>
      </c>
      <c r="X98" s="131" t="s">
        <v>251</v>
      </c>
      <c r="Y98" s="237" t="s">
        <v>316</v>
      </c>
      <c r="Z98" s="221" t="s">
        <v>219</v>
      </c>
      <c r="AA98" s="221" t="s">
        <v>317</v>
      </c>
      <c r="AB98" s="343">
        <v>1.4999999999999999E-2</v>
      </c>
      <c r="AC98" s="221" t="s">
        <v>219</v>
      </c>
      <c r="AD98" s="169"/>
      <c r="AE98" s="183">
        <v>1</v>
      </c>
      <c r="AF98" s="184">
        <v>1</v>
      </c>
      <c r="AG98" s="183">
        <v>1</v>
      </c>
      <c r="AH98" s="183">
        <v>1</v>
      </c>
      <c r="AI98" s="183">
        <v>1</v>
      </c>
      <c r="AJ98" s="183">
        <v>1</v>
      </c>
      <c r="AK98" s="183">
        <v>1</v>
      </c>
      <c r="AL98" s="183">
        <v>1</v>
      </c>
      <c r="AM98" s="183">
        <v>1</v>
      </c>
      <c r="AN98" s="183">
        <v>1</v>
      </c>
      <c r="AO98" s="183">
        <v>1</v>
      </c>
      <c r="AP98" s="183">
        <v>1</v>
      </c>
      <c r="AQ98" s="183">
        <v>1</v>
      </c>
    </row>
    <row r="99" spans="1:43" s="218" customFormat="1" ht="30" customHeight="1">
      <c r="A99" s="221">
        <f t="shared" si="1"/>
        <v>90</v>
      </c>
      <c r="B99" s="131"/>
      <c r="C99" s="222">
        <v>1</v>
      </c>
      <c r="D99" s="222"/>
      <c r="E99" s="222"/>
      <c r="F99" s="222"/>
      <c r="G99" s="222"/>
      <c r="H99" s="131"/>
      <c r="I99" s="131"/>
      <c r="J99" s="131"/>
      <c r="K99" s="131"/>
      <c r="L99" s="131" t="s">
        <v>1368</v>
      </c>
      <c r="M99" s="131" t="s">
        <v>1367</v>
      </c>
      <c r="N99" s="228" t="s">
        <v>93</v>
      </c>
      <c r="O99" s="228" t="s">
        <v>306</v>
      </c>
      <c r="P99" s="216" t="s">
        <v>249</v>
      </c>
      <c r="Q99" s="221" t="s">
        <v>213</v>
      </c>
      <c r="R99" s="231"/>
      <c r="S99" s="216" t="s">
        <v>214</v>
      </c>
      <c r="T99" s="131" t="str">
        <f>M99</f>
        <v>H4681010096A0</v>
      </c>
      <c r="U99" s="216" t="s">
        <v>222</v>
      </c>
      <c r="V99" s="221" t="s">
        <v>216</v>
      </c>
      <c r="W99" s="231" t="s">
        <v>215</v>
      </c>
      <c r="X99" s="228" t="s">
        <v>307</v>
      </c>
      <c r="Y99" s="227" t="s">
        <v>308</v>
      </c>
      <c r="Z99" s="231" t="s">
        <v>309</v>
      </c>
      <c r="AA99" s="221" t="s">
        <v>318</v>
      </c>
      <c r="AB99" s="343">
        <v>7.4999999999999997E-3</v>
      </c>
      <c r="AC99" s="169" t="s">
        <v>224</v>
      </c>
      <c r="AD99" s="169"/>
      <c r="AE99" s="183">
        <v>1</v>
      </c>
      <c r="AF99" s="184">
        <v>1</v>
      </c>
      <c r="AG99" s="183">
        <v>1</v>
      </c>
      <c r="AH99" s="183">
        <v>1</v>
      </c>
      <c r="AI99" s="183">
        <v>1</v>
      </c>
      <c r="AJ99" s="183">
        <v>1</v>
      </c>
      <c r="AK99" s="183">
        <v>1</v>
      </c>
      <c r="AL99" s="183">
        <v>1</v>
      </c>
      <c r="AM99" s="183">
        <v>1</v>
      </c>
      <c r="AN99" s="183">
        <v>1</v>
      </c>
      <c r="AO99" s="183">
        <v>1</v>
      </c>
      <c r="AP99" s="183">
        <v>1</v>
      </c>
      <c r="AQ99" s="183">
        <v>1</v>
      </c>
    </row>
    <row r="100" spans="1:43" s="217" customFormat="1" ht="30" customHeight="1">
      <c r="A100" s="221">
        <f t="shared" si="1"/>
        <v>91</v>
      </c>
      <c r="B100" s="131"/>
      <c r="C100" s="222">
        <v>1</v>
      </c>
      <c r="D100" s="222"/>
      <c r="E100" s="222"/>
      <c r="F100" s="222"/>
      <c r="G100" s="222"/>
      <c r="H100" s="131"/>
      <c r="I100" s="131"/>
      <c r="J100" s="131"/>
      <c r="K100" s="131"/>
      <c r="L100" s="131" t="s">
        <v>303</v>
      </c>
      <c r="M100" s="228" t="s">
        <v>319</v>
      </c>
      <c r="N100" s="228" t="s">
        <v>320</v>
      </c>
      <c r="O100" s="217" t="s">
        <v>483</v>
      </c>
      <c r="P100" s="216" t="s">
        <v>249</v>
      </c>
      <c r="Q100" s="221" t="s">
        <v>213</v>
      </c>
      <c r="R100" s="231"/>
      <c r="S100" s="216" t="s">
        <v>214</v>
      </c>
      <c r="T100" s="243" t="s">
        <v>219</v>
      </c>
      <c r="U100" s="216" t="s">
        <v>222</v>
      </c>
      <c r="V100" s="221" t="s">
        <v>216</v>
      </c>
      <c r="W100" s="231" t="s">
        <v>215</v>
      </c>
      <c r="X100" s="228" t="s">
        <v>227</v>
      </c>
      <c r="Y100" s="221" t="s">
        <v>321</v>
      </c>
      <c r="Z100" s="221" t="s">
        <v>219</v>
      </c>
      <c r="AA100" s="221" t="s">
        <v>219</v>
      </c>
      <c r="AB100" s="221">
        <v>1E-3</v>
      </c>
      <c r="AC100" s="221"/>
      <c r="AD100" s="169"/>
      <c r="AE100" s="183">
        <v>4</v>
      </c>
      <c r="AF100" s="184">
        <v>4</v>
      </c>
      <c r="AG100" s="183">
        <v>4</v>
      </c>
      <c r="AH100" s="183">
        <v>4</v>
      </c>
      <c r="AI100" s="183">
        <v>4</v>
      </c>
      <c r="AJ100" s="183">
        <v>4</v>
      </c>
      <c r="AK100" s="183">
        <v>4</v>
      </c>
      <c r="AL100" s="183">
        <v>4</v>
      </c>
      <c r="AM100" s="183">
        <v>4</v>
      </c>
      <c r="AN100" s="183">
        <v>4</v>
      </c>
      <c r="AO100" s="183">
        <v>4</v>
      </c>
      <c r="AP100" s="183">
        <v>4</v>
      </c>
      <c r="AQ100" s="183">
        <v>4</v>
      </c>
    </row>
    <row r="101" spans="1:43" s="217" customFormat="1" ht="30" customHeight="1">
      <c r="A101" s="221">
        <f t="shared" si="1"/>
        <v>92</v>
      </c>
      <c r="B101" s="131"/>
      <c r="C101" s="222">
        <v>1</v>
      </c>
      <c r="D101" s="222"/>
      <c r="E101" s="222"/>
      <c r="F101" s="222"/>
      <c r="G101" s="222"/>
      <c r="H101" s="131"/>
      <c r="I101" s="131"/>
      <c r="J101" s="131"/>
      <c r="K101" s="131"/>
      <c r="L101" s="131" t="s">
        <v>264</v>
      </c>
      <c r="M101" s="131" t="s">
        <v>322</v>
      </c>
      <c r="N101" s="359" t="s">
        <v>323</v>
      </c>
      <c r="O101" s="131" t="s">
        <v>221</v>
      </c>
      <c r="P101" s="90" t="s">
        <v>249</v>
      </c>
      <c r="Q101" s="221" t="s">
        <v>213</v>
      </c>
      <c r="R101" s="169"/>
      <c r="S101" s="90" t="s">
        <v>214</v>
      </c>
      <c r="T101" s="237" t="s">
        <v>219</v>
      </c>
      <c r="U101" s="90" t="s">
        <v>222</v>
      </c>
      <c r="V101" s="221" t="s">
        <v>216</v>
      </c>
      <c r="W101" s="231" t="s">
        <v>215</v>
      </c>
      <c r="X101" s="131" t="s">
        <v>211</v>
      </c>
      <c r="Y101" s="237" t="s">
        <v>218</v>
      </c>
      <c r="Z101" s="221" t="s">
        <v>219</v>
      </c>
      <c r="AA101" s="221" t="s">
        <v>219</v>
      </c>
      <c r="AB101" s="343">
        <v>0.3</v>
      </c>
      <c r="AC101" s="221" t="s">
        <v>219</v>
      </c>
      <c r="AD101" s="169"/>
      <c r="AE101" s="183">
        <v>1</v>
      </c>
      <c r="AF101" s="184">
        <v>1</v>
      </c>
      <c r="AG101" s="183">
        <v>1</v>
      </c>
      <c r="AH101" s="183">
        <v>1</v>
      </c>
      <c r="AI101" s="183">
        <v>1</v>
      </c>
      <c r="AJ101" s="183">
        <v>1</v>
      </c>
      <c r="AK101" s="183">
        <v>1</v>
      </c>
      <c r="AL101" s="183">
        <v>1</v>
      </c>
      <c r="AM101" s="183">
        <v>1</v>
      </c>
      <c r="AN101" s="183">
        <v>1</v>
      </c>
      <c r="AO101" s="183">
        <v>1</v>
      </c>
      <c r="AP101" s="183">
        <v>1</v>
      </c>
      <c r="AQ101" s="183">
        <v>1</v>
      </c>
    </row>
    <row r="102" spans="1:43" s="217" customFormat="1" ht="30" customHeight="1">
      <c r="A102" s="221">
        <f t="shared" si="1"/>
        <v>93</v>
      </c>
      <c r="B102" s="131"/>
      <c r="C102" s="222">
        <v>1</v>
      </c>
      <c r="D102" s="222"/>
      <c r="E102" s="222"/>
      <c r="F102" s="222"/>
      <c r="G102" s="222"/>
      <c r="H102" s="131"/>
      <c r="I102" s="131"/>
      <c r="J102" s="131"/>
      <c r="K102" s="131"/>
      <c r="L102" s="131" t="s">
        <v>4</v>
      </c>
      <c r="M102" s="131" t="s">
        <v>158</v>
      </c>
      <c r="N102" s="359" t="s">
        <v>151</v>
      </c>
      <c r="O102" s="131" t="s">
        <v>221</v>
      </c>
      <c r="P102" s="90" t="s">
        <v>212</v>
      </c>
      <c r="Q102" s="221" t="s">
        <v>325</v>
      </c>
      <c r="R102" s="169"/>
      <c r="S102" s="90" t="s">
        <v>212</v>
      </c>
      <c r="T102" s="131" t="s">
        <v>158</v>
      </c>
      <c r="U102" s="90" t="s">
        <v>212</v>
      </c>
      <c r="V102" s="231" t="s">
        <v>215</v>
      </c>
      <c r="W102" s="169" t="s">
        <v>216</v>
      </c>
      <c r="X102" s="131" t="s">
        <v>211</v>
      </c>
      <c r="Y102" s="237" t="s">
        <v>218</v>
      </c>
      <c r="Z102" s="221" t="s">
        <v>219</v>
      </c>
      <c r="AA102" s="221" t="s">
        <v>326</v>
      </c>
      <c r="AB102" s="343" t="s">
        <v>327</v>
      </c>
      <c r="AC102" s="221" t="s">
        <v>219</v>
      </c>
      <c r="AD102" s="547" t="s">
        <v>328</v>
      </c>
      <c r="AE102" s="183">
        <v>1</v>
      </c>
      <c r="AF102" s="184">
        <v>0</v>
      </c>
      <c r="AG102" s="183">
        <v>0</v>
      </c>
      <c r="AH102" s="183">
        <v>1</v>
      </c>
      <c r="AI102" s="183">
        <v>1</v>
      </c>
      <c r="AJ102" s="183">
        <v>1</v>
      </c>
      <c r="AK102" s="183">
        <v>0</v>
      </c>
      <c r="AL102" s="183">
        <v>0</v>
      </c>
      <c r="AM102" s="183">
        <v>0</v>
      </c>
      <c r="AN102" s="183">
        <v>0</v>
      </c>
      <c r="AO102" s="183">
        <v>1</v>
      </c>
      <c r="AP102" s="183">
        <v>0</v>
      </c>
      <c r="AQ102" s="183">
        <v>0</v>
      </c>
    </row>
    <row r="103" spans="1:43" s="217" customFormat="1" ht="30" customHeight="1">
      <c r="A103" s="221">
        <f t="shared" si="1"/>
        <v>94</v>
      </c>
      <c r="B103" s="131"/>
      <c r="C103" s="222">
        <v>1</v>
      </c>
      <c r="D103" s="222"/>
      <c r="E103" s="222"/>
      <c r="F103" s="222"/>
      <c r="G103" s="222"/>
      <c r="H103" s="131"/>
      <c r="I103" s="131"/>
      <c r="J103" s="131"/>
      <c r="K103" s="131"/>
      <c r="L103" s="131" t="s">
        <v>4</v>
      </c>
      <c r="M103" s="131" t="s">
        <v>159</v>
      </c>
      <c r="N103" s="359" t="s">
        <v>160</v>
      </c>
      <c r="O103" s="217" t="s">
        <v>280</v>
      </c>
      <c r="P103" s="90"/>
      <c r="Q103" s="221"/>
      <c r="R103" s="169"/>
      <c r="S103" s="90" t="s">
        <v>212</v>
      </c>
      <c r="T103" s="131" t="s">
        <v>152</v>
      </c>
      <c r="U103" s="90" t="s">
        <v>212</v>
      </c>
      <c r="V103" s="231" t="s">
        <v>215</v>
      </c>
      <c r="W103" s="169" t="s">
        <v>216</v>
      </c>
      <c r="X103" s="131" t="s">
        <v>330</v>
      </c>
      <c r="Y103" s="237" t="s">
        <v>308</v>
      </c>
      <c r="Z103" s="221" t="s">
        <v>219</v>
      </c>
      <c r="AA103" s="221" t="s">
        <v>331</v>
      </c>
      <c r="AB103" s="343">
        <v>5.0999999999999997E-2</v>
      </c>
      <c r="AC103" s="221" t="s">
        <v>219</v>
      </c>
      <c r="AD103" s="547"/>
      <c r="AE103" s="183">
        <v>1</v>
      </c>
      <c r="AF103" s="184">
        <v>0</v>
      </c>
      <c r="AG103" s="183">
        <v>0</v>
      </c>
      <c r="AH103" s="183">
        <v>1</v>
      </c>
      <c r="AI103" s="183">
        <v>1</v>
      </c>
      <c r="AJ103" s="183">
        <v>1</v>
      </c>
      <c r="AK103" s="183">
        <v>0</v>
      </c>
      <c r="AL103" s="183">
        <v>0</v>
      </c>
      <c r="AM103" s="183">
        <v>0</v>
      </c>
      <c r="AN103" s="183">
        <v>0</v>
      </c>
      <c r="AO103" s="183">
        <v>1</v>
      </c>
      <c r="AP103" s="183">
        <v>0</v>
      </c>
      <c r="AQ103" s="183">
        <v>0</v>
      </c>
    </row>
    <row r="104" spans="1:43" s="217" customFormat="1" ht="30" customHeight="1">
      <c r="A104" s="221">
        <f t="shared" si="1"/>
        <v>95</v>
      </c>
      <c r="B104" s="131"/>
      <c r="C104" s="222">
        <v>1</v>
      </c>
      <c r="D104" s="222"/>
      <c r="E104" s="222"/>
      <c r="F104" s="222"/>
      <c r="G104" s="222"/>
      <c r="H104" s="131"/>
      <c r="I104" s="131"/>
      <c r="J104" s="131"/>
      <c r="K104" s="131"/>
      <c r="L104" s="131" t="s">
        <v>4</v>
      </c>
      <c r="M104" s="131" t="s">
        <v>161</v>
      </c>
      <c r="N104" s="359" t="s">
        <v>162</v>
      </c>
      <c r="O104" s="131" t="s">
        <v>251</v>
      </c>
      <c r="P104" s="90"/>
      <c r="Q104" s="221"/>
      <c r="R104" s="169"/>
      <c r="S104" s="90" t="s">
        <v>212</v>
      </c>
      <c r="T104" s="131" t="s">
        <v>154</v>
      </c>
      <c r="U104" s="90" t="s">
        <v>212</v>
      </c>
      <c r="V104" s="231" t="s">
        <v>215</v>
      </c>
      <c r="W104" s="169" t="s">
        <v>216</v>
      </c>
      <c r="X104" s="131" t="s">
        <v>333</v>
      </c>
      <c r="Y104" s="237" t="s">
        <v>334</v>
      </c>
      <c r="Z104" s="221" t="s">
        <v>219</v>
      </c>
      <c r="AA104" s="221" t="s">
        <v>335</v>
      </c>
      <c r="AB104" s="343">
        <v>1.2999999999999999E-2</v>
      </c>
      <c r="AC104" s="221" t="s">
        <v>219</v>
      </c>
      <c r="AD104" s="547"/>
      <c r="AE104" s="183">
        <v>1</v>
      </c>
      <c r="AF104" s="184">
        <v>0</v>
      </c>
      <c r="AG104" s="183">
        <v>0</v>
      </c>
      <c r="AH104" s="183">
        <v>1</v>
      </c>
      <c r="AI104" s="183">
        <v>1</v>
      </c>
      <c r="AJ104" s="183">
        <v>1</v>
      </c>
      <c r="AK104" s="183">
        <v>0</v>
      </c>
      <c r="AL104" s="183">
        <v>0</v>
      </c>
      <c r="AM104" s="183">
        <v>0</v>
      </c>
      <c r="AN104" s="183">
        <v>0</v>
      </c>
      <c r="AO104" s="183">
        <v>1</v>
      </c>
      <c r="AP104" s="183">
        <v>0</v>
      </c>
      <c r="AQ104" s="183">
        <v>0</v>
      </c>
    </row>
    <row r="105" spans="1:43" s="18" customFormat="1" ht="24" customHeight="1">
      <c r="A105" s="221">
        <f t="shared" si="1"/>
        <v>96</v>
      </c>
      <c r="B105" s="152"/>
      <c r="C105" s="152">
        <v>1</v>
      </c>
      <c r="D105" s="152"/>
      <c r="E105" s="152"/>
      <c r="F105" s="152"/>
      <c r="G105" s="152"/>
      <c r="H105" s="152"/>
      <c r="I105" s="152"/>
      <c r="J105" s="152"/>
      <c r="K105" s="152"/>
      <c r="L105" s="152" t="s">
        <v>760</v>
      </c>
      <c r="M105" s="5" t="s">
        <v>1382</v>
      </c>
      <c r="N105" s="5" t="s">
        <v>1383</v>
      </c>
      <c r="O105" s="152" t="s">
        <v>221</v>
      </c>
      <c r="P105" s="90" t="s">
        <v>249</v>
      </c>
      <c r="Q105" s="152" t="s">
        <v>1384</v>
      </c>
      <c r="R105" s="360"/>
      <c r="S105" s="90" t="s">
        <v>212</v>
      </c>
      <c r="T105" s="361" t="s">
        <v>1382</v>
      </c>
      <c r="U105" s="90" t="s">
        <v>212</v>
      </c>
      <c r="V105" s="152" t="s">
        <v>216</v>
      </c>
      <c r="W105" s="169" t="s">
        <v>215</v>
      </c>
      <c r="X105" s="152" t="s">
        <v>217</v>
      </c>
      <c r="Y105" s="5" t="s">
        <v>218</v>
      </c>
      <c r="Z105" s="152" t="s">
        <v>219</v>
      </c>
      <c r="AA105" s="5" t="s">
        <v>326</v>
      </c>
      <c r="AB105" s="5" t="s">
        <v>327</v>
      </c>
      <c r="AC105" s="177" t="s">
        <v>219</v>
      </c>
      <c r="AD105" s="177"/>
      <c r="AE105" s="183">
        <v>0</v>
      </c>
      <c r="AF105" s="184">
        <v>1</v>
      </c>
      <c r="AG105" s="183">
        <v>0</v>
      </c>
      <c r="AH105" s="183">
        <v>0</v>
      </c>
      <c r="AI105" s="183">
        <v>0</v>
      </c>
      <c r="AJ105" s="183">
        <v>0</v>
      </c>
      <c r="AK105" s="183">
        <v>0</v>
      </c>
      <c r="AL105" s="183">
        <v>0</v>
      </c>
      <c r="AM105" s="183">
        <v>0</v>
      </c>
      <c r="AN105" s="183">
        <v>1</v>
      </c>
      <c r="AO105" s="183">
        <v>0</v>
      </c>
      <c r="AP105" s="183">
        <v>1</v>
      </c>
      <c r="AQ105" s="183">
        <v>1</v>
      </c>
    </row>
    <row r="106" spans="1:43" s="18" customFormat="1" ht="24" customHeight="1">
      <c r="A106" s="221">
        <f t="shared" si="1"/>
        <v>97</v>
      </c>
      <c r="B106" s="152"/>
      <c r="C106" s="152">
        <v>1</v>
      </c>
      <c r="D106" s="152"/>
      <c r="E106" s="152"/>
      <c r="F106" s="152"/>
      <c r="G106" s="152"/>
      <c r="H106" s="152"/>
      <c r="I106" s="152"/>
      <c r="J106" s="152"/>
      <c r="K106" s="152"/>
      <c r="L106" s="152" t="s">
        <v>760</v>
      </c>
      <c r="M106" s="5" t="s">
        <v>1385</v>
      </c>
      <c r="N106" s="5" t="s">
        <v>153</v>
      </c>
      <c r="O106" s="4" t="s">
        <v>1386</v>
      </c>
      <c r="P106" s="90" t="s">
        <v>249</v>
      </c>
      <c r="Q106" s="152" t="s">
        <v>1384</v>
      </c>
      <c r="R106" s="360"/>
      <c r="S106" s="90" t="s">
        <v>212</v>
      </c>
      <c r="T106" s="361" t="s">
        <v>1385</v>
      </c>
      <c r="U106" s="90" t="s">
        <v>212</v>
      </c>
      <c r="V106" s="152" t="s">
        <v>216</v>
      </c>
      <c r="W106" s="169" t="s">
        <v>215</v>
      </c>
      <c r="X106" s="5" t="s">
        <v>330</v>
      </c>
      <c r="Y106" s="5" t="s">
        <v>308</v>
      </c>
      <c r="Z106" s="152" t="s">
        <v>219</v>
      </c>
      <c r="AA106" s="5" t="s">
        <v>331</v>
      </c>
      <c r="AB106" s="5">
        <v>5.0999999999999997E-2</v>
      </c>
      <c r="AC106" s="177" t="s">
        <v>219</v>
      </c>
      <c r="AD106" s="177"/>
      <c r="AE106" s="183">
        <v>0</v>
      </c>
      <c r="AF106" s="184">
        <v>1</v>
      </c>
      <c r="AG106" s="183">
        <v>0</v>
      </c>
      <c r="AH106" s="183">
        <v>0</v>
      </c>
      <c r="AI106" s="183">
        <v>0</v>
      </c>
      <c r="AJ106" s="183">
        <v>0</v>
      </c>
      <c r="AK106" s="183">
        <v>0</v>
      </c>
      <c r="AL106" s="183">
        <v>0</v>
      </c>
      <c r="AM106" s="183">
        <v>0</v>
      </c>
      <c r="AN106" s="183">
        <v>1</v>
      </c>
      <c r="AO106" s="183">
        <v>0</v>
      </c>
      <c r="AP106" s="183">
        <v>1</v>
      </c>
      <c r="AQ106" s="183">
        <v>1</v>
      </c>
    </row>
    <row r="107" spans="1:43" s="18" customFormat="1" ht="24" customHeight="1">
      <c r="A107" s="221">
        <f t="shared" si="1"/>
        <v>98</v>
      </c>
      <c r="B107" s="152"/>
      <c r="C107" s="152">
        <v>1</v>
      </c>
      <c r="D107" s="152"/>
      <c r="E107" s="152"/>
      <c r="F107" s="152"/>
      <c r="G107" s="152"/>
      <c r="H107" s="152"/>
      <c r="I107" s="152"/>
      <c r="J107" s="152"/>
      <c r="K107" s="152"/>
      <c r="L107" s="152" t="s">
        <v>760</v>
      </c>
      <c r="M107" s="5" t="s">
        <v>1387</v>
      </c>
      <c r="N107" s="5" t="s">
        <v>1388</v>
      </c>
      <c r="O107" s="4" t="s">
        <v>251</v>
      </c>
      <c r="P107" s="90" t="s">
        <v>249</v>
      </c>
      <c r="Q107" s="152" t="s">
        <v>1384</v>
      </c>
      <c r="R107" s="360"/>
      <c r="S107" s="90" t="s">
        <v>212</v>
      </c>
      <c r="T107" s="361" t="s">
        <v>1387</v>
      </c>
      <c r="U107" s="90" t="s">
        <v>212</v>
      </c>
      <c r="V107" s="152" t="s">
        <v>216</v>
      </c>
      <c r="W107" s="169" t="s">
        <v>215</v>
      </c>
      <c r="X107" s="131" t="s">
        <v>251</v>
      </c>
      <c r="Y107" s="5" t="s">
        <v>334</v>
      </c>
      <c r="Z107" s="152" t="s">
        <v>219</v>
      </c>
      <c r="AA107" s="5" t="s">
        <v>335</v>
      </c>
      <c r="AB107" s="5">
        <v>1.2999999999999999E-2</v>
      </c>
      <c r="AC107" s="177" t="s">
        <v>219</v>
      </c>
      <c r="AD107" s="177"/>
      <c r="AE107" s="183">
        <v>0</v>
      </c>
      <c r="AF107" s="184">
        <v>1</v>
      </c>
      <c r="AG107" s="183">
        <v>0</v>
      </c>
      <c r="AH107" s="183">
        <v>0</v>
      </c>
      <c r="AI107" s="183">
        <v>0</v>
      </c>
      <c r="AJ107" s="183">
        <v>0</v>
      </c>
      <c r="AK107" s="183">
        <v>0</v>
      </c>
      <c r="AL107" s="183">
        <v>0</v>
      </c>
      <c r="AM107" s="183">
        <v>0</v>
      </c>
      <c r="AN107" s="183">
        <v>1</v>
      </c>
      <c r="AO107" s="183">
        <v>0</v>
      </c>
      <c r="AP107" s="183">
        <v>1</v>
      </c>
      <c r="AQ107" s="183">
        <v>1</v>
      </c>
    </row>
    <row r="108" spans="1:43" s="217" customFormat="1" ht="30" customHeight="1">
      <c r="A108" s="221">
        <f t="shared" si="1"/>
        <v>99</v>
      </c>
      <c r="B108" s="131"/>
      <c r="C108" s="131">
        <v>1</v>
      </c>
      <c r="D108" s="131"/>
      <c r="E108" s="131"/>
      <c r="F108" s="131"/>
      <c r="G108" s="131"/>
      <c r="H108" s="131"/>
      <c r="I108" s="131"/>
      <c r="J108" s="131"/>
      <c r="K108" s="221"/>
      <c r="L108" s="221"/>
      <c r="M108" s="222" t="s">
        <v>484</v>
      </c>
      <c r="N108" s="222" t="s">
        <v>337</v>
      </c>
      <c r="O108" s="131" t="s">
        <v>251</v>
      </c>
      <c r="P108" s="90" t="s">
        <v>249</v>
      </c>
      <c r="Q108" s="221" t="s">
        <v>213</v>
      </c>
      <c r="R108" s="131"/>
      <c r="S108" s="90" t="s">
        <v>214</v>
      </c>
      <c r="T108" s="222" t="s">
        <v>338</v>
      </c>
      <c r="U108" s="90" t="s">
        <v>339</v>
      </c>
      <c r="V108" s="221" t="s">
        <v>216</v>
      </c>
      <c r="W108" s="231" t="s">
        <v>215</v>
      </c>
      <c r="X108" s="131" t="s">
        <v>251</v>
      </c>
      <c r="Y108" s="169" t="s">
        <v>340</v>
      </c>
      <c r="Z108" s="221" t="s">
        <v>219</v>
      </c>
      <c r="AA108" s="222" t="s">
        <v>341</v>
      </c>
      <c r="AB108" s="191">
        <v>3.61E-2</v>
      </c>
      <c r="AC108" s="131" t="s">
        <v>219</v>
      </c>
      <c r="AD108" s="131"/>
      <c r="AE108" s="183">
        <v>1</v>
      </c>
      <c r="AF108" s="184">
        <v>1</v>
      </c>
      <c r="AG108" s="183">
        <v>1</v>
      </c>
      <c r="AH108" s="183">
        <v>1</v>
      </c>
      <c r="AI108" s="183">
        <v>1</v>
      </c>
      <c r="AJ108" s="183">
        <v>1</v>
      </c>
      <c r="AK108" s="183">
        <v>1</v>
      </c>
      <c r="AL108" s="183">
        <v>1</v>
      </c>
      <c r="AM108" s="183">
        <v>1</v>
      </c>
      <c r="AN108" s="183">
        <v>1</v>
      </c>
      <c r="AO108" s="183">
        <v>1</v>
      </c>
      <c r="AP108" s="183">
        <v>1</v>
      </c>
      <c r="AQ108" s="183">
        <v>1</v>
      </c>
    </row>
    <row r="109" spans="1:43" s="217" customFormat="1" ht="30" customHeight="1">
      <c r="A109" s="221">
        <f t="shared" si="1"/>
        <v>100</v>
      </c>
      <c r="B109" s="131"/>
      <c r="C109" s="221">
        <v>1</v>
      </c>
      <c r="D109" s="131"/>
      <c r="E109" s="131"/>
      <c r="F109" s="131"/>
      <c r="G109" s="131"/>
      <c r="H109" s="131"/>
      <c r="I109" s="131"/>
      <c r="J109" s="131"/>
      <c r="K109" s="131"/>
      <c r="L109" s="221" t="s">
        <v>343</v>
      </c>
      <c r="M109" s="131" t="s">
        <v>344</v>
      </c>
      <c r="N109" s="131" t="s">
        <v>345</v>
      </c>
      <c r="O109" s="131" t="s">
        <v>251</v>
      </c>
      <c r="P109" s="90" t="s">
        <v>249</v>
      </c>
      <c r="Q109" s="221" t="s">
        <v>213</v>
      </c>
      <c r="R109" s="131"/>
      <c r="S109" s="90" t="s">
        <v>214</v>
      </c>
      <c r="T109" s="131" t="s">
        <v>346</v>
      </c>
      <c r="U109" s="90" t="s">
        <v>222</v>
      </c>
      <c r="V109" s="221" t="s">
        <v>216</v>
      </c>
      <c r="W109" s="231" t="s">
        <v>215</v>
      </c>
      <c r="X109" s="131" t="s">
        <v>251</v>
      </c>
      <c r="Y109" s="169" t="s">
        <v>340</v>
      </c>
      <c r="Z109" s="221" t="s">
        <v>219</v>
      </c>
      <c r="AA109" s="131" t="s">
        <v>347</v>
      </c>
      <c r="AB109" s="180">
        <v>2.2700000000000001E-2</v>
      </c>
      <c r="AC109" s="131" t="s">
        <v>348</v>
      </c>
      <c r="AD109" s="131"/>
      <c r="AE109" s="183">
        <v>1</v>
      </c>
      <c r="AF109" s="184">
        <v>1</v>
      </c>
      <c r="AG109" s="183">
        <v>1</v>
      </c>
      <c r="AH109" s="183">
        <v>1</v>
      </c>
      <c r="AI109" s="183">
        <v>1</v>
      </c>
      <c r="AJ109" s="183">
        <v>1</v>
      </c>
      <c r="AK109" s="183">
        <v>1</v>
      </c>
      <c r="AL109" s="183">
        <v>1</v>
      </c>
      <c r="AM109" s="183">
        <v>1</v>
      </c>
      <c r="AN109" s="183">
        <v>1</v>
      </c>
      <c r="AO109" s="183">
        <v>1</v>
      </c>
      <c r="AP109" s="183">
        <v>1</v>
      </c>
      <c r="AQ109" s="183">
        <v>1</v>
      </c>
    </row>
    <row r="110" spans="1:43" s="217" customFormat="1" ht="30" customHeight="1">
      <c r="A110" s="221">
        <f t="shared" si="1"/>
        <v>101</v>
      </c>
      <c r="B110" s="131"/>
      <c r="C110" s="221">
        <v>1</v>
      </c>
      <c r="D110" s="131"/>
      <c r="E110" s="131"/>
      <c r="F110" s="131"/>
      <c r="G110" s="131"/>
      <c r="H110" s="131"/>
      <c r="I110" s="131"/>
      <c r="J110" s="131"/>
      <c r="K110" s="131"/>
      <c r="L110" s="221"/>
      <c r="M110" s="131" t="s">
        <v>485</v>
      </c>
      <c r="N110" s="359" t="s">
        <v>350</v>
      </c>
      <c r="O110" s="131" t="s">
        <v>221</v>
      </c>
      <c r="P110" s="90" t="s">
        <v>249</v>
      </c>
      <c r="Q110" s="221" t="s">
        <v>213</v>
      </c>
      <c r="R110" s="131"/>
      <c r="S110" s="90" t="s">
        <v>214</v>
      </c>
      <c r="T110" s="131" t="s">
        <v>351</v>
      </c>
      <c r="U110" s="90" t="s">
        <v>222</v>
      </c>
      <c r="V110" s="221" t="s">
        <v>216</v>
      </c>
      <c r="W110" s="231" t="s">
        <v>215</v>
      </c>
      <c r="X110" s="131" t="s">
        <v>217</v>
      </c>
      <c r="Y110" s="222" t="s">
        <v>218</v>
      </c>
      <c r="Z110" s="221" t="s">
        <v>219</v>
      </c>
      <c r="AA110" s="221" t="s">
        <v>352</v>
      </c>
      <c r="AB110" s="180" t="s">
        <v>219</v>
      </c>
      <c r="AC110" s="131" t="s">
        <v>219</v>
      </c>
      <c r="AD110" s="131"/>
      <c r="AE110" s="183">
        <v>1</v>
      </c>
      <c r="AF110" s="184">
        <v>0</v>
      </c>
      <c r="AG110" s="183">
        <v>1</v>
      </c>
      <c r="AH110" s="183">
        <v>1</v>
      </c>
      <c r="AI110" s="183">
        <v>1</v>
      </c>
      <c r="AJ110" s="183">
        <v>1</v>
      </c>
      <c r="AK110" s="183">
        <v>1</v>
      </c>
      <c r="AL110" s="183">
        <v>1</v>
      </c>
      <c r="AM110" s="183">
        <v>1</v>
      </c>
      <c r="AN110" s="183">
        <v>1</v>
      </c>
      <c r="AO110" s="183">
        <v>1</v>
      </c>
      <c r="AP110" s="183">
        <v>1</v>
      </c>
      <c r="AQ110" s="183">
        <v>1</v>
      </c>
    </row>
    <row r="111" spans="1:43" s="218" customFormat="1" ht="30" customHeight="1">
      <c r="A111" s="373">
        <f t="shared" si="1"/>
        <v>102</v>
      </c>
      <c r="B111" s="129"/>
      <c r="C111" s="373">
        <v>1</v>
      </c>
      <c r="D111" s="129"/>
      <c r="E111" s="129"/>
      <c r="F111" s="129"/>
      <c r="G111" s="129"/>
      <c r="H111" s="129"/>
      <c r="I111" s="129"/>
      <c r="J111" s="129"/>
      <c r="K111" s="129"/>
      <c r="L111" s="373" t="s">
        <v>1516</v>
      </c>
      <c r="M111" s="373" t="s">
        <v>1523</v>
      </c>
      <c r="N111" s="373" t="s">
        <v>1513</v>
      </c>
      <c r="O111" s="129" t="s">
        <v>221</v>
      </c>
      <c r="P111" s="96" t="s">
        <v>249</v>
      </c>
      <c r="Q111" s="373" t="s">
        <v>213</v>
      </c>
      <c r="R111" s="129"/>
      <c r="S111" s="96" t="s">
        <v>214</v>
      </c>
      <c r="T111" s="129"/>
      <c r="U111" s="96" t="s">
        <v>222</v>
      </c>
      <c r="V111" s="384" t="s">
        <v>215</v>
      </c>
      <c r="W111" s="373" t="s">
        <v>216</v>
      </c>
      <c r="X111" s="129" t="s">
        <v>217</v>
      </c>
      <c r="Y111" s="226" t="s">
        <v>218</v>
      </c>
      <c r="Z111" s="373" t="s">
        <v>219</v>
      </c>
      <c r="AA111" s="373" t="s">
        <v>352</v>
      </c>
      <c r="AB111" s="385" t="s">
        <v>219</v>
      </c>
      <c r="AC111" s="129" t="s">
        <v>219</v>
      </c>
      <c r="AD111" s="129"/>
      <c r="AE111" s="184">
        <v>0</v>
      </c>
      <c r="AF111" s="184">
        <v>1</v>
      </c>
      <c r="AG111" s="184">
        <v>0</v>
      </c>
      <c r="AH111" s="184">
        <v>0</v>
      </c>
      <c r="AI111" s="184">
        <v>0</v>
      </c>
      <c r="AJ111" s="184">
        <v>0</v>
      </c>
      <c r="AK111" s="184">
        <v>0</v>
      </c>
      <c r="AL111" s="184">
        <v>0</v>
      </c>
      <c r="AM111" s="184">
        <v>0</v>
      </c>
      <c r="AN111" s="184">
        <v>0</v>
      </c>
      <c r="AO111" s="184">
        <v>0</v>
      </c>
      <c r="AP111" s="184">
        <v>0</v>
      </c>
      <c r="AQ111" s="184">
        <v>0</v>
      </c>
    </row>
    <row r="112" spans="1:43" s="217" customFormat="1" ht="30" customHeight="1">
      <c r="A112" s="221">
        <f t="shared" si="1"/>
        <v>103</v>
      </c>
      <c r="B112" s="131"/>
      <c r="C112" s="221">
        <v>1</v>
      </c>
      <c r="D112" s="131"/>
      <c r="E112" s="131"/>
      <c r="F112" s="131"/>
      <c r="G112" s="131"/>
      <c r="H112" s="131"/>
      <c r="I112" s="131"/>
      <c r="J112" s="131"/>
      <c r="K112" s="131"/>
      <c r="L112" s="221" t="s">
        <v>264</v>
      </c>
      <c r="M112" s="222" t="s">
        <v>354</v>
      </c>
      <c r="N112" s="222" t="s">
        <v>355</v>
      </c>
      <c r="O112" s="237" t="s">
        <v>356</v>
      </c>
      <c r="P112" s="90" t="s">
        <v>249</v>
      </c>
      <c r="Q112" s="221" t="s">
        <v>213</v>
      </c>
      <c r="R112" s="339"/>
      <c r="S112" s="90" t="s">
        <v>214</v>
      </c>
      <c r="T112" s="222" t="s">
        <v>354</v>
      </c>
      <c r="U112" s="90" t="s">
        <v>222</v>
      </c>
      <c r="V112" s="221" t="s">
        <v>216</v>
      </c>
      <c r="W112" s="231" t="s">
        <v>215</v>
      </c>
      <c r="X112" s="237" t="s">
        <v>356</v>
      </c>
      <c r="Y112" s="131" t="s">
        <v>357</v>
      </c>
      <c r="Z112" s="221" t="s">
        <v>358</v>
      </c>
      <c r="AA112" s="221" t="s">
        <v>359</v>
      </c>
      <c r="AB112" s="222">
        <v>2.5000000000000001E-3</v>
      </c>
      <c r="AC112" s="131" t="s">
        <v>219</v>
      </c>
      <c r="AD112" s="131"/>
      <c r="AE112" s="183">
        <v>1</v>
      </c>
      <c r="AF112" s="184">
        <v>1</v>
      </c>
      <c r="AG112" s="183">
        <v>1</v>
      </c>
      <c r="AH112" s="183">
        <v>1</v>
      </c>
      <c r="AI112" s="183">
        <v>1</v>
      </c>
      <c r="AJ112" s="183">
        <v>1</v>
      </c>
      <c r="AK112" s="183">
        <v>1</v>
      </c>
      <c r="AL112" s="183">
        <v>1</v>
      </c>
      <c r="AM112" s="183">
        <v>1</v>
      </c>
      <c r="AN112" s="183">
        <v>1</v>
      </c>
      <c r="AO112" s="183">
        <v>1</v>
      </c>
      <c r="AP112" s="183">
        <v>1</v>
      </c>
      <c r="AQ112" s="183">
        <v>1</v>
      </c>
    </row>
    <row r="113" spans="1:43" s="217" customFormat="1" ht="30" customHeight="1">
      <c r="A113" s="221">
        <f t="shared" si="1"/>
        <v>104</v>
      </c>
      <c r="B113" s="131"/>
      <c r="C113" s="221">
        <v>1</v>
      </c>
      <c r="D113" s="131"/>
      <c r="E113" s="131"/>
      <c r="F113" s="131"/>
      <c r="G113" s="131"/>
      <c r="H113" s="131"/>
      <c r="I113" s="131"/>
      <c r="J113" s="131"/>
      <c r="K113" s="131"/>
      <c r="L113" s="221"/>
      <c r="M113" s="166" t="s">
        <v>360</v>
      </c>
      <c r="N113" s="131" t="s">
        <v>361</v>
      </c>
      <c r="O113" s="166" t="s">
        <v>227</v>
      </c>
      <c r="P113" s="131" t="s">
        <v>249</v>
      </c>
      <c r="Q113" s="345" t="s">
        <v>213</v>
      </c>
      <c r="R113" s="169"/>
      <c r="S113" s="90" t="s">
        <v>214</v>
      </c>
      <c r="T113" s="166" t="s">
        <v>219</v>
      </c>
      <c r="U113" s="90" t="s">
        <v>222</v>
      </c>
      <c r="V113" s="221" t="s">
        <v>216</v>
      </c>
      <c r="W113" s="231" t="s">
        <v>215</v>
      </c>
      <c r="X113" s="131" t="s">
        <v>227</v>
      </c>
      <c r="Y113" s="345" t="s">
        <v>362</v>
      </c>
      <c r="Z113" s="131" t="s">
        <v>219</v>
      </c>
      <c r="AA113" s="345" t="s">
        <v>363</v>
      </c>
      <c r="AB113" s="362">
        <v>8.9999999999999998E-4</v>
      </c>
      <c r="AC113" s="90" t="s">
        <v>364</v>
      </c>
      <c r="AD113" s="90"/>
      <c r="AE113" s="183">
        <v>1</v>
      </c>
      <c r="AF113" s="184">
        <v>1</v>
      </c>
      <c r="AG113" s="183">
        <v>1</v>
      </c>
      <c r="AH113" s="183">
        <v>1</v>
      </c>
      <c r="AI113" s="183">
        <v>1</v>
      </c>
      <c r="AJ113" s="183">
        <v>1</v>
      </c>
      <c r="AK113" s="183">
        <v>1</v>
      </c>
      <c r="AL113" s="183">
        <v>1</v>
      </c>
      <c r="AM113" s="183">
        <v>1</v>
      </c>
      <c r="AN113" s="183">
        <v>1</v>
      </c>
      <c r="AO113" s="183">
        <v>1</v>
      </c>
      <c r="AP113" s="183">
        <v>1</v>
      </c>
      <c r="AQ113" s="183">
        <v>1</v>
      </c>
    </row>
    <row r="114" spans="1:43" s="217" customFormat="1" ht="30" customHeight="1">
      <c r="A114" s="221">
        <f t="shared" si="1"/>
        <v>105</v>
      </c>
      <c r="B114" s="131"/>
      <c r="C114" s="221">
        <v>1</v>
      </c>
      <c r="D114" s="131"/>
      <c r="E114" s="131"/>
      <c r="F114" s="131"/>
      <c r="G114" s="131"/>
      <c r="H114" s="131"/>
      <c r="I114" s="131"/>
      <c r="J114" s="131"/>
      <c r="K114" s="131"/>
      <c r="L114" s="221"/>
      <c r="M114" s="222" t="s">
        <v>365</v>
      </c>
      <c r="N114" s="222" t="s">
        <v>366</v>
      </c>
      <c r="O114" s="217" t="s">
        <v>368</v>
      </c>
      <c r="P114" s="90" t="s">
        <v>243</v>
      </c>
      <c r="Q114" s="221" t="s">
        <v>213</v>
      </c>
      <c r="R114" s="339"/>
      <c r="S114" s="90" t="s">
        <v>214</v>
      </c>
      <c r="T114" s="131" t="s">
        <v>219</v>
      </c>
      <c r="U114" s="90" t="s">
        <v>219</v>
      </c>
      <c r="V114" s="221" t="s">
        <v>216</v>
      </c>
      <c r="W114" s="231" t="s">
        <v>215</v>
      </c>
      <c r="X114" s="131" t="s">
        <v>227</v>
      </c>
      <c r="Y114" s="222" t="s">
        <v>367</v>
      </c>
      <c r="Z114" s="221" t="s">
        <v>219</v>
      </c>
      <c r="AA114" s="221" t="s">
        <v>219</v>
      </c>
      <c r="AB114" s="222">
        <v>1.5E-3</v>
      </c>
      <c r="AC114" s="131" t="s">
        <v>219</v>
      </c>
      <c r="AD114" s="131"/>
      <c r="AE114" s="183">
        <v>1</v>
      </c>
      <c r="AF114" s="184">
        <v>1</v>
      </c>
      <c r="AG114" s="183">
        <v>1</v>
      </c>
      <c r="AH114" s="183">
        <v>1</v>
      </c>
      <c r="AI114" s="183">
        <v>1</v>
      </c>
      <c r="AJ114" s="183">
        <v>1</v>
      </c>
      <c r="AK114" s="183">
        <v>1</v>
      </c>
      <c r="AL114" s="183">
        <v>1</v>
      </c>
      <c r="AM114" s="183">
        <v>1</v>
      </c>
      <c r="AN114" s="183">
        <v>1</v>
      </c>
      <c r="AO114" s="183">
        <v>1</v>
      </c>
      <c r="AP114" s="183">
        <v>1</v>
      </c>
      <c r="AQ114" s="183">
        <v>1</v>
      </c>
    </row>
    <row r="115" spans="1:43" s="217" customFormat="1" ht="30" customHeight="1">
      <c r="A115" s="221">
        <f t="shared" si="1"/>
        <v>106</v>
      </c>
      <c r="B115" s="131"/>
      <c r="C115" s="221">
        <v>1</v>
      </c>
      <c r="D115" s="131"/>
      <c r="E115" s="131"/>
      <c r="F115" s="131"/>
      <c r="G115" s="131"/>
      <c r="H115" s="131"/>
      <c r="I115" s="131"/>
      <c r="J115" s="131"/>
      <c r="K115" s="221"/>
      <c r="L115" s="221" t="s">
        <v>4</v>
      </c>
      <c r="M115" s="222" t="s">
        <v>98</v>
      </c>
      <c r="N115" s="222" t="s">
        <v>79</v>
      </c>
      <c r="O115" s="131" t="s">
        <v>251</v>
      </c>
      <c r="P115" s="90" t="s">
        <v>249</v>
      </c>
      <c r="Q115" s="221" t="s">
        <v>213</v>
      </c>
      <c r="R115" s="131"/>
      <c r="S115" s="90" t="s">
        <v>214</v>
      </c>
      <c r="T115" s="222" t="s">
        <v>78</v>
      </c>
      <c r="U115" s="90" t="s">
        <v>222</v>
      </c>
      <c r="V115" s="169" t="s">
        <v>215</v>
      </c>
      <c r="W115" s="169" t="s">
        <v>216</v>
      </c>
      <c r="X115" s="131" t="s">
        <v>251</v>
      </c>
      <c r="Y115" s="222" t="s">
        <v>370</v>
      </c>
      <c r="Z115" s="221" t="s">
        <v>219</v>
      </c>
      <c r="AA115" s="222" t="s">
        <v>371</v>
      </c>
      <c r="AB115" s="191">
        <v>0.33069999999999999</v>
      </c>
      <c r="AC115" s="131" t="s">
        <v>219</v>
      </c>
      <c r="AD115" s="131"/>
      <c r="AE115" s="183">
        <v>1</v>
      </c>
      <c r="AF115" s="184">
        <v>1</v>
      </c>
      <c r="AG115" s="183">
        <v>1</v>
      </c>
      <c r="AH115" s="183">
        <v>0</v>
      </c>
      <c r="AI115" s="183">
        <v>0</v>
      </c>
      <c r="AJ115" s="183">
        <v>0</v>
      </c>
      <c r="AK115" s="183">
        <v>0</v>
      </c>
      <c r="AL115" s="183">
        <v>0</v>
      </c>
      <c r="AM115" s="183">
        <v>0</v>
      </c>
      <c r="AN115" s="183">
        <v>0</v>
      </c>
      <c r="AO115" s="183">
        <v>1</v>
      </c>
      <c r="AP115" s="183">
        <v>0</v>
      </c>
      <c r="AQ115" s="183">
        <v>1</v>
      </c>
    </row>
    <row r="116" spans="1:43" s="217" customFormat="1" ht="30" customHeight="1">
      <c r="A116" s="221">
        <f t="shared" si="1"/>
        <v>107</v>
      </c>
      <c r="B116" s="131"/>
      <c r="C116" s="221">
        <v>1</v>
      </c>
      <c r="D116" s="131"/>
      <c r="E116" s="131"/>
      <c r="F116" s="131"/>
      <c r="G116" s="131"/>
      <c r="H116" s="131"/>
      <c r="I116" s="131"/>
      <c r="J116" s="131"/>
      <c r="K116" s="221"/>
      <c r="L116" s="221" t="s">
        <v>4</v>
      </c>
      <c r="M116" s="222" t="s">
        <v>101</v>
      </c>
      <c r="N116" s="222" t="s">
        <v>87</v>
      </c>
      <c r="O116" s="131" t="s">
        <v>251</v>
      </c>
      <c r="P116" s="90" t="s">
        <v>249</v>
      </c>
      <c r="Q116" s="221" t="s">
        <v>213</v>
      </c>
      <c r="R116" s="131"/>
      <c r="S116" s="90" t="s">
        <v>214</v>
      </c>
      <c r="T116" s="222" t="s">
        <v>78</v>
      </c>
      <c r="U116" s="90" t="s">
        <v>222</v>
      </c>
      <c r="V116" s="169" t="s">
        <v>215</v>
      </c>
      <c r="W116" s="169" t="s">
        <v>216</v>
      </c>
      <c r="X116" s="131" t="s">
        <v>251</v>
      </c>
      <c r="Y116" s="222" t="s">
        <v>370</v>
      </c>
      <c r="Z116" s="221" t="s">
        <v>219</v>
      </c>
      <c r="AA116" s="222" t="s">
        <v>371</v>
      </c>
      <c r="AB116" s="191">
        <v>0.33069999999999999</v>
      </c>
      <c r="AC116" s="131" t="s">
        <v>219</v>
      </c>
      <c r="AD116" s="131"/>
      <c r="AE116" s="183">
        <v>0</v>
      </c>
      <c r="AF116" s="184">
        <v>0</v>
      </c>
      <c r="AG116" s="183">
        <v>0</v>
      </c>
      <c r="AH116" s="183">
        <v>1</v>
      </c>
      <c r="AI116" s="183">
        <v>1</v>
      </c>
      <c r="AJ116" s="183">
        <v>1</v>
      </c>
      <c r="AK116" s="183">
        <v>1</v>
      </c>
      <c r="AL116" s="183">
        <v>1</v>
      </c>
      <c r="AM116" s="183">
        <v>1</v>
      </c>
      <c r="AN116" s="183">
        <v>1</v>
      </c>
      <c r="AO116" s="183">
        <v>0</v>
      </c>
      <c r="AP116" s="183">
        <v>1</v>
      </c>
      <c r="AQ116" s="183">
        <v>0</v>
      </c>
    </row>
    <row r="117" spans="1:43" s="217" customFormat="1" ht="30" customHeight="1">
      <c r="A117" s="221">
        <f t="shared" si="1"/>
        <v>108</v>
      </c>
      <c r="B117" s="131"/>
      <c r="C117" s="221">
        <v>1</v>
      </c>
      <c r="D117" s="131"/>
      <c r="E117" s="131"/>
      <c r="F117" s="131"/>
      <c r="G117" s="131"/>
      <c r="H117" s="131"/>
      <c r="I117" s="131"/>
      <c r="J117" s="131"/>
      <c r="K117" s="221"/>
      <c r="L117" s="221" t="s">
        <v>4</v>
      </c>
      <c r="M117" s="222" t="s">
        <v>108</v>
      </c>
      <c r="N117" s="222" t="s">
        <v>91</v>
      </c>
      <c r="O117" s="131" t="s">
        <v>251</v>
      </c>
      <c r="P117" s="90" t="s">
        <v>249</v>
      </c>
      <c r="Q117" s="221" t="s">
        <v>213</v>
      </c>
      <c r="R117" s="131"/>
      <c r="S117" s="90" t="s">
        <v>214</v>
      </c>
      <c r="T117" s="222" t="s">
        <v>90</v>
      </c>
      <c r="U117" s="90" t="s">
        <v>222</v>
      </c>
      <c r="V117" s="169" t="s">
        <v>215</v>
      </c>
      <c r="W117" s="169" t="s">
        <v>216</v>
      </c>
      <c r="X117" s="131" t="s">
        <v>251</v>
      </c>
      <c r="Y117" s="222" t="s">
        <v>370</v>
      </c>
      <c r="Z117" s="221" t="s">
        <v>219</v>
      </c>
      <c r="AA117" s="222" t="s">
        <v>372</v>
      </c>
      <c r="AB117" s="191">
        <v>0.31009999999999999</v>
      </c>
      <c r="AC117" s="131" t="s">
        <v>219</v>
      </c>
      <c r="AD117" s="131"/>
      <c r="AE117" s="183">
        <v>1</v>
      </c>
      <c r="AF117" s="184">
        <v>1</v>
      </c>
      <c r="AG117" s="183">
        <v>1</v>
      </c>
      <c r="AH117" s="183">
        <v>1</v>
      </c>
      <c r="AI117" s="183">
        <v>1</v>
      </c>
      <c r="AJ117" s="183">
        <v>1</v>
      </c>
      <c r="AK117" s="183">
        <v>1</v>
      </c>
      <c r="AL117" s="183">
        <v>1</v>
      </c>
      <c r="AM117" s="183">
        <v>1</v>
      </c>
      <c r="AN117" s="183">
        <v>1</v>
      </c>
      <c r="AO117" s="183">
        <v>1</v>
      </c>
      <c r="AP117" s="183">
        <v>1</v>
      </c>
      <c r="AQ117" s="183">
        <v>1</v>
      </c>
    </row>
    <row r="118" spans="1:43" s="217" customFormat="1" ht="30" customHeight="1">
      <c r="A118" s="221">
        <f t="shared" si="1"/>
        <v>109</v>
      </c>
      <c r="B118" s="131"/>
      <c r="C118" s="131">
        <v>1</v>
      </c>
      <c r="D118" s="221"/>
      <c r="E118" s="221"/>
      <c r="F118" s="131"/>
      <c r="G118" s="131"/>
      <c r="H118" s="131"/>
      <c r="I118" s="131"/>
      <c r="J118" s="131"/>
      <c r="K118" s="131"/>
      <c r="L118" s="221" t="s">
        <v>4</v>
      </c>
      <c r="M118" s="222" t="s">
        <v>112</v>
      </c>
      <c r="N118" s="222" t="s">
        <v>95</v>
      </c>
      <c r="O118" s="131" t="s">
        <v>251</v>
      </c>
      <c r="P118" s="90" t="s">
        <v>249</v>
      </c>
      <c r="Q118" s="221" t="s">
        <v>213</v>
      </c>
      <c r="R118" s="222"/>
      <c r="S118" s="90" t="s">
        <v>214</v>
      </c>
      <c r="T118" s="222" t="s">
        <v>94</v>
      </c>
      <c r="U118" s="90" t="s">
        <v>222</v>
      </c>
      <c r="V118" s="169" t="s">
        <v>215</v>
      </c>
      <c r="W118" s="169" t="s">
        <v>216</v>
      </c>
      <c r="X118" s="131" t="s">
        <v>251</v>
      </c>
      <c r="Y118" s="222" t="s">
        <v>370</v>
      </c>
      <c r="Z118" s="221" t="s">
        <v>219</v>
      </c>
      <c r="AA118" s="222" t="s">
        <v>373</v>
      </c>
      <c r="AB118" s="191">
        <v>0.1137</v>
      </c>
      <c r="AC118" s="131" t="s">
        <v>219</v>
      </c>
      <c r="AD118" s="131"/>
      <c r="AE118" s="183">
        <v>1</v>
      </c>
      <c r="AF118" s="184">
        <v>1</v>
      </c>
      <c r="AG118" s="183">
        <v>1</v>
      </c>
      <c r="AH118" s="183">
        <v>1</v>
      </c>
      <c r="AI118" s="183">
        <v>1</v>
      </c>
      <c r="AJ118" s="183">
        <v>1</v>
      </c>
      <c r="AK118" s="183">
        <v>1</v>
      </c>
      <c r="AL118" s="183">
        <v>1</v>
      </c>
      <c r="AM118" s="183">
        <v>1</v>
      </c>
      <c r="AN118" s="183">
        <v>1</v>
      </c>
      <c r="AO118" s="183">
        <v>1</v>
      </c>
      <c r="AP118" s="183">
        <v>1</v>
      </c>
      <c r="AQ118" s="183">
        <v>1</v>
      </c>
    </row>
    <row r="119" spans="1:43" s="217" customFormat="1" ht="30" customHeight="1">
      <c r="A119" s="221">
        <f t="shared" si="1"/>
        <v>110</v>
      </c>
      <c r="B119" s="131"/>
      <c r="C119" s="221">
        <v>1</v>
      </c>
      <c r="D119" s="131"/>
      <c r="E119" s="131"/>
      <c r="F119" s="131"/>
      <c r="G119" s="131"/>
      <c r="H119" s="131"/>
      <c r="I119" s="131"/>
      <c r="J119" s="131"/>
      <c r="K119" s="131"/>
      <c r="L119" s="221"/>
      <c r="M119" s="222" t="s">
        <v>486</v>
      </c>
      <c r="N119" s="222" t="s">
        <v>375</v>
      </c>
      <c r="O119" s="131" t="s">
        <v>251</v>
      </c>
      <c r="P119" s="90" t="s">
        <v>249</v>
      </c>
      <c r="Q119" s="221" t="s">
        <v>213</v>
      </c>
      <c r="R119" s="338"/>
      <c r="S119" s="90" t="s">
        <v>214</v>
      </c>
      <c r="T119" s="131" t="s">
        <v>376</v>
      </c>
      <c r="U119" s="90" t="s">
        <v>222</v>
      </c>
      <c r="V119" s="221" t="s">
        <v>216</v>
      </c>
      <c r="W119" s="231" t="s">
        <v>215</v>
      </c>
      <c r="X119" s="131" t="s">
        <v>251</v>
      </c>
      <c r="Y119" s="169" t="s">
        <v>340</v>
      </c>
      <c r="Z119" s="221" t="s">
        <v>219</v>
      </c>
      <c r="AA119" s="222" t="s">
        <v>377</v>
      </c>
      <c r="AB119" s="191">
        <v>2.53E-2</v>
      </c>
      <c r="AC119" s="131" t="s">
        <v>219</v>
      </c>
      <c r="AD119" s="131"/>
      <c r="AE119" s="183">
        <v>1</v>
      </c>
      <c r="AF119" s="184">
        <v>1</v>
      </c>
      <c r="AG119" s="183">
        <v>1</v>
      </c>
      <c r="AH119" s="183">
        <v>1</v>
      </c>
      <c r="AI119" s="183">
        <v>1</v>
      </c>
      <c r="AJ119" s="183">
        <v>1</v>
      </c>
      <c r="AK119" s="183">
        <v>1</v>
      </c>
      <c r="AL119" s="183">
        <v>1</v>
      </c>
      <c r="AM119" s="183">
        <v>1</v>
      </c>
      <c r="AN119" s="183">
        <v>1</v>
      </c>
      <c r="AO119" s="183">
        <v>1</v>
      </c>
      <c r="AP119" s="183">
        <v>1</v>
      </c>
      <c r="AQ119" s="183">
        <v>1</v>
      </c>
    </row>
    <row r="120" spans="1:43" s="217" customFormat="1" ht="30" customHeight="1">
      <c r="A120" s="353">
        <f t="shared" si="1"/>
        <v>111</v>
      </c>
      <c r="B120" s="326"/>
      <c r="C120" s="353">
        <v>1</v>
      </c>
      <c r="D120" s="326"/>
      <c r="E120" s="326"/>
      <c r="F120" s="326"/>
      <c r="G120" s="326"/>
      <c r="H120" s="326"/>
      <c r="I120" s="326"/>
      <c r="J120" s="326"/>
      <c r="K120" s="326"/>
      <c r="L120" s="353"/>
      <c r="M120" s="335" t="s">
        <v>487</v>
      </c>
      <c r="N120" s="335" t="s">
        <v>380</v>
      </c>
      <c r="O120" s="326" t="s">
        <v>211</v>
      </c>
      <c r="P120" s="327" t="s">
        <v>249</v>
      </c>
      <c r="Q120" s="353" t="s">
        <v>213</v>
      </c>
      <c r="R120" s="363"/>
      <c r="S120" s="327" t="s">
        <v>214</v>
      </c>
      <c r="T120" s="326"/>
      <c r="U120" s="327" t="s">
        <v>222</v>
      </c>
      <c r="V120" s="353" t="s">
        <v>216</v>
      </c>
      <c r="W120" s="328" t="s">
        <v>215</v>
      </c>
      <c r="X120" s="326" t="s">
        <v>211</v>
      </c>
      <c r="Y120" s="329" t="s">
        <v>218</v>
      </c>
      <c r="Z120" s="353" t="s">
        <v>219</v>
      </c>
      <c r="AA120" s="335" t="s">
        <v>219</v>
      </c>
      <c r="AB120" s="330" t="s">
        <v>219</v>
      </c>
      <c r="AC120" s="326" t="s">
        <v>219</v>
      </c>
      <c r="AD120" s="326"/>
      <c r="AE120" s="323">
        <v>1</v>
      </c>
      <c r="AF120" s="377">
        <v>1</v>
      </c>
      <c r="AG120" s="323">
        <v>1</v>
      </c>
      <c r="AH120" s="323">
        <v>1</v>
      </c>
      <c r="AI120" s="323">
        <v>1</v>
      </c>
      <c r="AJ120" s="323">
        <v>1</v>
      </c>
      <c r="AK120" s="323">
        <v>1</v>
      </c>
      <c r="AL120" s="323">
        <v>1</v>
      </c>
      <c r="AM120" s="323">
        <v>1</v>
      </c>
      <c r="AN120" s="323">
        <v>1</v>
      </c>
      <c r="AO120" s="323">
        <v>1</v>
      </c>
      <c r="AP120" s="323">
        <v>1</v>
      </c>
      <c r="AQ120" s="323">
        <v>1</v>
      </c>
    </row>
    <row r="121" spans="1:43" s="217" customFormat="1" ht="30" customHeight="1">
      <c r="A121" s="353">
        <f t="shared" si="1"/>
        <v>112</v>
      </c>
      <c r="B121" s="326"/>
      <c r="C121" s="353">
        <v>1</v>
      </c>
      <c r="D121" s="326"/>
      <c r="E121" s="326"/>
      <c r="F121" s="326"/>
      <c r="G121" s="326"/>
      <c r="H121" s="326"/>
      <c r="I121" s="326"/>
      <c r="J121" s="326"/>
      <c r="K121" s="326"/>
      <c r="L121" s="353"/>
      <c r="M121" s="335" t="s">
        <v>404</v>
      </c>
      <c r="N121" s="335" t="s">
        <v>405</v>
      </c>
      <c r="O121" s="326" t="s">
        <v>251</v>
      </c>
      <c r="P121" s="327" t="s">
        <v>243</v>
      </c>
      <c r="Q121" s="353" t="s">
        <v>213</v>
      </c>
      <c r="R121" s="363"/>
      <c r="S121" s="327" t="s">
        <v>214</v>
      </c>
      <c r="T121" s="326" t="s">
        <v>219</v>
      </c>
      <c r="U121" s="327" t="s">
        <v>219</v>
      </c>
      <c r="V121" s="353" t="s">
        <v>216</v>
      </c>
      <c r="W121" s="328" t="s">
        <v>215</v>
      </c>
      <c r="X121" s="326" t="s">
        <v>219</v>
      </c>
      <c r="Y121" s="329" t="s">
        <v>219</v>
      </c>
      <c r="Z121" s="353" t="s">
        <v>219</v>
      </c>
      <c r="AA121" s="335" t="s">
        <v>219</v>
      </c>
      <c r="AB121" s="330" t="s">
        <v>219</v>
      </c>
      <c r="AC121" s="326" t="s">
        <v>219</v>
      </c>
      <c r="AD121" s="326"/>
      <c r="AE121" s="323" t="s">
        <v>406</v>
      </c>
      <c r="AF121" s="377" t="s">
        <v>406</v>
      </c>
      <c r="AG121" s="323" t="s">
        <v>406</v>
      </c>
      <c r="AH121" s="323" t="s">
        <v>406</v>
      </c>
      <c r="AI121" s="323" t="s">
        <v>406</v>
      </c>
      <c r="AJ121" s="323" t="s">
        <v>406</v>
      </c>
      <c r="AK121" s="323" t="s">
        <v>406</v>
      </c>
      <c r="AL121" s="323" t="s">
        <v>406</v>
      </c>
      <c r="AM121" s="323" t="s">
        <v>406</v>
      </c>
      <c r="AN121" s="323" t="s">
        <v>406</v>
      </c>
      <c r="AO121" s="323" t="s">
        <v>406</v>
      </c>
      <c r="AP121" s="323" t="s">
        <v>406</v>
      </c>
      <c r="AQ121" s="323" t="s">
        <v>406</v>
      </c>
    </row>
    <row r="122" spans="1:43" s="217" customFormat="1" ht="30" customHeight="1">
      <c r="A122" s="353">
        <f t="shared" si="1"/>
        <v>113</v>
      </c>
      <c r="B122" s="326"/>
      <c r="C122" s="353">
        <v>1</v>
      </c>
      <c r="D122" s="326"/>
      <c r="E122" s="326"/>
      <c r="F122" s="326"/>
      <c r="G122" s="326"/>
      <c r="H122" s="326"/>
      <c r="I122" s="326"/>
      <c r="J122" s="326"/>
      <c r="K122" s="326"/>
      <c r="L122" s="353"/>
      <c r="M122" s="335" t="s">
        <v>382</v>
      </c>
      <c r="N122" s="335" t="s">
        <v>383</v>
      </c>
      <c r="O122" s="326" t="s">
        <v>251</v>
      </c>
      <c r="P122" s="327" t="s">
        <v>249</v>
      </c>
      <c r="Q122" s="353" t="s">
        <v>213</v>
      </c>
      <c r="R122" s="363"/>
      <c r="S122" s="327" t="s">
        <v>214</v>
      </c>
      <c r="T122" s="326" t="s">
        <v>382</v>
      </c>
      <c r="U122" s="327" t="s">
        <v>222</v>
      </c>
      <c r="V122" s="353" t="s">
        <v>216</v>
      </c>
      <c r="W122" s="328" t="s">
        <v>215</v>
      </c>
      <c r="X122" s="326" t="s">
        <v>251</v>
      </c>
      <c r="Y122" s="329" t="s">
        <v>384</v>
      </c>
      <c r="Z122" s="353" t="s">
        <v>219</v>
      </c>
      <c r="AA122" s="335" t="s">
        <v>385</v>
      </c>
      <c r="AB122" s="330">
        <v>6.9999999999999999E-4</v>
      </c>
      <c r="AC122" s="326" t="s">
        <v>219</v>
      </c>
      <c r="AD122" s="326"/>
      <c r="AE122" s="323">
        <v>3</v>
      </c>
      <c r="AF122" s="377">
        <v>3</v>
      </c>
      <c r="AG122" s="323">
        <v>3</v>
      </c>
      <c r="AH122" s="323">
        <v>3</v>
      </c>
      <c r="AI122" s="323">
        <v>3</v>
      </c>
      <c r="AJ122" s="323">
        <v>3</v>
      </c>
      <c r="AK122" s="323">
        <v>3</v>
      </c>
      <c r="AL122" s="323">
        <v>3</v>
      </c>
      <c r="AM122" s="323">
        <v>3</v>
      </c>
      <c r="AN122" s="323">
        <v>3</v>
      </c>
      <c r="AO122" s="323">
        <v>3</v>
      </c>
      <c r="AP122" s="323">
        <v>3</v>
      </c>
      <c r="AQ122" s="323">
        <v>3</v>
      </c>
    </row>
    <row r="123" spans="1:43" s="217" customFormat="1" ht="30" customHeight="1">
      <c r="A123" s="353">
        <f t="shared" si="1"/>
        <v>114</v>
      </c>
      <c r="B123" s="326"/>
      <c r="C123" s="353">
        <v>1</v>
      </c>
      <c r="D123" s="326"/>
      <c r="E123" s="326"/>
      <c r="F123" s="326"/>
      <c r="G123" s="326"/>
      <c r="H123" s="326"/>
      <c r="I123" s="326"/>
      <c r="J123" s="326"/>
      <c r="K123" s="326"/>
      <c r="L123" s="353"/>
      <c r="M123" s="335" t="s">
        <v>109</v>
      </c>
      <c r="N123" s="335" t="s">
        <v>110</v>
      </c>
      <c r="O123" s="326" t="s">
        <v>488</v>
      </c>
      <c r="P123" s="327" t="s">
        <v>249</v>
      </c>
      <c r="Q123" s="353" t="s">
        <v>213</v>
      </c>
      <c r="R123" s="363"/>
      <c r="S123" s="327" t="s">
        <v>214</v>
      </c>
      <c r="T123" s="326"/>
      <c r="U123" s="327" t="s">
        <v>222</v>
      </c>
      <c r="V123" s="353" t="s">
        <v>216</v>
      </c>
      <c r="W123" s="328" t="s">
        <v>215</v>
      </c>
      <c r="X123" s="326" t="s">
        <v>333</v>
      </c>
      <c r="Y123" s="329" t="s">
        <v>388</v>
      </c>
      <c r="Z123" s="353" t="s">
        <v>219</v>
      </c>
      <c r="AA123" s="335" t="s">
        <v>219</v>
      </c>
      <c r="AB123" s="330" t="s">
        <v>219</v>
      </c>
      <c r="AC123" s="326"/>
      <c r="AD123" s="326" t="s">
        <v>233</v>
      </c>
      <c r="AE123" s="323">
        <v>2</v>
      </c>
      <c r="AF123" s="377">
        <v>2</v>
      </c>
      <c r="AG123" s="323">
        <v>2</v>
      </c>
      <c r="AH123" s="323">
        <v>2</v>
      </c>
      <c r="AI123" s="323">
        <v>2</v>
      </c>
      <c r="AJ123" s="323">
        <v>2</v>
      </c>
      <c r="AK123" s="323">
        <v>2</v>
      </c>
      <c r="AL123" s="323">
        <v>2</v>
      </c>
      <c r="AM123" s="323">
        <v>2</v>
      </c>
      <c r="AN123" s="323">
        <v>2</v>
      </c>
      <c r="AO123" s="323">
        <v>2</v>
      </c>
      <c r="AP123" s="323">
        <v>2</v>
      </c>
      <c r="AQ123" s="323">
        <v>2</v>
      </c>
    </row>
    <row r="124" spans="1:43" s="217" customFormat="1" ht="30" customHeight="1">
      <c r="A124" s="353">
        <f t="shared" si="1"/>
        <v>115</v>
      </c>
      <c r="B124" s="326"/>
      <c r="C124" s="353">
        <v>1</v>
      </c>
      <c r="D124" s="326"/>
      <c r="E124" s="326"/>
      <c r="F124" s="326"/>
      <c r="G124" s="326"/>
      <c r="H124" s="326"/>
      <c r="I124" s="326"/>
      <c r="J124" s="326"/>
      <c r="K124" s="326"/>
      <c r="L124" s="353"/>
      <c r="M124" s="335" t="s">
        <v>390</v>
      </c>
      <c r="N124" s="335" t="s">
        <v>366</v>
      </c>
      <c r="O124" s="326" t="s">
        <v>393</v>
      </c>
      <c r="P124" s="327" t="s">
        <v>243</v>
      </c>
      <c r="Q124" s="353" t="s">
        <v>213</v>
      </c>
      <c r="R124" s="363"/>
      <c r="S124" s="327" t="s">
        <v>214</v>
      </c>
      <c r="T124" s="326" t="s">
        <v>219</v>
      </c>
      <c r="U124" s="327" t="s">
        <v>219</v>
      </c>
      <c r="V124" s="353" t="s">
        <v>216</v>
      </c>
      <c r="W124" s="328" t="s">
        <v>215</v>
      </c>
      <c r="X124" s="326" t="s">
        <v>227</v>
      </c>
      <c r="Y124" s="329" t="s">
        <v>391</v>
      </c>
      <c r="Z124" s="353" t="s">
        <v>219</v>
      </c>
      <c r="AA124" s="335" t="s">
        <v>219</v>
      </c>
      <c r="AB124" s="330">
        <v>1.5E-3</v>
      </c>
      <c r="AC124" s="326" t="s">
        <v>392</v>
      </c>
      <c r="AD124" s="326"/>
      <c r="AE124" s="323">
        <v>2</v>
      </c>
      <c r="AF124" s="377">
        <v>2</v>
      </c>
      <c r="AG124" s="323">
        <v>2</v>
      </c>
      <c r="AH124" s="323">
        <v>2</v>
      </c>
      <c r="AI124" s="323">
        <v>2</v>
      </c>
      <c r="AJ124" s="323">
        <v>2</v>
      </c>
      <c r="AK124" s="323">
        <v>2</v>
      </c>
      <c r="AL124" s="323">
        <v>2</v>
      </c>
      <c r="AM124" s="323">
        <v>2</v>
      </c>
      <c r="AN124" s="323">
        <v>2</v>
      </c>
      <c r="AO124" s="323">
        <v>2</v>
      </c>
      <c r="AP124" s="323">
        <v>2</v>
      </c>
      <c r="AQ124" s="323">
        <v>2</v>
      </c>
    </row>
    <row r="125" spans="1:43" s="217" customFormat="1" ht="30" customHeight="1">
      <c r="A125" s="221">
        <f t="shared" si="1"/>
        <v>116</v>
      </c>
      <c r="B125" s="131"/>
      <c r="C125" s="221">
        <v>1</v>
      </c>
      <c r="D125" s="131"/>
      <c r="E125" s="131"/>
      <c r="F125" s="131"/>
      <c r="G125" s="131"/>
      <c r="H125" s="131"/>
      <c r="I125" s="131"/>
      <c r="J125" s="131"/>
      <c r="K125" s="131"/>
      <c r="L125" s="221"/>
      <c r="M125" s="222" t="s">
        <v>1426</v>
      </c>
      <c r="N125" s="222" t="s">
        <v>387</v>
      </c>
      <c r="O125" s="131" t="s">
        <v>251</v>
      </c>
      <c r="P125" s="90" t="s">
        <v>249</v>
      </c>
      <c r="Q125" s="221" t="s">
        <v>213</v>
      </c>
      <c r="R125" s="338"/>
      <c r="S125" s="90" t="s">
        <v>214</v>
      </c>
      <c r="T125" s="131" t="s">
        <v>386</v>
      </c>
      <c r="U125" s="90" t="s">
        <v>222</v>
      </c>
      <c r="V125" s="221" t="s">
        <v>216</v>
      </c>
      <c r="W125" s="231" t="s">
        <v>215</v>
      </c>
      <c r="X125" s="131" t="s">
        <v>333</v>
      </c>
      <c r="Y125" s="169" t="s">
        <v>388</v>
      </c>
      <c r="Z125" s="221" t="s">
        <v>219</v>
      </c>
      <c r="AA125" s="222" t="s">
        <v>389</v>
      </c>
      <c r="AB125" s="191" t="s">
        <v>219</v>
      </c>
      <c r="AC125" s="131"/>
      <c r="AD125" s="131"/>
      <c r="AE125" s="183">
        <v>2</v>
      </c>
      <c r="AF125" s="184">
        <v>2</v>
      </c>
      <c r="AG125" s="183">
        <v>2</v>
      </c>
      <c r="AH125" s="183">
        <v>2</v>
      </c>
      <c r="AI125" s="183">
        <v>2</v>
      </c>
      <c r="AJ125" s="183">
        <v>2</v>
      </c>
      <c r="AK125" s="183">
        <v>2</v>
      </c>
      <c r="AL125" s="183">
        <v>2</v>
      </c>
      <c r="AM125" s="183">
        <v>2</v>
      </c>
      <c r="AN125" s="183">
        <v>2</v>
      </c>
      <c r="AO125" s="183">
        <v>2</v>
      </c>
      <c r="AP125" s="183">
        <v>2</v>
      </c>
      <c r="AQ125" s="183">
        <v>2</v>
      </c>
    </row>
    <row r="126" spans="1:43" s="217" customFormat="1" ht="30" customHeight="1">
      <c r="A126" s="221">
        <f t="shared" si="1"/>
        <v>117</v>
      </c>
      <c r="B126" s="131"/>
      <c r="C126" s="221">
        <v>1</v>
      </c>
      <c r="D126" s="131"/>
      <c r="E126" s="131"/>
      <c r="F126" s="131"/>
      <c r="G126" s="131"/>
      <c r="H126" s="131"/>
      <c r="I126" s="131"/>
      <c r="J126" s="131"/>
      <c r="K126" s="131"/>
      <c r="L126" s="221"/>
      <c r="M126" s="222" t="s">
        <v>1409</v>
      </c>
      <c r="N126" s="222" t="s">
        <v>1410</v>
      </c>
      <c r="O126" s="131" t="s">
        <v>211</v>
      </c>
      <c r="P126" s="90" t="s">
        <v>249</v>
      </c>
      <c r="Q126" s="221" t="s">
        <v>213</v>
      </c>
      <c r="R126" s="338"/>
      <c r="S126" s="90" t="s">
        <v>214</v>
      </c>
      <c r="T126" s="131"/>
      <c r="U126" s="90" t="s">
        <v>222</v>
      </c>
      <c r="V126" s="221" t="s">
        <v>216</v>
      </c>
      <c r="W126" s="231" t="s">
        <v>215</v>
      </c>
      <c r="X126" s="131" t="s">
        <v>211</v>
      </c>
      <c r="Y126" s="169" t="s">
        <v>218</v>
      </c>
      <c r="Z126" s="221" t="s">
        <v>219</v>
      </c>
      <c r="AA126" s="222" t="s">
        <v>219</v>
      </c>
      <c r="AB126" s="191" t="s">
        <v>219</v>
      </c>
      <c r="AC126" s="131" t="s">
        <v>219</v>
      </c>
      <c r="AD126" s="131"/>
      <c r="AE126" s="183">
        <v>1</v>
      </c>
      <c r="AF126" s="184">
        <v>1</v>
      </c>
      <c r="AG126" s="183">
        <v>1</v>
      </c>
      <c r="AH126" s="183">
        <v>1</v>
      </c>
      <c r="AI126" s="183">
        <v>1</v>
      </c>
      <c r="AJ126" s="183">
        <v>1</v>
      </c>
      <c r="AK126" s="183">
        <v>1</v>
      </c>
      <c r="AL126" s="183">
        <v>1</v>
      </c>
      <c r="AM126" s="183">
        <v>1</v>
      </c>
      <c r="AN126" s="183">
        <v>1</v>
      </c>
      <c r="AO126" s="183">
        <v>1</v>
      </c>
      <c r="AP126" s="183">
        <v>1</v>
      </c>
      <c r="AQ126" s="183">
        <v>1</v>
      </c>
    </row>
    <row r="127" spans="1:43" s="217" customFormat="1" ht="30" customHeight="1">
      <c r="A127" s="221">
        <f t="shared" si="1"/>
        <v>118</v>
      </c>
      <c r="B127" s="131"/>
      <c r="C127" s="221">
        <v>1</v>
      </c>
      <c r="D127" s="131"/>
      <c r="E127" s="131"/>
      <c r="F127" s="131"/>
      <c r="G127" s="131"/>
      <c r="H127" s="131"/>
      <c r="I127" s="131"/>
      <c r="J127" s="131"/>
      <c r="K127" s="131"/>
      <c r="L127" s="221"/>
      <c r="M127" s="222" t="s">
        <v>1416</v>
      </c>
      <c r="N127" s="222" t="s">
        <v>1411</v>
      </c>
      <c r="O127" s="131" t="s">
        <v>211</v>
      </c>
      <c r="P127" s="90" t="s">
        <v>249</v>
      </c>
      <c r="Q127" s="221" t="s">
        <v>213</v>
      </c>
      <c r="R127" s="338"/>
      <c r="S127" s="90" t="s">
        <v>214</v>
      </c>
      <c r="T127" s="131"/>
      <c r="U127" s="90" t="s">
        <v>222</v>
      </c>
      <c r="V127" s="221" t="s">
        <v>216</v>
      </c>
      <c r="W127" s="231" t="s">
        <v>215</v>
      </c>
      <c r="X127" s="131" t="s">
        <v>211</v>
      </c>
      <c r="Y127" s="169" t="s">
        <v>218</v>
      </c>
      <c r="Z127" s="221" t="s">
        <v>219</v>
      </c>
      <c r="AA127" s="222" t="s">
        <v>219</v>
      </c>
      <c r="AB127" s="191" t="s">
        <v>219</v>
      </c>
      <c r="AC127" s="131" t="s">
        <v>219</v>
      </c>
      <c r="AD127" s="131"/>
      <c r="AE127" s="183">
        <v>1</v>
      </c>
      <c r="AF127" s="184">
        <v>1</v>
      </c>
      <c r="AG127" s="183">
        <v>1</v>
      </c>
      <c r="AH127" s="183">
        <v>1</v>
      </c>
      <c r="AI127" s="183">
        <v>1</v>
      </c>
      <c r="AJ127" s="183">
        <v>1</v>
      </c>
      <c r="AK127" s="183">
        <v>1</v>
      </c>
      <c r="AL127" s="183">
        <v>1</v>
      </c>
      <c r="AM127" s="183">
        <v>1</v>
      </c>
      <c r="AN127" s="183">
        <v>1</v>
      </c>
      <c r="AO127" s="183">
        <v>1</v>
      </c>
      <c r="AP127" s="183">
        <v>1</v>
      </c>
      <c r="AQ127" s="183">
        <v>1</v>
      </c>
    </row>
    <row r="128" spans="1:43" s="217" customFormat="1" ht="30" customHeight="1">
      <c r="A128" s="221">
        <f t="shared" si="1"/>
        <v>119</v>
      </c>
      <c r="B128" s="131"/>
      <c r="C128" s="221">
        <v>1</v>
      </c>
      <c r="D128" s="131"/>
      <c r="E128" s="131"/>
      <c r="F128" s="131"/>
      <c r="G128" s="131"/>
      <c r="H128" s="131"/>
      <c r="I128" s="131"/>
      <c r="J128" s="131"/>
      <c r="K128" s="131"/>
      <c r="L128" s="221"/>
      <c r="M128" s="222" t="s">
        <v>1412</v>
      </c>
      <c r="N128" s="222" t="s">
        <v>1413</v>
      </c>
      <c r="O128" s="131" t="s">
        <v>211</v>
      </c>
      <c r="P128" s="90" t="s">
        <v>249</v>
      </c>
      <c r="Q128" s="221" t="s">
        <v>213</v>
      </c>
      <c r="R128" s="338"/>
      <c r="S128" s="90" t="s">
        <v>214</v>
      </c>
      <c r="T128" s="131"/>
      <c r="U128" s="90" t="s">
        <v>222</v>
      </c>
      <c r="V128" s="221" t="s">
        <v>216</v>
      </c>
      <c r="W128" s="231" t="s">
        <v>215</v>
      </c>
      <c r="X128" s="131" t="s">
        <v>211</v>
      </c>
      <c r="Y128" s="169" t="s">
        <v>218</v>
      </c>
      <c r="Z128" s="221" t="s">
        <v>219</v>
      </c>
      <c r="AA128" s="222" t="s">
        <v>219</v>
      </c>
      <c r="AB128" s="191" t="s">
        <v>219</v>
      </c>
      <c r="AC128" s="131" t="s">
        <v>219</v>
      </c>
      <c r="AD128" s="131"/>
      <c r="AE128" s="183">
        <v>1</v>
      </c>
      <c r="AF128" s="184">
        <v>1</v>
      </c>
      <c r="AG128" s="183">
        <v>1</v>
      </c>
      <c r="AH128" s="183">
        <v>1</v>
      </c>
      <c r="AI128" s="183">
        <v>1</v>
      </c>
      <c r="AJ128" s="183">
        <v>1</v>
      </c>
      <c r="AK128" s="183">
        <v>1</v>
      </c>
      <c r="AL128" s="183">
        <v>1</v>
      </c>
      <c r="AM128" s="183">
        <v>1</v>
      </c>
      <c r="AN128" s="183">
        <v>1</v>
      </c>
      <c r="AO128" s="183">
        <v>1</v>
      </c>
      <c r="AP128" s="183">
        <v>1</v>
      </c>
      <c r="AQ128" s="183">
        <v>1</v>
      </c>
    </row>
    <row r="129" spans="1:43" s="217" customFormat="1" ht="30" customHeight="1">
      <c r="A129" s="221">
        <f t="shared" si="1"/>
        <v>120</v>
      </c>
      <c r="B129" s="131"/>
      <c r="C129" s="221">
        <v>1</v>
      </c>
      <c r="D129" s="131"/>
      <c r="E129" s="131"/>
      <c r="F129" s="131"/>
      <c r="G129" s="131"/>
      <c r="H129" s="131"/>
      <c r="I129" s="131"/>
      <c r="J129" s="131"/>
      <c r="K129" s="131"/>
      <c r="L129" s="221"/>
      <c r="M129" s="222" t="s">
        <v>1418</v>
      </c>
      <c r="N129" s="222" t="s">
        <v>366</v>
      </c>
      <c r="O129" s="131" t="s">
        <v>393</v>
      </c>
      <c r="P129" s="90" t="s">
        <v>243</v>
      </c>
      <c r="Q129" s="221" t="s">
        <v>213</v>
      </c>
      <c r="R129" s="338"/>
      <c r="S129" s="90" t="s">
        <v>214</v>
      </c>
      <c r="T129" s="131" t="s">
        <v>219</v>
      </c>
      <c r="U129" s="90" t="s">
        <v>219</v>
      </c>
      <c r="V129" s="221" t="s">
        <v>216</v>
      </c>
      <c r="W129" s="231" t="s">
        <v>215</v>
      </c>
      <c r="X129" s="131" t="s">
        <v>227</v>
      </c>
      <c r="Y129" s="169" t="s">
        <v>391</v>
      </c>
      <c r="Z129" s="221" t="s">
        <v>219</v>
      </c>
      <c r="AA129" s="222" t="s">
        <v>219</v>
      </c>
      <c r="AB129" s="191">
        <v>1.5E-3</v>
      </c>
      <c r="AC129" s="131" t="s">
        <v>392</v>
      </c>
      <c r="AD129" s="131"/>
      <c r="AE129" s="183">
        <v>2</v>
      </c>
      <c r="AF129" s="184">
        <v>2</v>
      </c>
      <c r="AG129" s="183">
        <v>2</v>
      </c>
      <c r="AH129" s="183">
        <v>2</v>
      </c>
      <c r="AI129" s="183">
        <v>2</v>
      </c>
      <c r="AJ129" s="183">
        <v>2</v>
      </c>
      <c r="AK129" s="183">
        <v>2</v>
      </c>
      <c r="AL129" s="183">
        <v>2</v>
      </c>
      <c r="AM129" s="183">
        <v>2</v>
      </c>
      <c r="AN129" s="183">
        <v>2</v>
      </c>
      <c r="AO129" s="183">
        <v>2</v>
      </c>
      <c r="AP129" s="183">
        <v>2</v>
      </c>
      <c r="AQ129" s="183">
        <v>2</v>
      </c>
    </row>
    <row r="130" spans="1:43" s="217" customFormat="1" ht="30" customHeight="1">
      <c r="A130" s="221">
        <f t="shared" si="1"/>
        <v>121</v>
      </c>
      <c r="B130" s="131"/>
      <c r="C130" s="221">
        <v>1</v>
      </c>
      <c r="D130" s="131"/>
      <c r="E130" s="131"/>
      <c r="F130" s="131"/>
      <c r="G130" s="131"/>
      <c r="H130" s="131"/>
      <c r="I130" s="131"/>
      <c r="J130" s="131"/>
      <c r="K130" s="131"/>
      <c r="L130" s="221"/>
      <c r="M130" s="222" t="s">
        <v>1414</v>
      </c>
      <c r="N130" s="222" t="s">
        <v>1415</v>
      </c>
      <c r="O130" s="131" t="s">
        <v>211</v>
      </c>
      <c r="P130" s="90" t="s">
        <v>249</v>
      </c>
      <c r="Q130" s="221" t="s">
        <v>213</v>
      </c>
      <c r="R130" s="338"/>
      <c r="S130" s="90" t="s">
        <v>214</v>
      </c>
      <c r="T130" s="131"/>
      <c r="U130" s="90" t="s">
        <v>222</v>
      </c>
      <c r="V130" s="221" t="s">
        <v>216</v>
      </c>
      <c r="W130" s="231" t="s">
        <v>215</v>
      </c>
      <c r="X130" s="131" t="s">
        <v>211</v>
      </c>
      <c r="Y130" s="169" t="s">
        <v>218</v>
      </c>
      <c r="Z130" s="221" t="s">
        <v>219</v>
      </c>
      <c r="AA130" s="222" t="s">
        <v>219</v>
      </c>
      <c r="AB130" s="191" t="s">
        <v>219</v>
      </c>
      <c r="AC130" s="131" t="s">
        <v>219</v>
      </c>
      <c r="AD130" s="131"/>
      <c r="AE130" s="183">
        <v>1</v>
      </c>
      <c r="AF130" s="184">
        <v>1</v>
      </c>
      <c r="AG130" s="183">
        <v>1</v>
      </c>
      <c r="AH130" s="183">
        <v>1</v>
      </c>
      <c r="AI130" s="183">
        <v>1</v>
      </c>
      <c r="AJ130" s="183">
        <v>1</v>
      </c>
      <c r="AK130" s="183">
        <v>1</v>
      </c>
      <c r="AL130" s="183">
        <v>1</v>
      </c>
      <c r="AM130" s="183">
        <v>1</v>
      </c>
      <c r="AN130" s="183">
        <v>1</v>
      </c>
      <c r="AO130" s="183">
        <v>1</v>
      </c>
      <c r="AP130" s="183">
        <v>1</v>
      </c>
      <c r="AQ130" s="183">
        <v>1</v>
      </c>
    </row>
    <row r="131" spans="1:43" s="217" customFormat="1" ht="30" customHeight="1">
      <c r="A131" s="221">
        <f t="shared" si="1"/>
        <v>122</v>
      </c>
      <c r="B131" s="131"/>
      <c r="C131" s="221">
        <v>1</v>
      </c>
      <c r="D131" s="131"/>
      <c r="E131" s="131"/>
      <c r="F131" s="131"/>
      <c r="G131" s="131"/>
      <c r="H131" s="131"/>
      <c r="I131" s="131"/>
      <c r="J131" s="131"/>
      <c r="K131" s="131"/>
      <c r="L131" s="221"/>
      <c r="M131" s="222" t="s">
        <v>1417</v>
      </c>
      <c r="N131" s="222" t="s">
        <v>405</v>
      </c>
      <c r="O131" s="131" t="s">
        <v>251</v>
      </c>
      <c r="P131" s="90" t="s">
        <v>243</v>
      </c>
      <c r="Q131" s="221" t="s">
        <v>213</v>
      </c>
      <c r="R131" s="338"/>
      <c r="S131" s="90" t="s">
        <v>214</v>
      </c>
      <c r="T131" s="131" t="s">
        <v>219</v>
      </c>
      <c r="U131" s="90" t="s">
        <v>219</v>
      </c>
      <c r="V131" s="221" t="s">
        <v>216</v>
      </c>
      <c r="W131" s="231" t="s">
        <v>215</v>
      </c>
      <c r="X131" s="131" t="s">
        <v>219</v>
      </c>
      <c r="Y131" s="169" t="s">
        <v>219</v>
      </c>
      <c r="Z131" s="221" t="s">
        <v>219</v>
      </c>
      <c r="AA131" s="222" t="s">
        <v>219</v>
      </c>
      <c r="AB131" s="191" t="s">
        <v>219</v>
      </c>
      <c r="AC131" s="131" t="s">
        <v>219</v>
      </c>
      <c r="AD131" s="131"/>
      <c r="AE131" s="183" t="s">
        <v>406</v>
      </c>
      <c r="AF131" s="184" t="s">
        <v>406</v>
      </c>
      <c r="AG131" s="183" t="s">
        <v>406</v>
      </c>
      <c r="AH131" s="183" t="s">
        <v>406</v>
      </c>
      <c r="AI131" s="183" t="s">
        <v>406</v>
      </c>
      <c r="AJ131" s="183" t="s">
        <v>406</v>
      </c>
      <c r="AK131" s="183" t="s">
        <v>406</v>
      </c>
      <c r="AL131" s="183" t="s">
        <v>406</v>
      </c>
      <c r="AM131" s="183" t="s">
        <v>406</v>
      </c>
      <c r="AN131" s="183" t="s">
        <v>406</v>
      </c>
      <c r="AO131" s="183" t="s">
        <v>406</v>
      </c>
      <c r="AP131" s="183" t="s">
        <v>406</v>
      </c>
      <c r="AQ131" s="183" t="s">
        <v>406</v>
      </c>
    </row>
    <row r="132" spans="1:43" ht="30" customHeight="1">
      <c r="A132" s="221">
        <f t="shared" si="1"/>
        <v>123</v>
      </c>
      <c r="B132" s="238"/>
      <c r="C132" s="364">
        <v>1</v>
      </c>
      <c r="D132" s="238"/>
      <c r="E132" s="238"/>
      <c r="F132" s="238"/>
      <c r="G132" s="238"/>
      <c r="H132" s="238"/>
      <c r="I132" s="238"/>
      <c r="J132" s="238"/>
      <c r="K132" s="238"/>
      <c r="L132" s="364" t="s">
        <v>489</v>
      </c>
      <c r="M132" s="365" t="s">
        <v>125</v>
      </c>
      <c r="N132" s="365" t="s">
        <v>126</v>
      </c>
      <c r="O132" s="219" t="s">
        <v>396</v>
      </c>
      <c r="P132" s="241" t="s">
        <v>249</v>
      </c>
      <c r="Q132" s="364" t="s">
        <v>213</v>
      </c>
      <c r="R132" s="366"/>
      <c r="S132" s="241" t="s">
        <v>214</v>
      </c>
      <c r="T132" s="367" t="s">
        <v>219</v>
      </c>
      <c r="U132" s="367" t="s">
        <v>219</v>
      </c>
      <c r="V132" s="364" t="s">
        <v>216</v>
      </c>
      <c r="W132" s="244" t="s">
        <v>215</v>
      </c>
      <c r="X132" s="365" t="s">
        <v>221</v>
      </c>
      <c r="Y132" s="365" t="s">
        <v>218</v>
      </c>
      <c r="Z132" s="364" t="s">
        <v>219</v>
      </c>
      <c r="AA132" s="364" t="s">
        <v>219</v>
      </c>
      <c r="AB132" s="238" t="s">
        <v>219</v>
      </c>
      <c r="AC132" s="238" t="s">
        <v>219</v>
      </c>
      <c r="AD132" s="238" t="s">
        <v>395</v>
      </c>
      <c r="AE132" s="368">
        <v>1</v>
      </c>
      <c r="AF132" s="378">
        <v>1</v>
      </c>
      <c r="AG132" s="368">
        <v>1</v>
      </c>
      <c r="AH132" s="368">
        <v>1</v>
      </c>
      <c r="AI132" s="368">
        <v>1</v>
      </c>
      <c r="AJ132" s="368">
        <v>1</v>
      </c>
      <c r="AK132" s="368">
        <v>1</v>
      </c>
      <c r="AL132" s="368">
        <v>1</v>
      </c>
      <c r="AM132" s="368">
        <v>1</v>
      </c>
      <c r="AN132" s="368">
        <v>1</v>
      </c>
      <c r="AO132" s="368">
        <v>1</v>
      </c>
      <c r="AP132" s="368">
        <v>1</v>
      </c>
      <c r="AQ132" s="368">
        <v>1</v>
      </c>
    </row>
    <row r="133" spans="1:43" ht="30" customHeight="1">
      <c r="A133" s="221">
        <f t="shared" si="1"/>
        <v>124</v>
      </c>
      <c r="B133" s="131"/>
      <c r="C133" s="221">
        <v>1</v>
      </c>
      <c r="D133" s="131"/>
      <c r="E133" s="131"/>
      <c r="F133" s="131"/>
      <c r="G133" s="131"/>
      <c r="H133" s="131"/>
      <c r="I133" s="131"/>
      <c r="J133" s="131"/>
      <c r="K133" s="131"/>
      <c r="L133" s="221" t="s">
        <v>489</v>
      </c>
      <c r="M133" s="222" t="s">
        <v>130</v>
      </c>
      <c r="N133" s="222" t="s">
        <v>126</v>
      </c>
      <c r="O133" s="131" t="s">
        <v>221</v>
      </c>
      <c r="P133" s="90" t="s">
        <v>249</v>
      </c>
      <c r="Q133" s="221" t="s">
        <v>213</v>
      </c>
      <c r="R133" s="338"/>
      <c r="S133" s="90" t="s">
        <v>214</v>
      </c>
      <c r="T133" s="237" t="s">
        <v>219</v>
      </c>
      <c r="U133" s="237" t="s">
        <v>219</v>
      </c>
      <c r="V133" s="221" t="s">
        <v>216</v>
      </c>
      <c r="W133" s="231" t="s">
        <v>215</v>
      </c>
      <c r="X133" s="222" t="s">
        <v>221</v>
      </c>
      <c r="Y133" s="222" t="s">
        <v>218</v>
      </c>
      <c r="Z133" s="221" t="s">
        <v>219</v>
      </c>
      <c r="AA133" s="221" t="s">
        <v>219</v>
      </c>
      <c r="AB133" s="131" t="s">
        <v>219</v>
      </c>
      <c r="AC133" s="131" t="s">
        <v>219</v>
      </c>
      <c r="AD133" s="131"/>
      <c r="AE133" s="369">
        <v>1</v>
      </c>
      <c r="AF133" s="379">
        <v>1</v>
      </c>
      <c r="AG133" s="369">
        <v>1</v>
      </c>
      <c r="AH133" s="369">
        <v>1</v>
      </c>
      <c r="AI133" s="369">
        <v>1</v>
      </c>
      <c r="AJ133" s="369">
        <v>1</v>
      </c>
      <c r="AK133" s="369">
        <v>1</v>
      </c>
      <c r="AL133" s="369">
        <v>1</v>
      </c>
      <c r="AM133" s="369">
        <v>1</v>
      </c>
      <c r="AN133" s="369">
        <v>1</v>
      </c>
      <c r="AO133" s="369">
        <v>1</v>
      </c>
      <c r="AP133" s="369">
        <v>1</v>
      </c>
      <c r="AQ133" s="369">
        <v>1</v>
      </c>
    </row>
    <row r="134" spans="1:43" ht="30" customHeight="1">
      <c r="A134" s="221">
        <f t="shared" si="1"/>
        <v>125</v>
      </c>
      <c r="B134" s="131"/>
      <c r="C134" s="5">
        <v>1</v>
      </c>
      <c r="D134" s="131"/>
      <c r="E134" s="5"/>
      <c r="F134" s="131"/>
      <c r="G134" s="131"/>
      <c r="H134" s="131"/>
      <c r="I134" s="131"/>
      <c r="J134" s="131"/>
      <c r="K134" s="152"/>
      <c r="L134" s="131" t="s">
        <v>490</v>
      </c>
      <c r="M134" s="5" t="s">
        <v>491</v>
      </c>
      <c r="N134" s="224" t="s">
        <v>492</v>
      </c>
      <c r="O134" s="5" t="s">
        <v>443</v>
      </c>
      <c r="P134" s="5" t="s">
        <v>249</v>
      </c>
      <c r="Q134" s="152" t="s">
        <v>213</v>
      </c>
      <c r="R134" s="225"/>
      <c r="S134" s="229" t="s">
        <v>212</v>
      </c>
      <c r="T134" s="5" t="s">
        <v>491</v>
      </c>
      <c r="U134" s="90" t="s">
        <v>212</v>
      </c>
      <c r="V134" s="169" t="s">
        <v>216</v>
      </c>
      <c r="W134" s="169" t="s">
        <v>215</v>
      </c>
      <c r="X134" s="5" t="s">
        <v>443</v>
      </c>
      <c r="Y134" s="224" t="s">
        <v>218</v>
      </c>
      <c r="Z134" s="131" t="s">
        <v>219</v>
      </c>
      <c r="AA134" s="225" t="s">
        <v>493</v>
      </c>
      <c r="AB134" s="352">
        <v>2.3E-2</v>
      </c>
      <c r="AC134" s="152" t="s">
        <v>219</v>
      </c>
      <c r="AD134" s="152"/>
      <c r="AE134" s="162">
        <v>0</v>
      </c>
      <c r="AF134" s="375">
        <v>0</v>
      </c>
      <c r="AG134" s="5">
        <v>0</v>
      </c>
      <c r="AH134" s="369">
        <v>0</v>
      </c>
      <c r="AI134" s="369">
        <v>0</v>
      </c>
      <c r="AJ134" s="369">
        <v>1</v>
      </c>
      <c r="AK134" s="369">
        <v>0</v>
      </c>
      <c r="AL134" s="369">
        <v>0</v>
      </c>
      <c r="AM134" s="369">
        <v>1</v>
      </c>
      <c r="AN134" s="369">
        <v>0</v>
      </c>
      <c r="AO134" s="162">
        <v>0</v>
      </c>
      <c r="AP134" s="369">
        <v>0</v>
      </c>
      <c r="AQ134" s="162">
        <v>0</v>
      </c>
    </row>
    <row r="135" spans="1:43" ht="30" customHeight="1">
      <c r="A135" s="221">
        <f t="shared" si="1"/>
        <v>126</v>
      </c>
      <c r="B135" s="131"/>
      <c r="C135" s="5">
        <v>1</v>
      </c>
      <c r="D135" s="131"/>
      <c r="E135" s="5"/>
      <c r="F135" s="131"/>
      <c r="G135" s="131"/>
      <c r="H135" s="131"/>
      <c r="I135" s="131"/>
      <c r="J135" s="131"/>
      <c r="K135" s="152"/>
      <c r="L135" s="131" t="s">
        <v>490</v>
      </c>
      <c r="M135" s="5" t="s">
        <v>494</v>
      </c>
      <c r="N135" s="5" t="s">
        <v>495</v>
      </c>
      <c r="O135" s="5" t="s">
        <v>443</v>
      </c>
      <c r="P135" s="5" t="s">
        <v>249</v>
      </c>
      <c r="Q135" s="152" t="s">
        <v>213</v>
      </c>
      <c r="R135" s="225"/>
      <c r="S135" s="229" t="s">
        <v>212</v>
      </c>
      <c r="T135" s="5" t="s">
        <v>494</v>
      </c>
      <c r="U135" s="90" t="s">
        <v>212</v>
      </c>
      <c r="V135" s="169" t="s">
        <v>216</v>
      </c>
      <c r="W135" s="169" t="s">
        <v>215</v>
      </c>
      <c r="X135" s="5" t="s">
        <v>443</v>
      </c>
      <c r="Y135" s="224" t="s">
        <v>218</v>
      </c>
      <c r="Z135" s="131" t="s">
        <v>219</v>
      </c>
      <c r="AA135" s="225" t="s">
        <v>493</v>
      </c>
      <c r="AB135" s="352">
        <v>2.3E-2</v>
      </c>
      <c r="AC135" s="152" t="s">
        <v>219</v>
      </c>
      <c r="AD135" s="152"/>
      <c r="AE135" s="162">
        <v>0</v>
      </c>
      <c r="AF135" s="375">
        <v>0</v>
      </c>
      <c r="AG135" s="5">
        <v>0</v>
      </c>
      <c r="AH135" s="369">
        <v>1</v>
      </c>
      <c r="AI135" s="369">
        <v>0</v>
      </c>
      <c r="AJ135" s="369">
        <v>0</v>
      </c>
      <c r="AK135" s="369">
        <v>1</v>
      </c>
      <c r="AL135" s="369">
        <v>0</v>
      </c>
      <c r="AM135" s="369">
        <v>0</v>
      </c>
      <c r="AN135" s="369">
        <v>1</v>
      </c>
      <c r="AO135" s="162">
        <v>0</v>
      </c>
      <c r="AP135" s="369">
        <v>1</v>
      </c>
      <c r="AQ135" s="162">
        <v>0</v>
      </c>
    </row>
    <row r="136" spans="1:43" ht="30" customHeight="1">
      <c r="A136" s="221">
        <f t="shared" si="1"/>
        <v>127</v>
      </c>
      <c r="B136" s="131"/>
      <c r="C136" s="5">
        <v>1</v>
      </c>
      <c r="D136" s="131"/>
      <c r="E136" s="5"/>
      <c r="F136" s="131"/>
      <c r="G136" s="131"/>
      <c r="H136" s="131"/>
      <c r="I136" s="131"/>
      <c r="J136" s="131"/>
      <c r="K136" s="152"/>
      <c r="L136" s="131" t="s">
        <v>490</v>
      </c>
      <c r="M136" s="5" t="s">
        <v>496</v>
      </c>
      <c r="N136" s="242" t="s">
        <v>497</v>
      </c>
      <c r="O136" s="5" t="s">
        <v>443</v>
      </c>
      <c r="P136" s="5" t="s">
        <v>249</v>
      </c>
      <c r="Q136" s="152" t="s">
        <v>213</v>
      </c>
      <c r="R136" s="225"/>
      <c r="S136" s="229" t="s">
        <v>212</v>
      </c>
      <c r="T136" s="5" t="s">
        <v>496</v>
      </c>
      <c r="U136" s="90" t="s">
        <v>212</v>
      </c>
      <c r="V136" s="169" t="s">
        <v>216</v>
      </c>
      <c r="W136" s="169" t="s">
        <v>215</v>
      </c>
      <c r="X136" s="5" t="s">
        <v>443</v>
      </c>
      <c r="Y136" s="224" t="s">
        <v>218</v>
      </c>
      <c r="Z136" s="131" t="s">
        <v>219</v>
      </c>
      <c r="AA136" s="225" t="s">
        <v>493</v>
      </c>
      <c r="AB136" s="352">
        <v>2.3E-2</v>
      </c>
      <c r="AC136" s="152" t="s">
        <v>219</v>
      </c>
      <c r="AD136" s="152"/>
      <c r="AE136" s="162">
        <v>0</v>
      </c>
      <c r="AF136" s="375">
        <v>0</v>
      </c>
      <c r="AG136" s="5">
        <v>0</v>
      </c>
      <c r="AH136" s="369">
        <v>0</v>
      </c>
      <c r="AI136" s="369">
        <v>1</v>
      </c>
      <c r="AJ136" s="369">
        <v>0</v>
      </c>
      <c r="AK136" s="369">
        <v>0</v>
      </c>
      <c r="AL136" s="369">
        <v>1</v>
      </c>
      <c r="AM136" s="369">
        <v>0</v>
      </c>
      <c r="AN136" s="369">
        <v>0</v>
      </c>
      <c r="AO136" s="162">
        <v>0</v>
      </c>
      <c r="AP136" s="369">
        <v>0</v>
      </c>
      <c r="AQ136" s="162">
        <v>0</v>
      </c>
    </row>
    <row r="137" spans="1:43" s="217" customFormat="1" ht="30" customHeight="1">
      <c r="A137" s="221">
        <f t="shared" si="1"/>
        <v>128</v>
      </c>
      <c r="B137" s="221"/>
      <c r="C137" s="221">
        <v>1</v>
      </c>
      <c r="D137" s="221"/>
      <c r="E137" s="221"/>
      <c r="F137" s="221"/>
      <c r="G137" s="221"/>
      <c r="H137" s="221"/>
      <c r="I137" s="221"/>
      <c r="J137" s="221"/>
      <c r="K137" s="221"/>
      <c r="L137" s="221"/>
      <c r="M137" s="222" t="s">
        <v>397</v>
      </c>
      <c r="N137" s="222" t="s">
        <v>398</v>
      </c>
      <c r="O137" s="250" t="s">
        <v>498</v>
      </c>
      <c r="P137" s="90" t="s">
        <v>249</v>
      </c>
      <c r="Q137" s="221" t="s">
        <v>213</v>
      </c>
      <c r="R137" s="221"/>
      <c r="S137" s="90" t="s">
        <v>214</v>
      </c>
      <c r="T137" s="131" t="s">
        <v>219</v>
      </c>
      <c r="U137" s="131" t="s">
        <v>219</v>
      </c>
      <c r="V137" s="221" t="s">
        <v>216</v>
      </c>
      <c r="W137" s="231" t="s">
        <v>215</v>
      </c>
      <c r="X137" s="131" t="s">
        <v>227</v>
      </c>
      <c r="Y137" s="169" t="s">
        <v>399</v>
      </c>
      <c r="Z137" s="221" t="s">
        <v>400</v>
      </c>
      <c r="AA137" s="131" t="s">
        <v>219</v>
      </c>
      <c r="AB137" s="131" t="s">
        <v>219</v>
      </c>
      <c r="AC137" s="131" t="s">
        <v>219</v>
      </c>
      <c r="AD137" s="131"/>
      <c r="AE137" s="369">
        <v>10</v>
      </c>
      <c r="AF137" s="379">
        <v>10</v>
      </c>
      <c r="AG137" s="369">
        <v>10</v>
      </c>
      <c r="AH137" s="369">
        <v>10</v>
      </c>
      <c r="AI137" s="369">
        <v>10</v>
      </c>
      <c r="AJ137" s="369">
        <v>10</v>
      </c>
      <c r="AK137" s="369">
        <v>10</v>
      </c>
      <c r="AL137" s="369">
        <v>10</v>
      </c>
      <c r="AM137" s="369">
        <v>10</v>
      </c>
      <c r="AN137" s="369">
        <v>10</v>
      </c>
      <c r="AO137" s="369">
        <v>10</v>
      </c>
      <c r="AP137" s="369">
        <v>10</v>
      </c>
      <c r="AQ137" s="369">
        <v>10</v>
      </c>
    </row>
    <row r="138" spans="1:43" s="217" customFormat="1" ht="30" customHeight="1">
      <c r="A138" s="221">
        <f t="shared" si="1"/>
        <v>129</v>
      </c>
      <c r="B138" s="221"/>
      <c r="C138" s="221">
        <v>1</v>
      </c>
      <c r="D138" s="221"/>
      <c r="E138" s="221"/>
      <c r="F138" s="221"/>
      <c r="G138" s="221"/>
      <c r="H138" s="221"/>
      <c r="I138" s="221"/>
      <c r="J138" s="221"/>
      <c r="K138" s="221"/>
      <c r="L138" s="221"/>
      <c r="M138" s="222" t="s">
        <v>103</v>
      </c>
      <c r="N138" s="222" t="s">
        <v>104</v>
      </c>
      <c r="O138" s="131" t="s">
        <v>227</v>
      </c>
      <c r="P138" s="359" t="s">
        <v>243</v>
      </c>
      <c r="Q138" s="221" t="s">
        <v>213</v>
      </c>
      <c r="R138" s="338"/>
      <c r="S138" s="90" t="s">
        <v>214</v>
      </c>
      <c r="T138" s="221" t="s">
        <v>219</v>
      </c>
      <c r="U138" s="90" t="s">
        <v>222</v>
      </c>
      <c r="V138" s="221" t="s">
        <v>216</v>
      </c>
      <c r="W138" s="231" t="s">
        <v>215</v>
      </c>
      <c r="X138" s="131" t="s">
        <v>227</v>
      </c>
      <c r="Y138" s="221" t="s">
        <v>219</v>
      </c>
      <c r="Z138" s="221" t="s">
        <v>219</v>
      </c>
      <c r="AA138" s="221" t="s">
        <v>219</v>
      </c>
      <c r="AB138" s="343" t="s">
        <v>219</v>
      </c>
      <c r="AC138" s="131" t="s">
        <v>402</v>
      </c>
      <c r="AD138" s="131"/>
      <c r="AE138" s="338" t="s">
        <v>499</v>
      </c>
      <c r="AF138" s="380" t="s">
        <v>499</v>
      </c>
      <c r="AG138" s="338" t="s">
        <v>499</v>
      </c>
      <c r="AH138" s="338" t="s">
        <v>499</v>
      </c>
      <c r="AI138" s="338" t="s">
        <v>499</v>
      </c>
      <c r="AJ138" s="338" t="s">
        <v>499</v>
      </c>
      <c r="AK138" s="338" t="s">
        <v>499</v>
      </c>
      <c r="AL138" s="338" t="s">
        <v>499</v>
      </c>
      <c r="AM138" s="338" t="s">
        <v>499</v>
      </c>
      <c r="AN138" s="338" t="s">
        <v>499</v>
      </c>
      <c r="AO138" s="338" t="s">
        <v>499</v>
      </c>
      <c r="AP138" s="338" t="s">
        <v>499</v>
      </c>
      <c r="AQ138" s="338" t="s">
        <v>499</v>
      </c>
    </row>
    <row r="139" spans="1:43" ht="30" customHeight="1">
      <c r="A139" s="221">
        <f t="shared" si="1"/>
        <v>130</v>
      </c>
      <c r="B139" s="221"/>
      <c r="C139" s="221">
        <v>1</v>
      </c>
      <c r="D139" s="221"/>
      <c r="E139" s="221"/>
      <c r="F139" s="221"/>
      <c r="G139" s="221"/>
      <c r="H139" s="221"/>
      <c r="I139" s="221"/>
      <c r="J139" s="221"/>
      <c r="K139" s="221"/>
      <c r="L139" s="221"/>
      <c r="M139" s="227" t="s">
        <v>407</v>
      </c>
      <c r="N139" s="227" t="s">
        <v>408</v>
      </c>
      <c r="O139" s="131" t="s">
        <v>307</v>
      </c>
      <c r="P139" s="359" t="s">
        <v>243</v>
      </c>
      <c r="Q139" s="221" t="s">
        <v>213</v>
      </c>
      <c r="R139" s="338"/>
      <c r="S139" s="90" t="s">
        <v>214</v>
      </c>
      <c r="T139" s="131" t="s">
        <v>219</v>
      </c>
      <c r="U139" s="131" t="s">
        <v>219</v>
      </c>
      <c r="V139" s="221" t="s">
        <v>216</v>
      </c>
      <c r="W139" s="231" t="s">
        <v>215</v>
      </c>
      <c r="X139" s="131" t="s">
        <v>307</v>
      </c>
      <c r="Y139" s="131" t="s">
        <v>409</v>
      </c>
      <c r="Z139" s="221" t="s">
        <v>219</v>
      </c>
      <c r="AA139" s="131" t="s">
        <v>219</v>
      </c>
      <c r="AB139" s="131" t="s">
        <v>219</v>
      </c>
      <c r="AC139" s="131" t="s">
        <v>219</v>
      </c>
      <c r="AD139" s="131"/>
      <c r="AE139" s="338" t="s">
        <v>237</v>
      </c>
      <c r="AF139" s="380" t="s">
        <v>237</v>
      </c>
      <c r="AG139" s="338" t="s">
        <v>237</v>
      </c>
      <c r="AH139" s="338" t="s">
        <v>237</v>
      </c>
      <c r="AI139" s="338" t="s">
        <v>237</v>
      </c>
      <c r="AJ139" s="338" t="s">
        <v>237</v>
      </c>
      <c r="AK139" s="338" t="s">
        <v>237</v>
      </c>
      <c r="AL139" s="338" t="s">
        <v>237</v>
      </c>
      <c r="AM139" s="338" t="s">
        <v>237</v>
      </c>
      <c r="AN139" s="338" t="s">
        <v>237</v>
      </c>
      <c r="AO139" s="338" t="s">
        <v>237</v>
      </c>
      <c r="AP139" s="338" t="s">
        <v>237</v>
      </c>
      <c r="AQ139" s="338" t="s">
        <v>237</v>
      </c>
    </row>
    <row r="140" spans="1:43" ht="30" customHeight="1">
      <c r="A140" s="221">
        <f t="shared" si="1"/>
        <v>131</v>
      </c>
      <c r="B140" s="221"/>
      <c r="C140" s="221">
        <v>1</v>
      </c>
      <c r="D140" s="221"/>
      <c r="E140" s="221"/>
      <c r="F140" s="221"/>
      <c r="G140" s="221"/>
      <c r="H140" s="221"/>
      <c r="I140" s="221"/>
      <c r="J140" s="221"/>
      <c r="K140" s="221"/>
      <c r="L140" s="221"/>
      <c r="M140" s="227" t="s">
        <v>500</v>
      </c>
      <c r="N140" s="227" t="s">
        <v>411</v>
      </c>
      <c r="O140" s="217" t="s">
        <v>501</v>
      </c>
      <c r="P140" s="359" t="s">
        <v>243</v>
      </c>
      <c r="Q140" s="221" t="s">
        <v>213</v>
      </c>
      <c r="R140" s="338"/>
      <c r="S140" s="90" t="s">
        <v>214</v>
      </c>
      <c r="T140" s="131" t="s">
        <v>219</v>
      </c>
      <c r="U140" s="131" t="s">
        <v>219</v>
      </c>
      <c r="V140" s="221" t="s">
        <v>216</v>
      </c>
      <c r="W140" s="231" t="s">
        <v>215</v>
      </c>
      <c r="X140" s="131" t="s">
        <v>227</v>
      </c>
      <c r="Y140" s="131" t="s">
        <v>219</v>
      </c>
      <c r="Z140" s="131" t="s">
        <v>219</v>
      </c>
      <c r="AA140" s="131" t="s">
        <v>219</v>
      </c>
      <c r="AB140" s="131" t="s">
        <v>219</v>
      </c>
      <c r="AC140" s="131" t="s">
        <v>219</v>
      </c>
      <c r="AD140" s="131"/>
      <c r="AE140" s="338" t="s">
        <v>412</v>
      </c>
      <c r="AF140" s="380" t="s">
        <v>412</v>
      </c>
      <c r="AG140" s="338" t="s">
        <v>412</v>
      </c>
      <c r="AH140" s="338" t="s">
        <v>412</v>
      </c>
      <c r="AI140" s="338" t="s">
        <v>412</v>
      </c>
      <c r="AJ140" s="338" t="s">
        <v>412</v>
      </c>
      <c r="AK140" s="338" t="s">
        <v>412</v>
      </c>
      <c r="AL140" s="338" t="s">
        <v>412</v>
      </c>
      <c r="AM140" s="338" t="s">
        <v>412</v>
      </c>
      <c r="AN140" s="338" t="s">
        <v>412</v>
      </c>
      <c r="AO140" s="338" t="s">
        <v>412</v>
      </c>
      <c r="AP140" s="338" t="s">
        <v>412</v>
      </c>
      <c r="AQ140" s="338" t="s">
        <v>412</v>
      </c>
    </row>
    <row r="141" spans="1:43" ht="30" customHeight="1">
      <c r="A141" s="221">
        <f t="shared" si="1"/>
        <v>132</v>
      </c>
      <c r="B141" s="221"/>
      <c r="C141" s="221">
        <v>1</v>
      </c>
      <c r="D141" s="221"/>
      <c r="E141" s="221"/>
      <c r="F141" s="221"/>
      <c r="G141" s="221"/>
      <c r="H141" s="221"/>
      <c r="I141" s="221"/>
      <c r="J141" s="221"/>
      <c r="K141" s="221"/>
      <c r="L141" s="221"/>
      <c r="M141" s="227" t="s">
        <v>502</v>
      </c>
      <c r="N141" s="227" t="s">
        <v>414</v>
      </c>
      <c r="O141" s="131" t="s">
        <v>415</v>
      </c>
      <c r="P141" s="359" t="s">
        <v>243</v>
      </c>
      <c r="Q141" s="221" t="s">
        <v>213</v>
      </c>
      <c r="R141" s="338"/>
      <c r="S141" s="90" t="s">
        <v>214</v>
      </c>
      <c r="T141" s="131" t="s">
        <v>219</v>
      </c>
      <c r="U141" s="131" t="s">
        <v>219</v>
      </c>
      <c r="V141" s="221" t="s">
        <v>216</v>
      </c>
      <c r="W141" s="231" t="s">
        <v>215</v>
      </c>
      <c r="X141" s="131" t="s">
        <v>415</v>
      </c>
      <c r="Y141" s="131" t="s">
        <v>219</v>
      </c>
      <c r="Z141" s="131" t="s">
        <v>219</v>
      </c>
      <c r="AA141" s="131" t="s">
        <v>219</v>
      </c>
      <c r="AB141" s="131" t="s">
        <v>219</v>
      </c>
      <c r="AC141" s="131" t="s">
        <v>219</v>
      </c>
      <c r="AD141" s="131"/>
      <c r="AE141" s="338" t="s">
        <v>237</v>
      </c>
      <c r="AF141" s="380" t="s">
        <v>237</v>
      </c>
      <c r="AG141" s="338" t="s">
        <v>237</v>
      </c>
      <c r="AH141" s="338" t="s">
        <v>237</v>
      </c>
      <c r="AI141" s="338" t="s">
        <v>237</v>
      </c>
      <c r="AJ141" s="338" t="s">
        <v>237</v>
      </c>
      <c r="AK141" s="338" t="s">
        <v>237</v>
      </c>
      <c r="AL141" s="338" t="s">
        <v>237</v>
      </c>
      <c r="AM141" s="338" t="s">
        <v>237</v>
      </c>
      <c r="AN141" s="338" t="s">
        <v>237</v>
      </c>
      <c r="AO141" s="338" t="s">
        <v>237</v>
      </c>
      <c r="AP141" s="338" t="s">
        <v>237</v>
      </c>
      <c r="AQ141" s="338" t="s">
        <v>237</v>
      </c>
    </row>
    <row r="142" spans="1:43" ht="30" customHeight="1">
      <c r="A142" s="221">
        <f t="shared" si="1"/>
        <v>133</v>
      </c>
      <c r="B142" s="221"/>
      <c r="C142" s="221">
        <v>1</v>
      </c>
      <c r="D142" s="221"/>
      <c r="E142" s="221"/>
      <c r="F142" s="221"/>
      <c r="G142" s="221"/>
      <c r="H142" s="221"/>
      <c r="I142" s="221"/>
      <c r="J142" s="221"/>
      <c r="K142" s="221"/>
      <c r="L142" s="221" t="s">
        <v>416</v>
      </c>
      <c r="M142" s="222" t="s">
        <v>503</v>
      </c>
      <c r="N142" s="222" t="s">
        <v>418</v>
      </c>
      <c r="O142" s="131" t="s">
        <v>251</v>
      </c>
      <c r="P142" s="359" t="s">
        <v>243</v>
      </c>
      <c r="Q142" s="221" t="s">
        <v>213</v>
      </c>
      <c r="R142" s="338"/>
      <c r="S142" s="90" t="s">
        <v>214</v>
      </c>
      <c r="T142" s="131" t="s">
        <v>219</v>
      </c>
      <c r="U142" s="90" t="s">
        <v>222</v>
      </c>
      <c r="V142" s="221" t="s">
        <v>216</v>
      </c>
      <c r="W142" s="231" t="s">
        <v>215</v>
      </c>
      <c r="X142" s="221" t="s">
        <v>419</v>
      </c>
      <c r="Y142" s="221" t="s">
        <v>419</v>
      </c>
      <c r="Z142" s="221" t="s">
        <v>219</v>
      </c>
      <c r="AA142" s="221" t="s">
        <v>219</v>
      </c>
      <c r="AB142" s="343" t="s">
        <v>219</v>
      </c>
      <c r="AC142" s="131" t="s">
        <v>219</v>
      </c>
      <c r="AD142" s="131"/>
      <c r="AE142" s="338" t="s">
        <v>237</v>
      </c>
      <c r="AF142" s="380" t="s">
        <v>237</v>
      </c>
      <c r="AG142" s="338" t="s">
        <v>237</v>
      </c>
      <c r="AH142" s="338" t="s">
        <v>237</v>
      </c>
      <c r="AI142" s="338" t="s">
        <v>237</v>
      </c>
      <c r="AJ142" s="338" t="s">
        <v>237</v>
      </c>
      <c r="AK142" s="338" t="s">
        <v>237</v>
      </c>
      <c r="AL142" s="338" t="s">
        <v>237</v>
      </c>
      <c r="AM142" s="338" t="s">
        <v>237</v>
      </c>
      <c r="AN142" s="338" t="s">
        <v>237</v>
      </c>
      <c r="AO142" s="338" t="s">
        <v>237</v>
      </c>
      <c r="AP142" s="338" t="s">
        <v>237</v>
      </c>
      <c r="AQ142" s="338" t="s">
        <v>237</v>
      </c>
    </row>
    <row r="143" spans="1:43" ht="30" customHeight="1">
      <c r="A143" s="221">
        <f t="shared" si="1"/>
        <v>134</v>
      </c>
      <c r="B143" s="221"/>
      <c r="C143" s="221">
        <v>1</v>
      </c>
      <c r="D143" s="221"/>
      <c r="E143" s="221"/>
      <c r="F143" s="221"/>
      <c r="G143" s="221"/>
      <c r="H143" s="221"/>
      <c r="I143" s="221"/>
      <c r="J143" s="221"/>
      <c r="K143" s="221"/>
      <c r="L143" s="221" t="s">
        <v>416</v>
      </c>
      <c r="M143" s="222" t="s">
        <v>420</v>
      </c>
      <c r="N143" s="222" t="s">
        <v>421</v>
      </c>
      <c r="O143" s="131" t="s">
        <v>251</v>
      </c>
      <c r="P143" s="359" t="s">
        <v>243</v>
      </c>
      <c r="Q143" s="221" t="s">
        <v>213</v>
      </c>
      <c r="R143" s="338"/>
      <c r="S143" s="90" t="s">
        <v>214</v>
      </c>
      <c r="T143" s="131" t="s">
        <v>219</v>
      </c>
      <c r="U143" s="90" t="s">
        <v>222</v>
      </c>
      <c r="V143" s="221" t="s">
        <v>216</v>
      </c>
      <c r="W143" s="231" t="s">
        <v>215</v>
      </c>
      <c r="X143" s="221" t="s">
        <v>419</v>
      </c>
      <c r="Y143" s="221" t="s">
        <v>419</v>
      </c>
      <c r="Z143" s="221" t="s">
        <v>219</v>
      </c>
      <c r="AA143" s="221" t="s">
        <v>219</v>
      </c>
      <c r="AB143" s="343" t="s">
        <v>219</v>
      </c>
      <c r="AC143" s="131" t="s">
        <v>219</v>
      </c>
      <c r="AD143" s="131"/>
      <c r="AE143" s="338" t="s">
        <v>237</v>
      </c>
      <c r="AF143" s="380" t="s">
        <v>237</v>
      </c>
      <c r="AG143" s="338" t="s">
        <v>237</v>
      </c>
      <c r="AH143" s="338" t="s">
        <v>237</v>
      </c>
      <c r="AI143" s="338" t="s">
        <v>237</v>
      </c>
      <c r="AJ143" s="338" t="s">
        <v>237</v>
      </c>
      <c r="AK143" s="338" t="s">
        <v>237</v>
      </c>
      <c r="AL143" s="338" t="s">
        <v>237</v>
      </c>
      <c r="AM143" s="338" t="s">
        <v>237</v>
      </c>
      <c r="AN143" s="338" t="s">
        <v>237</v>
      </c>
      <c r="AO143" s="338" t="s">
        <v>237</v>
      </c>
      <c r="AP143" s="338" t="s">
        <v>237</v>
      </c>
      <c r="AQ143" s="338" t="s">
        <v>237</v>
      </c>
    </row>
    <row r="144" spans="1:43" ht="30" customHeight="1">
      <c r="A144" s="221">
        <f t="shared" si="1"/>
        <v>135</v>
      </c>
      <c r="B144" s="221"/>
      <c r="C144" s="221">
        <v>1</v>
      </c>
      <c r="D144" s="221"/>
      <c r="E144" s="221"/>
      <c r="F144" s="221"/>
      <c r="G144" s="221"/>
      <c r="H144" s="221"/>
      <c r="I144" s="221"/>
      <c r="J144" s="221"/>
      <c r="K144" s="221"/>
      <c r="L144" s="221"/>
      <c r="M144" s="222" t="s">
        <v>422</v>
      </c>
      <c r="N144" s="222" t="s">
        <v>423</v>
      </c>
      <c r="O144" s="131" t="s">
        <v>415</v>
      </c>
      <c r="P144" s="359" t="s">
        <v>243</v>
      </c>
      <c r="Q144" s="221" t="s">
        <v>213</v>
      </c>
      <c r="R144" s="338"/>
      <c r="S144" s="90" t="s">
        <v>214</v>
      </c>
      <c r="T144" s="131" t="s">
        <v>219</v>
      </c>
      <c r="U144" s="90" t="s">
        <v>222</v>
      </c>
      <c r="V144" s="221" t="s">
        <v>216</v>
      </c>
      <c r="W144" s="231" t="s">
        <v>215</v>
      </c>
      <c r="X144" s="131" t="s">
        <v>415</v>
      </c>
      <c r="Y144" s="131" t="s">
        <v>219</v>
      </c>
      <c r="Z144" s="221" t="s">
        <v>219</v>
      </c>
      <c r="AA144" s="221" t="s">
        <v>219</v>
      </c>
      <c r="AB144" s="343" t="s">
        <v>219</v>
      </c>
      <c r="AC144" s="131" t="s">
        <v>219</v>
      </c>
      <c r="AD144" s="131"/>
      <c r="AE144" s="338" t="s">
        <v>237</v>
      </c>
      <c r="AF144" s="380" t="s">
        <v>237</v>
      </c>
      <c r="AG144" s="338" t="s">
        <v>237</v>
      </c>
      <c r="AH144" s="338" t="s">
        <v>237</v>
      </c>
      <c r="AI144" s="338" t="s">
        <v>237</v>
      </c>
      <c r="AJ144" s="338" t="s">
        <v>237</v>
      </c>
      <c r="AK144" s="338" t="s">
        <v>237</v>
      </c>
      <c r="AL144" s="338" t="s">
        <v>237</v>
      </c>
      <c r="AM144" s="338" t="s">
        <v>237</v>
      </c>
      <c r="AN144" s="338" t="s">
        <v>237</v>
      </c>
      <c r="AO144" s="338" t="s">
        <v>237</v>
      </c>
      <c r="AP144" s="338" t="s">
        <v>237</v>
      </c>
      <c r="AQ144" s="338" t="s">
        <v>237</v>
      </c>
    </row>
    <row r="145" spans="1:43" ht="30" customHeight="1">
      <c r="A145" s="221">
        <f t="shared" si="1"/>
        <v>136</v>
      </c>
      <c r="B145" s="364"/>
      <c r="C145" s="364">
        <v>1</v>
      </c>
      <c r="D145" s="364"/>
      <c r="E145" s="364"/>
      <c r="F145" s="364"/>
      <c r="G145" s="364"/>
      <c r="H145" s="364"/>
      <c r="I145" s="364"/>
      <c r="J145" s="364"/>
      <c r="K145" s="364"/>
      <c r="L145" s="364"/>
      <c r="M145" s="365" t="s">
        <v>133</v>
      </c>
      <c r="N145" s="336" t="s">
        <v>134</v>
      </c>
      <c r="O145" s="238" t="s">
        <v>424</v>
      </c>
      <c r="P145" s="370" t="s">
        <v>243</v>
      </c>
      <c r="Q145" s="364" t="s">
        <v>213</v>
      </c>
      <c r="R145" s="366"/>
      <c r="S145" s="241" t="s">
        <v>214</v>
      </c>
      <c r="T145" s="238" t="s">
        <v>219</v>
      </c>
      <c r="U145" s="241" t="s">
        <v>222</v>
      </c>
      <c r="V145" s="364" t="s">
        <v>216</v>
      </c>
      <c r="W145" s="244" t="s">
        <v>215</v>
      </c>
      <c r="X145" s="336" t="s">
        <v>424</v>
      </c>
      <c r="Y145" s="336" t="s">
        <v>425</v>
      </c>
      <c r="Z145" s="364" t="s">
        <v>219</v>
      </c>
      <c r="AA145" s="364" t="s">
        <v>219</v>
      </c>
      <c r="AB145" s="371" t="s">
        <v>219</v>
      </c>
      <c r="AC145" s="238" t="s">
        <v>219</v>
      </c>
      <c r="AD145" s="238"/>
      <c r="AE145" s="366" t="s">
        <v>237</v>
      </c>
      <c r="AF145" s="381" t="s">
        <v>237</v>
      </c>
      <c r="AG145" s="366" t="s">
        <v>237</v>
      </c>
      <c r="AH145" s="366" t="s">
        <v>237</v>
      </c>
      <c r="AI145" s="366" t="s">
        <v>237</v>
      </c>
      <c r="AJ145" s="366" t="s">
        <v>237</v>
      </c>
      <c r="AK145" s="366" t="s">
        <v>237</v>
      </c>
      <c r="AL145" s="366" t="s">
        <v>237</v>
      </c>
      <c r="AM145" s="366" t="s">
        <v>237</v>
      </c>
      <c r="AN145" s="366" t="s">
        <v>237</v>
      </c>
      <c r="AO145" s="366" t="s">
        <v>237</v>
      </c>
      <c r="AP145" s="366" t="s">
        <v>237</v>
      </c>
      <c r="AQ145" s="366" t="s">
        <v>237</v>
      </c>
    </row>
    <row r="146" spans="1:43" s="321" customFormat="1" ht="30" customHeight="1">
      <c r="A146" s="364">
        <f t="shared" si="1"/>
        <v>137</v>
      </c>
      <c r="B146" s="364"/>
      <c r="C146" s="364">
        <v>1</v>
      </c>
      <c r="D146" s="364"/>
      <c r="E146" s="364"/>
      <c r="F146" s="364"/>
      <c r="G146" s="364"/>
      <c r="H146" s="364"/>
      <c r="I146" s="364"/>
      <c r="J146" s="364"/>
      <c r="K146" s="364"/>
      <c r="L146" s="364"/>
      <c r="M146" s="365" t="s">
        <v>137</v>
      </c>
      <c r="N146" s="336" t="s">
        <v>138</v>
      </c>
      <c r="O146" s="238" t="s">
        <v>424</v>
      </c>
      <c r="P146" s="370" t="s">
        <v>243</v>
      </c>
      <c r="Q146" s="364" t="s">
        <v>213</v>
      </c>
      <c r="R146" s="366"/>
      <c r="S146" s="241" t="s">
        <v>214</v>
      </c>
      <c r="T146" s="238" t="s">
        <v>219</v>
      </c>
      <c r="U146" s="241" t="s">
        <v>222</v>
      </c>
      <c r="V146" s="364" t="s">
        <v>216</v>
      </c>
      <c r="W146" s="244" t="s">
        <v>215</v>
      </c>
      <c r="X146" s="336" t="s">
        <v>424</v>
      </c>
      <c r="Y146" s="336" t="s">
        <v>425</v>
      </c>
      <c r="Z146" s="364" t="s">
        <v>219</v>
      </c>
      <c r="AA146" s="364" t="s">
        <v>219</v>
      </c>
      <c r="AB146" s="371" t="s">
        <v>219</v>
      </c>
      <c r="AC146" s="238" t="s">
        <v>219</v>
      </c>
      <c r="AD146" s="238"/>
      <c r="AE146" s="366" t="s">
        <v>237</v>
      </c>
      <c r="AF146" s="381" t="s">
        <v>237</v>
      </c>
      <c r="AG146" s="366" t="s">
        <v>237</v>
      </c>
      <c r="AH146" s="366" t="s">
        <v>237</v>
      </c>
      <c r="AI146" s="366" t="s">
        <v>237</v>
      </c>
      <c r="AJ146" s="366" t="s">
        <v>237</v>
      </c>
      <c r="AK146" s="366" t="s">
        <v>237</v>
      </c>
      <c r="AL146" s="366" t="s">
        <v>237</v>
      </c>
      <c r="AM146" s="366" t="s">
        <v>237</v>
      </c>
      <c r="AN146" s="366" t="s">
        <v>237</v>
      </c>
      <c r="AO146" s="366" t="s">
        <v>237</v>
      </c>
      <c r="AP146" s="366" t="s">
        <v>237</v>
      </c>
      <c r="AQ146" s="366" t="s">
        <v>237</v>
      </c>
    </row>
  </sheetData>
  <autoFilter ref="A9:AM146" xr:uid="{00000000-0009-0000-0000-000002000000}"/>
  <mergeCells count="45">
    <mergeCell ref="AQ8:AQ9"/>
    <mergeCell ref="AP8:AP9"/>
    <mergeCell ref="AO8:AO9"/>
    <mergeCell ref="AI8:AI9"/>
    <mergeCell ref="AJ8:AJ9"/>
    <mergeCell ref="AK8:AK9"/>
    <mergeCell ref="AL8:AL9"/>
    <mergeCell ref="AM8:AM9"/>
    <mergeCell ref="AN8:AN9"/>
    <mergeCell ref="AD8:AD9"/>
    <mergeCell ref="AD102:AD104"/>
    <mergeCell ref="AE8:AE9"/>
    <mergeCell ref="AG8:AG9"/>
    <mergeCell ref="AH8:AH9"/>
    <mergeCell ref="AF8:AF9"/>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1:AE1"/>
    <mergeCell ref="A2:E2"/>
    <mergeCell ref="F2:K2"/>
    <mergeCell ref="L2:N2"/>
    <mergeCell ref="A3:N3"/>
    <mergeCell ref="O2:AC7"/>
    <mergeCell ref="A4:K4"/>
    <mergeCell ref="L4:N4"/>
    <mergeCell ref="A5:N5"/>
    <mergeCell ref="A6:N7"/>
    <mergeCell ref="B8:K8"/>
    <mergeCell ref="A8:A9"/>
    <mergeCell ref="L8:L9"/>
    <mergeCell ref="M8:M9"/>
    <mergeCell ref="N8:N9"/>
  </mergeCells>
  <phoneticPr fontId="28" type="noConversion"/>
  <conditionalFormatting sqref="L33">
    <cfRule type="duplicateValues" dxfId="743" priority="22"/>
    <cfRule type="duplicateValues" dxfId="742" priority="23"/>
  </conditionalFormatting>
  <conditionalFormatting sqref="M30:M32 M1:M27 M34:M110 M112:M1048576">
    <cfRule type="duplicateValues" dxfId="741" priority="30"/>
  </conditionalFormatting>
  <conditionalFormatting sqref="M33">
    <cfRule type="duplicateValues" dxfId="740" priority="24"/>
  </conditionalFormatting>
  <conditionalFormatting sqref="M28:N28">
    <cfRule type="duplicateValues" dxfId="739" priority="4"/>
  </conditionalFormatting>
  <conditionalFormatting sqref="M29:N29">
    <cfRule type="duplicateValues" dxfId="738" priority="11"/>
  </conditionalFormatting>
  <conditionalFormatting sqref="M69:N69">
    <cfRule type="duplicateValues" dxfId="737" priority="40"/>
  </conditionalFormatting>
  <conditionalFormatting sqref="O33">
    <cfRule type="duplicateValues" dxfId="736" priority="26"/>
    <cfRule type="duplicateValues" dxfId="735" priority="27"/>
    <cfRule type="duplicateValues" dxfId="734" priority="28"/>
    <cfRule type="duplicateValues" dxfId="733" priority="29"/>
  </conditionalFormatting>
  <conditionalFormatting sqref="T23:T27">
    <cfRule type="duplicateValues" dxfId="732" priority="1"/>
  </conditionalFormatting>
  <conditionalFormatting sqref="T28">
    <cfRule type="duplicateValues" dxfId="731" priority="2"/>
  </conditionalFormatting>
  <conditionalFormatting sqref="T29">
    <cfRule type="duplicateValues" dxfId="730" priority="3"/>
  </conditionalFormatting>
  <conditionalFormatting sqref="T33">
    <cfRule type="duplicateValues" dxfId="729" priority="25"/>
  </conditionalFormatting>
  <conditionalFormatting sqref="T69">
    <cfRule type="duplicateValues" dxfId="728" priority="43"/>
  </conditionalFormatting>
  <conditionalFormatting sqref="V69:W69">
    <cfRule type="containsText" dxfId="727" priority="41" operator="containsText" text="Y">
      <formula>NOT(ISERROR(SEARCH("Y",V69)))</formula>
    </cfRule>
    <cfRule type="containsText" dxfId="726" priority="42" operator="containsText" text="N">
      <formula>NOT(ISERROR(SEARCH("N",V69)))</formula>
    </cfRule>
  </conditionalFormatting>
  <conditionalFormatting sqref="AE1:AQ1048576">
    <cfRule type="cellIs" dxfId="725" priority="15" operator="equal">
      <formula>0</formula>
    </cfRule>
    <cfRule type="cellIs" dxfId="724" priority="16" operator="equal">
      <formula>2</formula>
    </cfRule>
    <cfRule type="cellIs" dxfId="723" priority="17" operator="equal">
      <formula>2</formula>
    </cfRule>
    <cfRule type="cellIs" dxfId="722" priority="18" operator="equal">
      <formula>1</formula>
    </cfRule>
  </conditionalFormatting>
  <dataValidations disablePrompts="1" count="2">
    <dataValidation allowBlank="1" showErrorMessage="1" sqref="SYF983155:SYF983156 GF97:GF98 QB97:QB98 ZX97:ZX98 AJT97:AJT98 ATP97:ATP98 BDL97:BDL98 BNH97:BNH98 BXD97:BXD98 CGZ97:CGZ98 CQV97:CQV98 DAR97:DAR98 DKN97:DKN98 DUJ97:DUJ98 EEF97:EEF98 EOB97:EOB98 EXX97:EXX98 FHT97:FHT98 FRP97:FRP98 GBL97:GBL98 GLH97:GLH98 GVD97:GVD98 HEZ97:HEZ98 HOV97:HOV98 HYR97:HYR98 IIN97:IIN98 ISJ97:ISJ98 JCF97:JCF98 JMB97:JMB98 JVX97:JVX98 KFT97:KFT98 KPP97:KPP98 KZL97:KZL98 LJH97:LJH98 LTD97:LTD98 MCZ97:MCZ98 MMV97:MMV98 MWR97:MWR98 NGN97:NGN98 NQJ97:NQJ98 OAF97:OAF98 OKB97:OKB98 OTX97:OTX98 PDT97:PDT98 PNP97:PNP98 PXL97:PXL98 QHH97:QHH98 QRD97:QRD98 RAZ97:RAZ98 RKV97:RKV98 RUR97:RUR98 SEN97:SEN98 SOJ97:SOJ98 SYF97:SYF98 Y101 GF101 QB101 ZX101 AJT101 ATP101 BDL101 BNH101 BXD101 CGZ101 CQV101 DAR101 DKN101 DUJ101 EEF101 EOB101 EXX101 FHT101 FRP101 GBL101 GLH101 GVD101 HEZ101 HOV101 HYR101 IIN101 ISJ101 JCF101 JMB101 JVX101 KFT101 KPP101 KZL101 LJH101 LTD101 MCZ101 MMV101 MWR101 NGN101 NQJ101 OAF101 OKB101 OTX101 PDT101 PNP101 PXL101 QHH101 QRD101 RAZ101 RKV101 RUR101 SEN101 SOJ101 SYF101 Y65655 GF65655 QB65655 ZX65655 AJT65655 ATP65655 BDL65655 BNH65655 BXD65655 CGZ65655 CQV65655 DAR65655 DKN65655 DUJ65655 EEF65655 EOB65655 EXX65655 FHT65655 FRP65655 GBL65655 GLH65655 GVD65655 HEZ65655 HOV65655 HYR65655 IIN65655 ISJ65655 JCF65655 JMB65655 JVX65655 KFT65655 KPP65655 KZL65655 LJH65655 LTD65655 MCZ65655 MMV65655 MWR65655 NGN65655 NQJ65655 OAF65655 OKB65655 OTX65655 PDT65655 PNP65655 PXL65655 QHH65655 QRD65655 RAZ65655 RKV65655 RUR65655 SEN65655 SOJ65655 SYF65655 Y131191 GF131191 QB131191 ZX131191 AJT131191 ATP131191 BDL131191 BNH131191 BXD131191 CGZ131191 CQV131191 DAR131191 DKN131191 DUJ131191 EEF131191 EOB131191 EXX131191 FHT131191 FRP131191 GBL131191 GLH131191 GVD131191 HEZ131191 HOV131191 HYR131191 IIN131191 ISJ131191 JCF131191 JMB131191 JVX131191 KFT131191 KPP131191 KZL131191 LJH131191 LTD131191 MCZ131191 MMV131191 MWR131191 NGN131191 NQJ131191 OAF131191 OKB131191 OTX131191 PDT131191 PNP131191 PXL131191 QHH131191 QRD131191 RAZ131191 RKV131191 RUR131191 SEN131191 SOJ131191 SYF131191 Y196727 GF196727 QB196727 ZX196727 AJT196727 ATP196727 BDL196727 BNH196727 BXD196727 CGZ196727 CQV196727 DAR196727 DKN196727 DUJ196727 EEF196727 EOB196727 EXX196727 FHT196727 FRP196727 GBL196727 GLH196727 GVD196727 HEZ196727 HOV196727 HYR196727 IIN196727 ISJ196727 JCF196727 JMB196727 JVX196727 KFT196727 KPP196727 KZL196727 LJH196727 LTD196727 MCZ196727 MMV196727 MWR196727 NGN196727 NQJ196727 OAF196727 OKB196727 OTX196727 PDT196727 PNP196727 PXL196727 QHH196727 QRD196727 RAZ196727 RKV196727 RUR196727 SEN196727 SOJ196727 SYF196727 Y262263 GF262263 QB262263 ZX262263 AJT262263 ATP262263 BDL262263 BNH262263 BXD262263 CGZ262263 CQV262263 DAR262263 DKN262263 DUJ262263 EEF262263 EOB262263 EXX262263 FHT262263 FRP262263 GBL262263 GLH262263 GVD262263 HEZ262263 HOV262263 HYR262263 IIN262263 ISJ262263 JCF262263 JMB262263 JVX262263 KFT262263 KPP262263 KZL262263 LJH262263 LTD262263 MCZ262263 MMV262263 MWR262263 NGN262263 NQJ262263 OAF262263 OKB262263 OTX262263 PDT262263 PNP262263 PXL262263 QHH262263 QRD262263 RAZ262263 RKV262263 RUR262263 SEN262263 SOJ262263 SYF262263 Y327799 GF327799 QB327799 ZX327799 AJT327799 ATP327799 BDL327799 BNH327799 BXD327799 CGZ327799 CQV327799 DAR327799 DKN327799 DUJ327799 EEF327799 EOB327799 EXX327799 FHT327799 FRP327799 GBL327799 GLH327799 GVD327799 HEZ327799 HOV327799 HYR327799 IIN327799 ISJ327799 JCF327799 JMB327799 JVX327799 KFT327799 KPP327799 KZL327799 LJH327799 LTD327799 MCZ327799 MMV327799 MWR327799 NGN327799 NQJ327799 OAF327799 OKB327799 OTX327799 PDT327799 PNP327799 PXL327799 QHH327799 QRD327799 RAZ327799 RKV327799 RUR327799 SEN327799 SOJ327799 SYF327799 Y393335 GF393335 QB393335 ZX393335 AJT393335 ATP393335 BDL393335 BNH393335 BXD393335 CGZ393335 CQV393335 DAR393335 DKN393335 DUJ393335 EEF393335 EOB393335 EXX393335 FHT393335 FRP393335 GBL393335 GLH393335 GVD393335 HEZ393335 HOV393335 HYR393335 IIN393335 ISJ393335 JCF393335 JMB393335 JVX393335 KFT393335 KPP393335 KZL393335 LJH393335 LTD393335 MCZ393335 MMV393335 MWR393335 NGN393335 NQJ393335 OAF393335 OKB393335 OTX393335 PDT393335 PNP393335 PXL393335 QHH393335 QRD393335 RAZ393335 RKV393335 RUR393335 SEN393335 SOJ393335 SYF393335 Y458871 GF458871 QB458871 ZX458871 AJT458871 ATP458871 BDL458871 BNH458871 BXD458871 CGZ458871 CQV458871 DAR458871 DKN458871 DUJ458871 EEF458871 EOB458871 EXX458871 FHT458871 FRP458871 GBL458871 GLH458871 GVD458871 HEZ458871 HOV458871 HYR458871 IIN458871 ISJ458871 JCF458871 JMB458871 JVX458871 KFT458871 KPP458871 KZL458871 LJH458871 LTD458871 MCZ458871 MMV458871 MWR458871 NGN458871 NQJ458871 OAF458871 OKB458871 OTX458871 PDT458871 PNP458871 PXL458871 QHH458871 QRD458871 RAZ458871 RKV458871 RUR458871 SEN458871 SOJ458871 SYF458871 Y524407 GF524407 QB524407 ZX524407 AJT524407 ATP524407 BDL524407 BNH524407 BXD524407 CGZ524407 CQV524407 DAR524407 DKN524407 DUJ524407 EEF524407 EOB524407 EXX524407 FHT524407 FRP524407 GBL524407 GLH524407 GVD524407 HEZ524407 HOV524407 HYR524407 IIN524407 ISJ524407 JCF524407 JMB524407 JVX524407 KFT524407 KPP524407 KZL524407 LJH524407 LTD524407 MCZ524407 MMV524407 MWR524407 NGN524407 NQJ524407 OAF524407 OKB524407 OTX524407 PDT524407 PNP524407 PXL524407 QHH524407 QRD524407 RAZ524407 RKV524407 RUR524407 SEN524407 SOJ524407 SYF524407 Y589943 GF589943 QB589943 ZX589943 AJT589943 ATP589943 BDL589943 BNH589943 BXD589943 CGZ589943 CQV589943 DAR589943 DKN589943 DUJ589943 EEF589943 EOB589943 EXX589943 FHT589943 FRP589943 GBL589943 GLH589943 GVD589943 HEZ589943 HOV589943 HYR589943 IIN589943 ISJ589943 JCF589943 JMB589943 JVX589943 KFT589943 KPP589943 KZL589943 LJH589943 LTD589943 MCZ589943 MMV589943 MWR589943 NGN589943 NQJ589943 OAF589943 OKB589943 OTX589943 PDT589943 PNP589943 PXL589943 QHH589943 QRD589943 RAZ589943 RKV589943 RUR589943 SEN589943 SOJ589943 SYF589943 Y655479 GF655479 QB655479 ZX655479 AJT655479 ATP655479 BDL655479 BNH655479 BXD655479 CGZ655479 CQV655479 DAR655479 DKN655479 DUJ655479 EEF655479 EOB655479 EXX655479 FHT655479 FRP655479 GBL655479 GLH655479 GVD655479 HEZ655479 HOV655479 HYR655479 IIN655479 ISJ655479 JCF655479 JMB655479 JVX655479 KFT655479 KPP655479 KZL655479 LJH655479 LTD655479 MCZ655479 MMV655479 MWR655479 NGN655479 NQJ655479 OAF655479 OKB655479 OTX655479 PDT655479 PNP655479 PXL655479 QHH655479 QRD655479 RAZ655479 RKV655479 RUR655479 SEN655479 SOJ655479 SYF655479 Y721015 GF721015 QB721015 ZX721015 AJT721015 ATP721015 BDL721015 BNH721015 BXD721015 CGZ721015 CQV721015 DAR721015 DKN721015 DUJ721015 EEF721015 EOB721015 EXX721015 FHT721015 FRP721015 GBL721015 GLH721015 GVD721015 HEZ721015 HOV721015 HYR721015 IIN721015 ISJ721015 JCF721015 JMB721015 JVX721015 KFT721015 KPP721015 KZL721015 LJH721015 LTD721015 MCZ721015 MMV721015 MWR721015 NGN721015 NQJ721015 OAF721015 OKB721015 OTX721015 PDT721015 PNP721015 PXL721015 QHH721015 QRD721015 RAZ721015 RKV721015 RUR721015 SEN721015 SOJ721015 SYF721015 Y786551 GF786551 QB786551 ZX786551 AJT786551 ATP786551 BDL786551 BNH786551 BXD786551 CGZ786551 CQV786551 DAR786551 DKN786551 DUJ786551 EEF786551 EOB786551 EXX786551 FHT786551 FRP786551 GBL786551 GLH786551 GVD786551 HEZ786551 HOV786551 HYR786551 IIN786551 ISJ786551 JCF786551 JMB786551 JVX786551 KFT786551 KPP786551 KZL786551 LJH786551 LTD786551 MCZ786551 MMV786551 MWR786551 NGN786551 NQJ786551 OAF786551 OKB786551 OTX786551 PDT786551 PNP786551 PXL786551 QHH786551 QRD786551 RAZ786551 RKV786551 RUR786551 SEN786551 SOJ786551 SYF786551 Y852087 GF852087 QB852087 ZX852087 AJT852087 ATP852087 BDL852087 BNH852087 BXD852087 CGZ852087 CQV852087 DAR852087 DKN852087 DUJ852087 EEF852087 EOB852087 EXX852087 FHT852087 FRP852087 GBL852087 GLH852087 GVD852087 HEZ852087 HOV852087 HYR852087 IIN852087 ISJ852087 JCF852087 JMB852087 JVX852087 KFT852087 KPP852087 KZL852087 LJH852087 LTD852087 MCZ852087 MMV852087 MWR852087 NGN852087 NQJ852087 OAF852087 OKB852087 OTX852087 PDT852087 PNP852087 PXL852087 QHH852087 QRD852087 RAZ852087 RKV852087 RUR852087 SEN852087 SOJ852087 SYF852087 Y917623 GF917623 QB917623 ZX917623 AJT917623 ATP917623 BDL917623 BNH917623 BXD917623 CGZ917623 CQV917623 DAR917623 DKN917623 DUJ917623 EEF917623 EOB917623 EXX917623 FHT917623 FRP917623 GBL917623 GLH917623 GVD917623 HEZ917623 HOV917623 HYR917623 IIN917623 ISJ917623 JCF917623 JMB917623 JVX917623 KFT917623 KPP917623 KZL917623 LJH917623 LTD917623 MCZ917623 MMV917623 MWR917623 NGN917623 NQJ917623 OAF917623 OKB917623 OTX917623 PDT917623 PNP917623 PXL917623 QHH917623 QRD917623 RAZ917623 RKV917623 RUR917623 SEN917623 SOJ917623 SYF917623 Y983159 GF983159 QB983159 ZX983159 AJT983159 ATP983159 BDL983159 BNH983159 BXD983159 CGZ983159 CQV983159 DAR983159 DKN983159 DUJ983159 EEF983159 EOB983159 EXX983159 FHT983159 FRP983159 GBL983159 GLH983159 GVD983159 HEZ983159 HOV983159 HYR983159 IIN983159 ISJ983159 JCF983159 JMB983159 JVX983159 KFT983159 KPP983159 KZL983159 LJH983159 LTD983159 MCZ983159 MMV983159 MWR983159 NGN983159 NQJ983159 OAF983159 OKB983159 OTX983159 PDT983159 PNP983159 PXL983159 QHH983159 QRD983159 RAZ983159 RKV983159 RUR983159 SEN983159 SOJ983159 SYF983159 Y85:Y98 Y134:Y136 Y65644:Y65646 Y65651:Y65652 Y131180:Y131182 Y131187:Y131188 Y196716:Y196718 Y196723:Y196724 Y262252:Y262254 Y262259:Y262260 Y327788:Y327790 Y327795:Y327796 Y393324:Y393326 Y393331:Y393332 Y458860:Y458862 Y458867:Y458868 Y524396:Y524398 Y524403:Y524404 Y589932:Y589934 Y589939:Y589940 Y655468:Y655470 Y655475:Y655476 Y721004:Y721006 Y721011:Y721012 Y786540:Y786542 Y786547:Y786548 Y852076:Y852078 Y852083:Y852084 Y917612:Y917614 Y917619:Y917620 Y983148:Y983150 Y983155:Y983156 GF65644:GF65646 GF65651:GF65652 GF131180:GF131182 GF131187:GF131188 GF196716:GF196718 GF196723:GF196724 GF262252:GF262254 GF262259:GF262260 GF327788:GF327790 GF327795:GF327796 GF393324:GF393326 GF393331:GF393332 GF458860:GF458862 GF458867:GF458868 GF524396:GF524398 GF524403:GF524404 GF589932:GF589934 GF589939:GF589940 GF655468:GF655470 GF655475:GF655476 GF721004:GF721006 GF721011:GF721012 GF786540:GF786542 GF786547:GF786548 GF852076:GF852078 GF852083:GF852084 GF917612:GF917614 GF917619:GF917620 GF983148:GF983150 GF983155:GF983156 QB65644:QB65646 QB65651:QB65652 QB131180:QB131182 QB131187:QB131188 QB196716:QB196718 QB196723:QB196724 QB262252:QB262254 QB262259:QB262260 QB327788:QB327790 QB327795:QB327796 QB393324:QB393326 QB393331:QB393332 QB458860:QB458862 QB458867:QB458868 QB524396:QB524398 QB524403:QB524404 QB589932:QB589934 QB589939:QB589940 QB655468:QB655470 QB655475:QB655476 QB721004:QB721006 QB721011:QB721012 QB786540:QB786542 QB786547:QB786548 QB852076:QB852078 QB852083:QB852084 QB917612:QB917614 QB917619:QB917620 QB983148:QB983150 QB983155:QB983156 ZX65644:ZX65646 ZX65651:ZX65652 ZX131180:ZX131182 ZX131187:ZX131188 ZX196716:ZX196718 ZX196723:ZX196724 ZX262252:ZX262254 ZX262259:ZX262260 ZX327788:ZX327790 ZX327795:ZX327796 ZX393324:ZX393326 ZX393331:ZX393332 ZX458860:ZX458862 ZX458867:ZX458868 ZX524396:ZX524398 ZX524403:ZX524404 ZX589932:ZX589934 ZX589939:ZX589940 ZX655468:ZX655470 ZX655475:ZX655476 ZX721004:ZX721006 ZX721011:ZX721012 ZX786540:ZX786542 ZX786547:ZX786548 ZX852076:ZX852078 ZX852083:ZX852084 ZX917612:ZX917614 ZX917619:ZX917620 ZX983148:ZX983150 ZX983155:ZX983156 AJT65644:AJT65646 AJT65651:AJT65652 AJT131180:AJT131182 AJT131187:AJT131188 AJT196716:AJT196718 AJT196723:AJT196724 AJT262252:AJT262254 AJT262259:AJT262260 AJT327788:AJT327790 AJT327795:AJT327796 AJT393324:AJT393326 AJT393331:AJT393332 AJT458860:AJT458862 AJT458867:AJT458868 AJT524396:AJT524398 AJT524403:AJT524404 AJT589932:AJT589934 AJT589939:AJT589940 AJT655468:AJT655470 AJT655475:AJT655476 AJT721004:AJT721006 AJT721011:AJT721012 AJT786540:AJT786542 AJT786547:AJT786548 AJT852076:AJT852078 AJT852083:AJT852084 AJT917612:AJT917614 AJT917619:AJT917620 AJT983148:AJT983150 AJT983155:AJT983156 ATP65644:ATP65646 ATP65651:ATP65652 ATP131180:ATP131182 ATP131187:ATP131188 ATP196716:ATP196718 ATP196723:ATP196724 ATP262252:ATP262254 ATP262259:ATP262260 ATP327788:ATP327790 ATP327795:ATP327796 ATP393324:ATP393326 ATP393331:ATP393332 ATP458860:ATP458862 ATP458867:ATP458868 ATP524396:ATP524398 ATP524403:ATP524404 ATP589932:ATP589934 ATP589939:ATP589940 ATP655468:ATP655470 ATP655475:ATP655476 ATP721004:ATP721006 ATP721011:ATP721012 ATP786540:ATP786542 ATP786547:ATP786548 ATP852076:ATP852078 ATP852083:ATP852084 ATP917612:ATP917614 ATP917619:ATP917620 ATP983148:ATP983150 ATP983155:ATP983156 BDL65644:BDL65646 BDL65651:BDL65652 BDL131180:BDL131182 BDL131187:BDL131188 BDL196716:BDL196718 BDL196723:BDL196724 BDL262252:BDL262254 BDL262259:BDL262260 BDL327788:BDL327790 BDL327795:BDL327796 BDL393324:BDL393326 BDL393331:BDL393332 BDL458860:BDL458862 BDL458867:BDL458868 BDL524396:BDL524398 BDL524403:BDL524404 BDL589932:BDL589934 BDL589939:BDL589940 BDL655468:BDL655470 BDL655475:BDL655476 BDL721004:BDL721006 BDL721011:BDL721012 BDL786540:BDL786542 BDL786547:BDL786548 BDL852076:BDL852078 BDL852083:BDL852084 BDL917612:BDL917614 BDL917619:BDL917620 BDL983148:BDL983150 BDL983155:BDL983156 BNH65644:BNH65646 BNH65651:BNH65652 BNH131180:BNH131182 BNH131187:BNH131188 BNH196716:BNH196718 BNH196723:BNH196724 BNH262252:BNH262254 BNH262259:BNH262260 BNH327788:BNH327790 BNH327795:BNH327796 BNH393324:BNH393326 BNH393331:BNH393332 BNH458860:BNH458862 BNH458867:BNH458868 BNH524396:BNH524398 BNH524403:BNH524404 BNH589932:BNH589934 BNH589939:BNH589940 BNH655468:BNH655470 BNH655475:BNH655476 BNH721004:BNH721006 BNH721011:BNH721012 BNH786540:BNH786542 BNH786547:BNH786548 BNH852076:BNH852078 BNH852083:BNH852084 BNH917612:BNH917614 BNH917619:BNH917620 BNH983148:BNH983150 BNH983155:BNH983156 BXD65644:BXD65646 BXD65651:BXD65652 BXD131180:BXD131182 BXD131187:BXD131188 BXD196716:BXD196718 BXD196723:BXD196724 BXD262252:BXD262254 BXD262259:BXD262260 BXD327788:BXD327790 BXD327795:BXD327796 BXD393324:BXD393326 BXD393331:BXD393332 BXD458860:BXD458862 BXD458867:BXD458868 BXD524396:BXD524398 BXD524403:BXD524404 BXD589932:BXD589934 BXD589939:BXD589940 BXD655468:BXD655470 BXD655475:BXD655476 BXD721004:BXD721006 BXD721011:BXD721012 BXD786540:BXD786542 BXD786547:BXD786548 BXD852076:BXD852078 BXD852083:BXD852084 BXD917612:BXD917614 BXD917619:BXD917620 BXD983148:BXD983150 BXD983155:BXD983156 CGZ65644:CGZ65646 CGZ65651:CGZ65652 CGZ131180:CGZ131182 CGZ131187:CGZ131188 CGZ196716:CGZ196718 CGZ196723:CGZ196724 CGZ262252:CGZ262254 CGZ262259:CGZ262260 CGZ327788:CGZ327790 CGZ327795:CGZ327796 CGZ393324:CGZ393326 CGZ393331:CGZ393332 CGZ458860:CGZ458862 CGZ458867:CGZ458868 CGZ524396:CGZ524398 CGZ524403:CGZ524404 CGZ589932:CGZ589934 CGZ589939:CGZ589940 CGZ655468:CGZ655470 CGZ655475:CGZ655476 CGZ721004:CGZ721006 CGZ721011:CGZ721012 CGZ786540:CGZ786542 CGZ786547:CGZ786548 CGZ852076:CGZ852078 CGZ852083:CGZ852084 CGZ917612:CGZ917614 CGZ917619:CGZ917620 CGZ983148:CGZ983150 CGZ983155:CGZ983156 CQV65644:CQV65646 CQV65651:CQV65652 CQV131180:CQV131182 CQV131187:CQV131188 CQV196716:CQV196718 CQV196723:CQV196724 CQV262252:CQV262254 CQV262259:CQV262260 CQV327788:CQV327790 CQV327795:CQV327796 CQV393324:CQV393326 CQV393331:CQV393332 CQV458860:CQV458862 CQV458867:CQV458868 CQV524396:CQV524398 CQV524403:CQV524404 CQV589932:CQV589934 CQV589939:CQV589940 CQV655468:CQV655470 CQV655475:CQV655476 CQV721004:CQV721006 CQV721011:CQV721012 CQV786540:CQV786542 CQV786547:CQV786548 CQV852076:CQV852078 CQV852083:CQV852084 CQV917612:CQV917614 CQV917619:CQV917620 CQV983148:CQV983150 CQV983155:CQV983156 DAR65644:DAR65646 DAR65651:DAR65652 DAR131180:DAR131182 DAR131187:DAR131188 DAR196716:DAR196718 DAR196723:DAR196724 DAR262252:DAR262254 DAR262259:DAR262260 DAR327788:DAR327790 DAR327795:DAR327796 DAR393324:DAR393326 DAR393331:DAR393332 DAR458860:DAR458862 DAR458867:DAR458868 DAR524396:DAR524398 DAR524403:DAR524404 DAR589932:DAR589934 DAR589939:DAR589940 DAR655468:DAR655470 DAR655475:DAR655476 DAR721004:DAR721006 DAR721011:DAR721012 DAR786540:DAR786542 DAR786547:DAR786548 DAR852076:DAR852078 DAR852083:DAR852084 DAR917612:DAR917614 DAR917619:DAR917620 DAR983148:DAR983150 DAR983155:DAR983156 DKN65644:DKN65646 DKN65651:DKN65652 DKN131180:DKN131182 DKN131187:DKN131188 DKN196716:DKN196718 DKN196723:DKN196724 DKN262252:DKN262254 DKN262259:DKN262260 DKN327788:DKN327790 DKN327795:DKN327796 DKN393324:DKN393326 DKN393331:DKN393332 DKN458860:DKN458862 DKN458867:DKN458868 DKN524396:DKN524398 DKN524403:DKN524404 DKN589932:DKN589934 DKN589939:DKN589940 DKN655468:DKN655470 DKN655475:DKN655476 DKN721004:DKN721006 DKN721011:DKN721012 DKN786540:DKN786542 DKN786547:DKN786548 DKN852076:DKN852078 DKN852083:DKN852084 DKN917612:DKN917614 DKN917619:DKN917620 DKN983148:DKN983150 DKN983155:DKN983156 DUJ65644:DUJ65646 DUJ65651:DUJ65652 DUJ131180:DUJ131182 DUJ131187:DUJ131188 DUJ196716:DUJ196718 DUJ196723:DUJ196724 DUJ262252:DUJ262254 DUJ262259:DUJ262260 DUJ327788:DUJ327790 DUJ327795:DUJ327796 DUJ393324:DUJ393326 DUJ393331:DUJ393332 DUJ458860:DUJ458862 DUJ458867:DUJ458868 DUJ524396:DUJ524398 DUJ524403:DUJ524404 DUJ589932:DUJ589934 DUJ589939:DUJ589940 DUJ655468:DUJ655470 DUJ655475:DUJ655476 DUJ721004:DUJ721006 DUJ721011:DUJ721012 DUJ786540:DUJ786542 DUJ786547:DUJ786548 DUJ852076:DUJ852078 DUJ852083:DUJ852084 DUJ917612:DUJ917614 DUJ917619:DUJ917620 DUJ983148:DUJ983150 DUJ983155:DUJ983156 EEF65644:EEF65646 EEF65651:EEF65652 EEF131180:EEF131182 EEF131187:EEF131188 EEF196716:EEF196718 EEF196723:EEF196724 EEF262252:EEF262254 EEF262259:EEF262260 EEF327788:EEF327790 EEF327795:EEF327796 EEF393324:EEF393326 EEF393331:EEF393332 EEF458860:EEF458862 EEF458867:EEF458868 EEF524396:EEF524398 EEF524403:EEF524404 EEF589932:EEF589934 EEF589939:EEF589940 EEF655468:EEF655470 EEF655475:EEF655476 EEF721004:EEF721006 EEF721011:EEF721012 EEF786540:EEF786542 EEF786547:EEF786548 EEF852076:EEF852078 EEF852083:EEF852084 EEF917612:EEF917614 EEF917619:EEF917620 EEF983148:EEF983150 EEF983155:EEF983156 EOB65644:EOB65646 EOB65651:EOB65652 EOB131180:EOB131182 EOB131187:EOB131188 EOB196716:EOB196718 EOB196723:EOB196724 EOB262252:EOB262254 EOB262259:EOB262260 EOB327788:EOB327790 EOB327795:EOB327796 EOB393324:EOB393326 EOB393331:EOB393332 EOB458860:EOB458862 EOB458867:EOB458868 EOB524396:EOB524398 EOB524403:EOB524404 EOB589932:EOB589934 EOB589939:EOB589940 EOB655468:EOB655470 EOB655475:EOB655476 EOB721004:EOB721006 EOB721011:EOB721012 EOB786540:EOB786542 EOB786547:EOB786548 EOB852076:EOB852078 EOB852083:EOB852084 EOB917612:EOB917614 EOB917619:EOB917620 EOB983148:EOB983150 EOB983155:EOB983156 EXX65644:EXX65646 EXX65651:EXX65652 EXX131180:EXX131182 EXX131187:EXX131188 EXX196716:EXX196718 EXX196723:EXX196724 EXX262252:EXX262254 EXX262259:EXX262260 EXX327788:EXX327790 EXX327795:EXX327796 EXX393324:EXX393326 EXX393331:EXX393332 EXX458860:EXX458862 EXX458867:EXX458868 EXX524396:EXX524398 EXX524403:EXX524404 EXX589932:EXX589934 EXX589939:EXX589940 EXX655468:EXX655470 EXX655475:EXX655476 EXX721004:EXX721006 EXX721011:EXX721012 EXX786540:EXX786542 EXX786547:EXX786548 EXX852076:EXX852078 EXX852083:EXX852084 EXX917612:EXX917614 EXX917619:EXX917620 EXX983148:EXX983150 EXX983155:EXX983156 FHT65644:FHT65646 FHT65651:FHT65652 FHT131180:FHT131182 FHT131187:FHT131188 FHT196716:FHT196718 FHT196723:FHT196724 FHT262252:FHT262254 FHT262259:FHT262260 FHT327788:FHT327790 FHT327795:FHT327796 FHT393324:FHT393326 FHT393331:FHT393332 FHT458860:FHT458862 FHT458867:FHT458868 FHT524396:FHT524398 FHT524403:FHT524404 FHT589932:FHT589934 FHT589939:FHT589940 FHT655468:FHT655470 FHT655475:FHT655476 FHT721004:FHT721006 FHT721011:FHT721012 FHT786540:FHT786542 FHT786547:FHT786548 FHT852076:FHT852078 FHT852083:FHT852084 FHT917612:FHT917614 FHT917619:FHT917620 FHT983148:FHT983150 FHT983155:FHT983156 FRP65644:FRP65646 FRP65651:FRP65652 FRP131180:FRP131182 FRP131187:FRP131188 FRP196716:FRP196718 FRP196723:FRP196724 FRP262252:FRP262254 FRP262259:FRP262260 FRP327788:FRP327790 FRP327795:FRP327796 FRP393324:FRP393326 FRP393331:FRP393332 FRP458860:FRP458862 FRP458867:FRP458868 FRP524396:FRP524398 FRP524403:FRP524404 FRP589932:FRP589934 FRP589939:FRP589940 FRP655468:FRP655470 FRP655475:FRP655476 FRP721004:FRP721006 FRP721011:FRP721012 FRP786540:FRP786542 FRP786547:FRP786548 FRP852076:FRP852078 FRP852083:FRP852084 FRP917612:FRP917614 FRP917619:FRP917620 FRP983148:FRP983150 FRP983155:FRP983156 GBL65644:GBL65646 GBL65651:GBL65652 GBL131180:GBL131182 GBL131187:GBL131188 GBL196716:GBL196718 GBL196723:GBL196724 GBL262252:GBL262254 GBL262259:GBL262260 GBL327788:GBL327790 GBL327795:GBL327796 GBL393324:GBL393326 GBL393331:GBL393332 GBL458860:GBL458862 GBL458867:GBL458868 GBL524396:GBL524398 GBL524403:GBL524404 GBL589932:GBL589934 GBL589939:GBL589940 GBL655468:GBL655470 GBL655475:GBL655476 GBL721004:GBL721006 GBL721011:GBL721012 GBL786540:GBL786542 GBL786547:GBL786548 GBL852076:GBL852078 GBL852083:GBL852084 GBL917612:GBL917614 GBL917619:GBL917620 GBL983148:GBL983150 GBL983155:GBL983156 GLH65644:GLH65646 GLH65651:GLH65652 GLH131180:GLH131182 GLH131187:GLH131188 GLH196716:GLH196718 GLH196723:GLH196724 GLH262252:GLH262254 GLH262259:GLH262260 GLH327788:GLH327790 GLH327795:GLH327796 GLH393324:GLH393326 GLH393331:GLH393332 GLH458860:GLH458862 GLH458867:GLH458868 GLH524396:GLH524398 GLH524403:GLH524404 GLH589932:GLH589934 GLH589939:GLH589940 GLH655468:GLH655470 GLH655475:GLH655476 GLH721004:GLH721006 GLH721011:GLH721012 GLH786540:GLH786542 GLH786547:GLH786548 GLH852076:GLH852078 GLH852083:GLH852084 GLH917612:GLH917614 GLH917619:GLH917620 GLH983148:GLH983150 GLH983155:GLH983156 GVD65644:GVD65646 GVD65651:GVD65652 GVD131180:GVD131182 GVD131187:GVD131188 GVD196716:GVD196718 GVD196723:GVD196724 GVD262252:GVD262254 GVD262259:GVD262260 GVD327788:GVD327790 GVD327795:GVD327796 GVD393324:GVD393326 GVD393331:GVD393332 GVD458860:GVD458862 GVD458867:GVD458868 GVD524396:GVD524398 GVD524403:GVD524404 GVD589932:GVD589934 GVD589939:GVD589940 GVD655468:GVD655470 GVD655475:GVD655476 GVD721004:GVD721006 GVD721011:GVD721012 GVD786540:GVD786542 GVD786547:GVD786548 GVD852076:GVD852078 GVD852083:GVD852084 GVD917612:GVD917614 GVD917619:GVD917620 GVD983148:GVD983150 GVD983155:GVD983156 HEZ65644:HEZ65646 HEZ65651:HEZ65652 HEZ131180:HEZ131182 HEZ131187:HEZ131188 HEZ196716:HEZ196718 HEZ196723:HEZ196724 HEZ262252:HEZ262254 HEZ262259:HEZ262260 HEZ327788:HEZ327790 HEZ327795:HEZ327796 HEZ393324:HEZ393326 HEZ393331:HEZ393332 HEZ458860:HEZ458862 HEZ458867:HEZ458868 HEZ524396:HEZ524398 HEZ524403:HEZ524404 HEZ589932:HEZ589934 HEZ589939:HEZ589940 HEZ655468:HEZ655470 HEZ655475:HEZ655476 HEZ721004:HEZ721006 HEZ721011:HEZ721012 HEZ786540:HEZ786542 HEZ786547:HEZ786548 HEZ852076:HEZ852078 HEZ852083:HEZ852084 HEZ917612:HEZ917614 HEZ917619:HEZ917620 HEZ983148:HEZ983150 HEZ983155:HEZ983156 HOV65644:HOV65646 HOV65651:HOV65652 HOV131180:HOV131182 HOV131187:HOV131188 HOV196716:HOV196718 HOV196723:HOV196724 HOV262252:HOV262254 HOV262259:HOV262260 HOV327788:HOV327790 HOV327795:HOV327796 HOV393324:HOV393326 HOV393331:HOV393332 HOV458860:HOV458862 HOV458867:HOV458868 HOV524396:HOV524398 HOV524403:HOV524404 HOV589932:HOV589934 HOV589939:HOV589940 HOV655468:HOV655470 HOV655475:HOV655476 HOV721004:HOV721006 HOV721011:HOV721012 HOV786540:HOV786542 HOV786547:HOV786548 HOV852076:HOV852078 HOV852083:HOV852084 HOV917612:HOV917614 HOV917619:HOV917620 HOV983148:HOV983150 HOV983155:HOV983156 HYR65644:HYR65646 HYR65651:HYR65652 HYR131180:HYR131182 HYR131187:HYR131188 HYR196716:HYR196718 HYR196723:HYR196724 HYR262252:HYR262254 HYR262259:HYR262260 HYR327788:HYR327790 HYR327795:HYR327796 HYR393324:HYR393326 HYR393331:HYR393332 HYR458860:HYR458862 HYR458867:HYR458868 HYR524396:HYR524398 HYR524403:HYR524404 HYR589932:HYR589934 HYR589939:HYR589940 HYR655468:HYR655470 HYR655475:HYR655476 HYR721004:HYR721006 HYR721011:HYR721012 HYR786540:HYR786542 HYR786547:HYR786548 HYR852076:HYR852078 HYR852083:HYR852084 HYR917612:HYR917614 HYR917619:HYR917620 HYR983148:HYR983150 HYR983155:HYR983156 IIN65644:IIN65646 IIN65651:IIN65652 IIN131180:IIN131182 IIN131187:IIN131188 IIN196716:IIN196718 IIN196723:IIN196724 IIN262252:IIN262254 IIN262259:IIN262260 IIN327788:IIN327790 IIN327795:IIN327796 IIN393324:IIN393326 IIN393331:IIN393332 IIN458860:IIN458862 IIN458867:IIN458868 IIN524396:IIN524398 IIN524403:IIN524404 IIN589932:IIN589934 IIN589939:IIN589940 IIN655468:IIN655470 IIN655475:IIN655476 IIN721004:IIN721006 IIN721011:IIN721012 IIN786540:IIN786542 IIN786547:IIN786548 IIN852076:IIN852078 IIN852083:IIN852084 IIN917612:IIN917614 IIN917619:IIN917620 IIN983148:IIN983150 IIN983155:IIN983156 ISJ65644:ISJ65646 ISJ65651:ISJ65652 ISJ131180:ISJ131182 ISJ131187:ISJ131188 ISJ196716:ISJ196718 ISJ196723:ISJ196724 ISJ262252:ISJ262254 ISJ262259:ISJ262260 ISJ327788:ISJ327790 ISJ327795:ISJ327796 ISJ393324:ISJ393326 ISJ393331:ISJ393332 ISJ458860:ISJ458862 ISJ458867:ISJ458868 ISJ524396:ISJ524398 ISJ524403:ISJ524404 ISJ589932:ISJ589934 ISJ589939:ISJ589940 ISJ655468:ISJ655470 ISJ655475:ISJ655476 ISJ721004:ISJ721006 ISJ721011:ISJ721012 ISJ786540:ISJ786542 ISJ786547:ISJ786548 ISJ852076:ISJ852078 ISJ852083:ISJ852084 ISJ917612:ISJ917614 ISJ917619:ISJ917620 ISJ983148:ISJ983150 ISJ983155:ISJ983156 JCF65644:JCF65646 JCF65651:JCF65652 JCF131180:JCF131182 JCF131187:JCF131188 JCF196716:JCF196718 JCF196723:JCF196724 JCF262252:JCF262254 JCF262259:JCF262260 JCF327788:JCF327790 JCF327795:JCF327796 JCF393324:JCF393326 JCF393331:JCF393332 JCF458860:JCF458862 JCF458867:JCF458868 JCF524396:JCF524398 JCF524403:JCF524404 JCF589932:JCF589934 JCF589939:JCF589940 JCF655468:JCF655470 JCF655475:JCF655476 JCF721004:JCF721006 JCF721011:JCF721012 JCF786540:JCF786542 JCF786547:JCF786548 JCF852076:JCF852078 JCF852083:JCF852084 JCF917612:JCF917614 JCF917619:JCF917620 JCF983148:JCF983150 JCF983155:JCF983156 JMB65644:JMB65646 JMB65651:JMB65652 JMB131180:JMB131182 JMB131187:JMB131188 JMB196716:JMB196718 JMB196723:JMB196724 JMB262252:JMB262254 JMB262259:JMB262260 JMB327788:JMB327790 JMB327795:JMB327796 JMB393324:JMB393326 JMB393331:JMB393332 JMB458860:JMB458862 JMB458867:JMB458868 JMB524396:JMB524398 JMB524403:JMB524404 JMB589932:JMB589934 JMB589939:JMB589940 JMB655468:JMB655470 JMB655475:JMB655476 JMB721004:JMB721006 JMB721011:JMB721012 JMB786540:JMB786542 JMB786547:JMB786548 JMB852076:JMB852078 JMB852083:JMB852084 JMB917612:JMB917614 JMB917619:JMB917620 JMB983148:JMB983150 JMB983155:JMB983156 JVX65644:JVX65646 JVX65651:JVX65652 JVX131180:JVX131182 JVX131187:JVX131188 JVX196716:JVX196718 JVX196723:JVX196724 JVX262252:JVX262254 JVX262259:JVX262260 JVX327788:JVX327790 JVX327795:JVX327796 JVX393324:JVX393326 JVX393331:JVX393332 JVX458860:JVX458862 JVX458867:JVX458868 JVX524396:JVX524398 JVX524403:JVX524404 JVX589932:JVX589934 JVX589939:JVX589940 JVX655468:JVX655470 JVX655475:JVX655476 JVX721004:JVX721006 JVX721011:JVX721012 JVX786540:JVX786542 JVX786547:JVX786548 JVX852076:JVX852078 JVX852083:JVX852084 JVX917612:JVX917614 JVX917619:JVX917620 JVX983148:JVX983150 JVX983155:JVX983156 KFT65644:KFT65646 KFT65651:KFT65652 KFT131180:KFT131182 KFT131187:KFT131188 KFT196716:KFT196718 KFT196723:KFT196724 KFT262252:KFT262254 KFT262259:KFT262260 KFT327788:KFT327790 KFT327795:KFT327796 KFT393324:KFT393326 KFT393331:KFT393332 KFT458860:KFT458862 KFT458867:KFT458868 KFT524396:KFT524398 KFT524403:KFT524404 KFT589932:KFT589934 KFT589939:KFT589940 KFT655468:KFT655470 KFT655475:KFT655476 KFT721004:KFT721006 KFT721011:KFT721012 KFT786540:KFT786542 KFT786547:KFT786548 KFT852076:KFT852078 KFT852083:KFT852084 KFT917612:KFT917614 KFT917619:KFT917620 KFT983148:KFT983150 KFT983155:KFT983156 KPP65644:KPP65646 KPP65651:KPP65652 KPP131180:KPP131182 KPP131187:KPP131188 KPP196716:KPP196718 KPP196723:KPP196724 KPP262252:KPP262254 KPP262259:KPP262260 KPP327788:KPP327790 KPP327795:KPP327796 KPP393324:KPP393326 KPP393331:KPP393332 KPP458860:KPP458862 KPP458867:KPP458868 KPP524396:KPP524398 KPP524403:KPP524404 KPP589932:KPP589934 KPP589939:KPP589940 KPP655468:KPP655470 KPP655475:KPP655476 KPP721004:KPP721006 KPP721011:KPP721012 KPP786540:KPP786542 KPP786547:KPP786548 KPP852076:KPP852078 KPP852083:KPP852084 KPP917612:KPP917614 KPP917619:KPP917620 KPP983148:KPP983150 KPP983155:KPP983156 KZL65644:KZL65646 KZL65651:KZL65652 KZL131180:KZL131182 KZL131187:KZL131188 KZL196716:KZL196718 KZL196723:KZL196724 KZL262252:KZL262254 KZL262259:KZL262260 KZL327788:KZL327790 KZL327795:KZL327796 KZL393324:KZL393326 KZL393331:KZL393332 KZL458860:KZL458862 KZL458867:KZL458868 KZL524396:KZL524398 KZL524403:KZL524404 KZL589932:KZL589934 KZL589939:KZL589940 KZL655468:KZL655470 KZL655475:KZL655476 KZL721004:KZL721006 KZL721011:KZL721012 KZL786540:KZL786542 KZL786547:KZL786548 KZL852076:KZL852078 KZL852083:KZL852084 KZL917612:KZL917614 KZL917619:KZL917620 KZL983148:KZL983150 KZL983155:KZL983156 LJH65644:LJH65646 LJH65651:LJH65652 LJH131180:LJH131182 LJH131187:LJH131188 LJH196716:LJH196718 LJH196723:LJH196724 LJH262252:LJH262254 LJH262259:LJH262260 LJH327788:LJH327790 LJH327795:LJH327796 LJH393324:LJH393326 LJH393331:LJH393332 LJH458860:LJH458862 LJH458867:LJH458868 LJH524396:LJH524398 LJH524403:LJH524404 LJH589932:LJH589934 LJH589939:LJH589940 LJH655468:LJH655470 LJH655475:LJH655476 LJH721004:LJH721006 LJH721011:LJH721012 LJH786540:LJH786542 LJH786547:LJH786548 LJH852076:LJH852078 LJH852083:LJH852084 LJH917612:LJH917614 LJH917619:LJH917620 LJH983148:LJH983150 LJH983155:LJH983156 LTD65644:LTD65646 LTD65651:LTD65652 LTD131180:LTD131182 LTD131187:LTD131188 LTD196716:LTD196718 LTD196723:LTD196724 LTD262252:LTD262254 LTD262259:LTD262260 LTD327788:LTD327790 LTD327795:LTD327796 LTD393324:LTD393326 LTD393331:LTD393332 LTD458860:LTD458862 LTD458867:LTD458868 LTD524396:LTD524398 LTD524403:LTD524404 LTD589932:LTD589934 LTD589939:LTD589940 LTD655468:LTD655470 LTD655475:LTD655476 LTD721004:LTD721006 LTD721011:LTD721012 LTD786540:LTD786542 LTD786547:LTD786548 LTD852076:LTD852078 LTD852083:LTD852084 LTD917612:LTD917614 LTD917619:LTD917620 LTD983148:LTD983150 LTD983155:LTD983156 MCZ65644:MCZ65646 MCZ65651:MCZ65652 MCZ131180:MCZ131182 MCZ131187:MCZ131188 MCZ196716:MCZ196718 MCZ196723:MCZ196724 MCZ262252:MCZ262254 MCZ262259:MCZ262260 MCZ327788:MCZ327790 MCZ327795:MCZ327796 MCZ393324:MCZ393326 MCZ393331:MCZ393332 MCZ458860:MCZ458862 MCZ458867:MCZ458868 MCZ524396:MCZ524398 MCZ524403:MCZ524404 MCZ589932:MCZ589934 MCZ589939:MCZ589940 MCZ655468:MCZ655470 MCZ655475:MCZ655476 MCZ721004:MCZ721006 MCZ721011:MCZ721012 MCZ786540:MCZ786542 MCZ786547:MCZ786548 MCZ852076:MCZ852078 MCZ852083:MCZ852084 MCZ917612:MCZ917614 MCZ917619:MCZ917620 MCZ983148:MCZ983150 MCZ983155:MCZ983156 MMV65644:MMV65646 MMV65651:MMV65652 MMV131180:MMV131182 MMV131187:MMV131188 MMV196716:MMV196718 MMV196723:MMV196724 MMV262252:MMV262254 MMV262259:MMV262260 MMV327788:MMV327790 MMV327795:MMV327796 MMV393324:MMV393326 MMV393331:MMV393332 MMV458860:MMV458862 MMV458867:MMV458868 MMV524396:MMV524398 MMV524403:MMV524404 MMV589932:MMV589934 MMV589939:MMV589940 MMV655468:MMV655470 MMV655475:MMV655476 MMV721004:MMV721006 MMV721011:MMV721012 MMV786540:MMV786542 MMV786547:MMV786548 MMV852076:MMV852078 MMV852083:MMV852084 MMV917612:MMV917614 MMV917619:MMV917620 MMV983148:MMV983150 MMV983155:MMV983156 MWR65644:MWR65646 MWR65651:MWR65652 MWR131180:MWR131182 MWR131187:MWR131188 MWR196716:MWR196718 MWR196723:MWR196724 MWR262252:MWR262254 MWR262259:MWR262260 MWR327788:MWR327790 MWR327795:MWR327796 MWR393324:MWR393326 MWR393331:MWR393332 MWR458860:MWR458862 MWR458867:MWR458868 MWR524396:MWR524398 MWR524403:MWR524404 MWR589932:MWR589934 MWR589939:MWR589940 MWR655468:MWR655470 MWR655475:MWR655476 MWR721004:MWR721006 MWR721011:MWR721012 MWR786540:MWR786542 MWR786547:MWR786548 MWR852076:MWR852078 MWR852083:MWR852084 MWR917612:MWR917614 MWR917619:MWR917620 MWR983148:MWR983150 MWR983155:MWR983156 NGN65644:NGN65646 NGN65651:NGN65652 NGN131180:NGN131182 NGN131187:NGN131188 NGN196716:NGN196718 NGN196723:NGN196724 NGN262252:NGN262254 NGN262259:NGN262260 NGN327788:NGN327790 NGN327795:NGN327796 NGN393324:NGN393326 NGN393331:NGN393332 NGN458860:NGN458862 NGN458867:NGN458868 NGN524396:NGN524398 NGN524403:NGN524404 NGN589932:NGN589934 NGN589939:NGN589940 NGN655468:NGN655470 NGN655475:NGN655476 NGN721004:NGN721006 NGN721011:NGN721012 NGN786540:NGN786542 NGN786547:NGN786548 NGN852076:NGN852078 NGN852083:NGN852084 NGN917612:NGN917614 NGN917619:NGN917620 NGN983148:NGN983150 NGN983155:NGN983156 NQJ65644:NQJ65646 NQJ65651:NQJ65652 NQJ131180:NQJ131182 NQJ131187:NQJ131188 NQJ196716:NQJ196718 NQJ196723:NQJ196724 NQJ262252:NQJ262254 NQJ262259:NQJ262260 NQJ327788:NQJ327790 NQJ327795:NQJ327796 NQJ393324:NQJ393326 NQJ393331:NQJ393332 NQJ458860:NQJ458862 NQJ458867:NQJ458868 NQJ524396:NQJ524398 NQJ524403:NQJ524404 NQJ589932:NQJ589934 NQJ589939:NQJ589940 NQJ655468:NQJ655470 NQJ655475:NQJ655476 NQJ721004:NQJ721006 NQJ721011:NQJ721012 NQJ786540:NQJ786542 NQJ786547:NQJ786548 NQJ852076:NQJ852078 NQJ852083:NQJ852084 NQJ917612:NQJ917614 NQJ917619:NQJ917620 NQJ983148:NQJ983150 NQJ983155:NQJ983156 OAF65644:OAF65646 OAF65651:OAF65652 OAF131180:OAF131182 OAF131187:OAF131188 OAF196716:OAF196718 OAF196723:OAF196724 OAF262252:OAF262254 OAF262259:OAF262260 OAF327788:OAF327790 OAF327795:OAF327796 OAF393324:OAF393326 OAF393331:OAF393332 OAF458860:OAF458862 OAF458867:OAF458868 OAF524396:OAF524398 OAF524403:OAF524404 OAF589932:OAF589934 OAF589939:OAF589940 OAF655468:OAF655470 OAF655475:OAF655476 OAF721004:OAF721006 OAF721011:OAF721012 OAF786540:OAF786542 OAF786547:OAF786548 OAF852076:OAF852078 OAF852083:OAF852084 OAF917612:OAF917614 OAF917619:OAF917620 OAF983148:OAF983150 OAF983155:OAF983156 OKB65644:OKB65646 OKB65651:OKB65652 OKB131180:OKB131182 OKB131187:OKB131188 OKB196716:OKB196718 OKB196723:OKB196724 OKB262252:OKB262254 OKB262259:OKB262260 OKB327788:OKB327790 OKB327795:OKB327796 OKB393324:OKB393326 OKB393331:OKB393332 OKB458860:OKB458862 OKB458867:OKB458868 OKB524396:OKB524398 OKB524403:OKB524404 OKB589932:OKB589934 OKB589939:OKB589940 OKB655468:OKB655470 OKB655475:OKB655476 OKB721004:OKB721006 OKB721011:OKB721012 OKB786540:OKB786542 OKB786547:OKB786548 OKB852076:OKB852078 OKB852083:OKB852084 OKB917612:OKB917614 OKB917619:OKB917620 OKB983148:OKB983150 OKB983155:OKB983156 OTX65644:OTX65646 OTX65651:OTX65652 OTX131180:OTX131182 OTX131187:OTX131188 OTX196716:OTX196718 OTX196723:OTX196724 OTX262252:OTX262254 OTX262259:OTX262260 OTX327788:OTX327790 OTX327795:OTX327796 OTX393324:OTX393326 OTX393331:OTX393332 OTX458860:OTX458862 OTX458867:OTX458868 OTX524396:OTX524398 OTX524403:OTX524404 OTX589932:OTX589934 OTX589939:OTX589940 OTX655468:OTX655470 OTX655475:OTX655476 OTX721004:OTX721006 OTX721011:OTX721012 OTX786540:OTX786542 OTX786547:OTX786548 OTX852076:OTX852078 OTX852083:OTX852084 OTX917612:OTX917614 OTX917619:OTX917620 OTX983148:OTX983150 OTX983155:OTX983156 PDT65644:PDT65646 PDT65651:PDT65652 PDT131180:PDT131182 PDT131187:PDT131188 PDT196716:PDT196718 PDT196723:PDT196724 PDT262252:PDT262254 PDT262259:PDT262260 PDT327788:PDT327790 PDT327795:PDT327796 PDT393324:PDT393326 PDT393331:PDT393332 PDT458860:PDT458862 PDT458867:PDT458868 PDT524396:PDT524398 PDT524403:PDT524404 PDT589932:PDT589934 PDT589939:PDT589940 PDT655468:PDT655470 PDT655475:PDT655476 PDT721004:PDT721006 PDT721011:PDT721012 PDT786540:PDT786542 PDT786547:PDT786548 PDT852076:PDT852078 PDT852083:PDT852084 PDT917612:PDT917614 PDT917619:PDT917620 PDT983148:PDT983150 PDT983155:PDT983156 PNP65644:PNP65646 PNP65651:PNP65652 PNP131180:PNP131182 PNP131187:PNP131188 PNP196716:PNP196718 PNP196723:PNP196724 PNP262252:PNP262254 PNP262259:PNP262260 PNP327788:PNP327790 PNP327795:PNP327796 PNP393324:PNP393326 PNP393331:PNP393332 PNP458860:PNP458862 PNP458867:PNP458868 PNP524396:PNP524398 PNP524403:PNP524404 PNP589932:PNP589934 PNP589939:PNP589940 PNP655468:PNP655470 PNP655475:PNP655476 PNP721004:PNP721006 PNP721011:PNP721012 PNP786540:PNP786542 PNP786547:PNP786548 PNP852076:PNP852078 PNP852083:PNP852084 PNP917612:PNP917614 PNP917619:PNP917620 PNP983148:PNP983150 PNP983155:PNP983156 PXL65644:PXL65646 PXL65651:PXL65652 PXL131180:PXL131182 PXL131187:PXL131188 PXL196716:PXL196718 PXL196723:PXL196724 PXL262252:PXL262254 PXL262259:PXL262260 PXL327788:PXL327790 PXL327795:PXL327796 PXL393324:PXL393326 PXL393331:PXL393332 PXL458860:PXL458862 PXL458867:PXL458868 PXL524396:PXL524398 PXL524403:PXL524404 PXL589932:PXL589934 PXL589939:PXL589940 PXL655468:PXL655470 PXL655475:PXL655476 PXL721004:PXL721006 PXL721011:PXL721012 PXL786540:PXL786542 PXL786547:PXL786548 PXL852076:PXL852078 PXL852083:PXL852084 PXL917612:PXL917614 PXL917619:PXL917620 PXL983148:PXL983150 PXL983155:PXL983156 QHH65644:QHH65646 QHH65651:QHH65652 QHH131180:QHH131182 QHH131187:QHH131188 QHH196716:QHH196718 QHH196723:QHH196724 QHH262252:QHH262254 QHH262259:QHH262260 QHH327788:QHH327790 QHH327795:QHH327796 QHH393324:QHH393326 QHH393331:QHH393332 QHH458860:QHH458862 QHH458867:QHH458868 QHH524396:QHH524398 QHH524403:QHH524404 QHH589932:QHH589934 QHH589939:QHH589940 QHH655468:QHH655470 QHH655475:QHH655476 QHH721004:QHH721006 QHH721011:QHH721012 QHH786540:QHH786542 QHH786547:QHH786548 QHH852076:QHH852078 QHH852083:QHH852084 QHH917612:QHH917614 QHH917619:QHH917620 QHH983148:QHH983150 QHH983155:QHH983156 QRD65644:QRD65646 QRD65651:QRD65652 QRD131180:QRD131182 QRD131187:QRD131188 QRD196716:QRD196718 QRD196723:QRD196724 QRD262252:QRD262254 QRD262259:QRD262260 QRD327788:QRD327790 QRD327795:QRD327796 QRD393324:QRD393326 QRD393331:QRD393332 QRD458860:QRD458862 QRD458867:QRD458868 QRD524396:QRD524398 QRD524403:QRD524404 QRD589932:QRD589934 QRD589939:QRD589940 QRD655468:QRD655470 QRD655475:QRD655476 QRD721004:QRD721006 QRD721011:QRD721012 QRD786540:QRD786542 QRD786547:QRD786548 QRD852076:QRD852078 QRD852083:QRD852084 QRD917612:QRD917614 QRD917619:QRD917620 QRD983148:QRD983150 QRD983155:QRD983156 RAZ65644:RAZ65646 RAZ65651:RAZ65652 RAZ131180:RAZ131182 RAZ131187:RAZ131188 RAZ196716:RAZ196718 RAZ196723:RAZ196724 RAZ262252:RAZ262254 RAZ262259:RAZ262260 RAZ327788:RAZ327790 RAZ327795:RAZ327796 RAZ393324:RAZ393326 RAZ393331:RAZ393332 RAZ458860:RAZ458862 RAZ458867:RAZ458868 RAZ524396:RAZ524398 RAZ524403:RAZ524404 RAZ589932:RAZ589934 RAZ589939:RAZ589940 RAZ655468:RAZ655470 RAZ655475:RAZ655476 RAZ721004:RAZ721006 RAZ721011:RAZ721012 RAZ786540:RAZ786542 RAZ786547:RAZ786548 RAZ852076:RAZ852078 RAZ852083:RAZ852084 RAZ917612:RAZ917614 RAZ917619:RAZ917620 RAZ983148:RAZ983150 RAZ983155:RAZ983156 RKV65644:RKV65646 RKV65651:RKV65652 RKV131180:RKV131182 RKV131187:RKV131188 RKV196716:RKV196718 RKV196723:RKV196724 RKV262252:RKV262254 RKV262259:RKV262260 RKV327788:RKV327790 RKV327795:RKV327796 RKV393324:RKV393326 RKV393331:RKV393332 RKV458860:RKV458862 RKV458867:RKV458868 RKV524396:RKV524398 RKV524403:RKV524404 RKV589932:RKV589934 RKV589939:RKV589940 RKV655468:RKV655470 RKV655475:RKV655476 RKV721004:RKV721006 RKV721011:RKV721012 RKV786540:RKV786542 RKV786547:RKV786548 RKV852076:RKV852078 RKV852083:RKV852084 RKV917612:RKV917614 RKV917619:RKV917620 RKV983148:RKV983150 RKV983155:RKV983156 RUR65644:RUR65646 RUR65651:RUR65652 RUR131180:RUR131182 RUR131187:RUR131188 RUR196716:RUR196718 RUR196723:RUR196724 RUR262252:RUR262254 RUR262259:RUR262260 RUR327788:RUR327790 RUR327795:RUR327796 RUR393324:RUR393326 RUR393331:RUR393332 RUR458860:RUR458862 RUR458867:RUR458868 RUR524396:RUR524398 RUR524403:RUR524404 RUR589932:RUR589934 RUR589939:RUR589940 RUR655468:RUR655470 RUR655475:RUR655476 RUR721004:RUR721006 RUR721011:RUR721012 RUR786540:RUR786542 RUR786547:RUR786548 RUR852076:RUR852078 RUR852083:RUR852084 RUR917612:RUR917614 RUR917619:RUR917620 RUR983148:RUR983150 RUR983155:RUR983156 SEN65644:SEN65646 SEN65651:SEN65652 SEN131180:SEN131182 SEN131187:SEN131188 SEN196716:SEN196718 SEN196723:SEN196724 SEN262252:SEN262254 SEN262259:SEN262260 SEN327788:SEN327790 SEN327795:SEN327796 SEN393324:SEN393326 SEN393331:SEN393332 SEN458860:SEN458862 SEN458867:SEN458868 SEN524396:SEN524398 SEN524403:SEN524404 SEN589932:SEN589934 SEN589939:SEN589940 SEN655468:SEN655470 SEN655475:SEN655476 SEN721004:SEN721006 SEN721011:SEN721012 SEN786540:SEN786542 SEN786547:SEN786548 SEN852076:SEN852078 SEN852083:SEN852084 SEN917612:SEN917614 SEN917619:SEN917620 SEN983148:SEN983150 SEN983155:SEN983156 SOJ65644:SOJ65646 SOJ65651:SOJ65652 SOJ131180:SOJ131182 SOJ131187:SOJ131188 SOJ196716:SOJ196718 SOJ196723:SOJ196724 SOJ262252:SOJ262254 SOJ262259:SOJ262260 SOJ327788:SOJ327790 SOJ327795:SOJ327796 SOJ393324:SOJ393326 SOJ393331:SOJ393332 SOJ458860:SOJ458862 SOJ458867:SOJ458868 SOJ524396:SOJ524398 SOJ524403:SOJ524404 SOJ589932:SOJ589934 SOJ589939:SOJ589940 SOJ655468:SOJ655470 SOJ655475:SOJ655476 SOJ721004:SOJ721006 SOJ721011:SOJ721012 SOJ786540:SOJ786542 SOJ786547:SOJ786548 SOJ852076:SOJ852078 SOJ852083:SOJ852084 SOJ917612:SOJ917614 SOJ917619:SOJ917620 SOJ983148:SOJ983150 SOJ983155:SOJ983156 SYF65644:SYF65646 SYF65651:SYF65652 SYF131180:SYF131182 SYF131187:SYF131188 SYF196716:SYF196718 SYF196723:SYF196724 SYF262252:SYF262254 SYF262259:SYF262260 SYF327788:SYF327790 SYF327795:SYF327796 SYF393324:SYF393326 SYF393331:SYF393332 SYF458860:SYF458862 SYF458867:SYF458868 SYF524396:SYF524398 SYF524403:SYF524404 SYF589932:SYF589934 SYF589939:SYF589940 SYF655468:SYF655470 SYF655475:SYF655476 SYF721004:SYF721006 SYF721011:SYF721012 SYF786540:SYF786542 SYF786547:SYF786548 SYF852076:SYF852078 SYF852083:SYF852084 SYF917612:SYF917614 SYF917619:SYF917620 SYF983148:SYF983150 Y74:Y79 SYF74:SYF79 SOJ74:SOJ79 SEN74:SEN79 RUR74:RUR79 RKV74:RKV79 RAZ74:RAZ79 QRD74:QRD79 QHH74:QHH79 PXL74:PXL79 PNP74:PNP79 PDT74:PDT79 OTX74:OTX79 OKB74:OKB79 OAF74:OAF79 NQJ74:NQJ79 NGN74:NGN79 MWR74:MWR79 MMV74:MMV79 MCZ74:MCZ79 LTD74:LTD79 LJH74:LJH79 KZL74:KZL79 KPP74:KPP79 KFT74:KFT79 JVX74:JVX79 JMB74:JMB79 JCF74:JCF79 ISJ74:ISJ79 IIN74:IIN79 HYR74:HYR79 HOV74:HOV79 HEZ74:HEZ79 GVD74:GVD79 GLH74:GLH79 GBL74:GBL79 FRP74:FRP79 FHT74:FHT79 EXX74:EXX79 EOB74:EOB79 EEF74:EEF79 DUJ74:DUJ79 DKN74:DKN79 DAR74:DAR79 CQV74:CQV79 CGZ74:CGZ79 BXD74:BXD79 BNH74:BNH79 BDL74:BDL79 ATP74:ATP79 AJT74:AJT79 ZX74:ZX79 QB74:QB79 GF74:GF79" xr:uid="{00000000-0002-0000-0200-000000000000}"/>
    <dataValidation type="list" allowBlank="1" showInputMessage="1" showErrorMessage="1" sqref="GE104 QA104 ZW104 AJS104 ATO104 BDK104 BNG104 BXC104 CGY104 CQU104 DAQ104 DKM104 DUI104 EEE104 EOA104 EXW104 FHS104 FRO104 GBK104 GLG104 GVC104 HEY104 HOU104 HYQ104 IIM104 ISI104 JCE104 JMA104 JVW104 KFS104 KPO104 KZK104 LJG104 LTC104 MCY104 MMU104 MWQ104 NGM104 NQI104 OAE104 OKA104 OTW104 PDS104 PNO104 PXK104 QHG104 QRC104 RAY104 RKU104 RUQ104 SEM104 SOI104 SYE104 SYE983162 X65658 GE65658 QA65658 ZW65658 AJS65658 ATO65658 BDK65658 BNG65658 BXC65658 CGY65658 CQU65658 DAQ65658 DKM65658 DUI65658 EEE65658 EOA65658 EXW65658 FHS65658 FRO65658 GBK65658 GLG65658 GVC65658 HEY65658 HOU65658 HYQ65658 IIM65658 ISI65658 JCE65658 JMA65658 JVW65658 KFS65658 KPO65658 KZK65658 LJG65658 LTC65658 MCY65658 MMU65658 MWQ65658 NGM65658 NQI65658 OAE65658 OKA65658 OTW65658 PDS65658 PNO65658 PXK65658 QHG65658 QRC65658 RAY65658 RKU65658 RUQ65658 SEM65658 SOI65658 SYE65658 X131194 GE131194 QA131194 ZW131194 AJS131194 ATO131194 BDK131194 BNG131194 BXC131194 CGY131194 CQU131194 DAQ131194 DKM131194 DUI131194 EEE131194 EOA131194 EXW131194 FHS131194 FRO131194 GBK131194 GLG131194 GVC131194 HEY131194 HOU131194 HYQ131194 IIM131194 ISI131194 JCE131194 JMA131194 JVW131194 KFS131194 KPO131194 KZK131194 LJG131194 LTC131194 MCY131194 MMU131194 MWQ131194 NGM131194 NQI131194 OAE131194 OKA131194 OTW131194 PDS131194 PNO131194 PXK131194 QHG131194 QRC131194 RAY131194 RKU131194 RUQ131194 SEM131194 SOI131194 SYE131194 X196730 GE196730 QA196730 ZW196730 AJS196730 ATO196730 BDK196730 BNG196730 BXC196730 CGY196730 CQU196730 DAQ196730 DKM196730 DUI196730 EEE196730 EOA196730 EXW196730 FHS196730 FRO196730 GBK196730 GLG196730 GVC196730 HEY196730 HOU196730 HYQ196730 IIM196730 ISI196730 JCE196730 JMA196730 JVW196730 KFS196730 KPO196730 KZK196730 LJG196730 LTC196730 MCY196730 MMU196730 MWQ196730 NGM196730 NQI196730 OAE196730 OKA196730 OTW196730 PDS196730 PNO196730 PXK196730 QHG196730 QRC196730 RAY196730 RKU196730 RUQ196730 SEM196730 SOI196730 SYE196730 X262266 GE262266 QA262266 ZW262266 AJS262266 ATO262266 BDK262266 BNG262266 BXC262266 CGY262266 CQU262266 DAQ262266 DKM262266 DUI262266 EEE262266 EOA262266 EXW262266 FHS262266 FRO262266 GBK262266 GLG262266 GVC262266 HEY262266 HOU262266 HYQ262266 IIM262266 ISI262266 JCE262266 JMA262266 JVW262266 KFS262266 KPO262266 KZK262266 LJG262266 LTC262266 MCY262266 MMU262266 MWQ262266 NGM262266 NQI262266 OAE262266 OKA262266 OTW262266 PDS262266 PNO262266 PXK262266 QHG262266 QRC262266 RAY262266 RKU262266 RUQ262266 SEM262266 SOI262266 SYE262266 X327802 GE327802 QA327802 ZW327802 AJS327802 ATO327802 BDK327802 BNG327802 BXC327802 CGY327802 CQU327802 DAQ327802 DKM327802 DUI327802 EEE327802 EOA327802 EXW327802 FHS327802 FRO327802 GBK327802 GLG327802 GVC327802 HEY327802 HOU327802 HYQ327802 IIM327802 ISI327802 JCE327802 JMA327802 JVW327802 KFS327802 KPO327802 KZK327802 LJG327802 LTC327802 MCY327802 MMU327802 MWQ327802 NGM327802 NQI327802 OAE327802 OKA327802 OTW327802 PDS327802 PNO327802 PXK327802 QHG327802 QRC327802 RAY327802 RKU327802 RUQ327802 SEM327802 SOI327802 SYE327802 X393338 GE393338 QA393338 ZW393338 AJS393338 ATO393338 BDK393338 BNG393338 BXC393338 CGY393338 CQU393338 DAQ393338 DKM393338 DUI393338 EEE393338 EOA393338 EXW393338 FHS393338 FRO393338 GBK393338 GLG393338 GVC393338 HEY393338 HOU393338 HYQ393338 IIM393338 ISI393338 JCE393338 JMA393338 JVW393338 KFS393338 KPO393338 KZK393338 LJG393338 LTC393338 MCY393338 MMU393338 MWQ393338 NGM393338 NQI393338 OAE393338 OKA393338 OTW393338 PDS393338 PNO393338 PXK393338 QHG393338 QRC393338 RAY393338 RKU393338 RUQ393338 SEM393338 SOI393338 SYE393338 X458874 GE458874 QA458874 ZW458874 AJS458874 ATO458874 BDK458874 BNG458874 BXC458874 CGY458874 CQU458874 DAQ458874 DKM458874 DUI458874 EEE458874 EOA458874 EXW458874 FHS458874 FRO458874 GBK458874 GLG458874 GVC458874 HEY458874 HOU458874 HYQ458874 IIM458874 ISI458874 JCE458874 JMA458874 JVW458874 KFS458874 KPO458874 KZK458874 LJG458874 LTC458874 MCY458874 MMU458874 MWQ458874 NGM458874 NQI458874 OAE458874 OKA458874 OTW458874 PDS458874 PNO458874 PXK458874 QHG458874 QRC458874 RAY458874 RKU458874 RUQ458874 SEM458874 SOI458874 SYE458874 X524410 GE524410 QA524410 ZW524410 AJS524410 ATO524410 BDK524410 BNG524410 BXC524410 CGY524410 CQU524410 DAQ524410 DKM524410 DUI524410 EEE524410 EOA524410 EXW524410 FHS524410 FRO524410 GBK524410 GLG524410 GVC524410 HEY524410 HOU524410 HYQ524410 IIM524410 ISI524410 JCE524410 JMA524410 JVW524410 KFS524410 KPO524410 KZK524410 LJG524410 LTC524410 MCY524410 MMU524410 MWQ524410 NGM524410 NQI524410 OAE524410 OKA524410 OTW524410 PDS524410 PNO524410 PXK524410 QHG524410 QRC524410 RAY524410 RKU524410 RUQ524410 SEM524410 SOI524410 SYE524410 X589946 GE589946 QA589946 ZW589946 AJS589946 ATO589946 BDK589946 BNG589946 BXC589946 CGY589946 CQU589946 DAQ589946 DKM589946 DUI589946 EEE589946 EOA589946 EXW589946 FHS589946 FRO589946 GBK589946 GLG589946 GVC589946 HEY589946 HOU589946 HYQ589946 IIM589946 ISI589946 JCE589946 JMA589946 JVW589946 KFS589946 KPO589946 KZK589946 LJG589946 LTC589946 MCY589946 MMU589946 MWQ589946 NGM589946 NQI589946 OAE589946 OKA589946 OTW589946 PDS589946 PNO589946 PXK589946 QHG589946 QRC589946 RAY589946 RKU589946 RUQ589946 SEM589946 SOI589946 SYE589946 X655482 GE655482 QA655482 ZW655482 AJS655482 ATO655482 BDK655482 BNG655482 BXC655482 CGY655482 CQU655482 DAQ655482 DKM655482 DUI655482 EEE655482 EOA655482 EXW655482 FHS655482 FRO655482 GBK655482 GLG655482 GVC655482 HEY655482 HOU655482 HYQ655482 IIM655482 ISI655482 JCE655482 JMA655482 JVW655482 KFS655482 KPO655482 KZK655482 LJG655482 LTC655482 MCY655482 MMU655482 MWQ655482 NGM655482 NQI655482 OAE655482 OKA655482 OTW655482 PDS655482 PNO655482 PXK655482 QHG655482 QRC655482 RAY655482 RKU655482 RUQ655482 SEM655482 SOI655482 SYE655482 X721018 GE721018 QA721018 ZW721018 AJS721018 ATO721018 BDK721018 BNG721018 BXC721018 CGY721018 CQU721018 DAQ721018 DKM721018 DUI721018 EEE721018 EOA721018 EXW721018 FHS721018 FRO721018 GBK721018 GLG721018 GVC721018 HEY721018 HOU721018 HYQ721018 IIM721018 ISI721018 JCE721018 JMA721018 JVW721018 KFS721018 KPO721018 KZK721018 LJG721018 LTC721018 MCY721018 MMU721018 MWQ721018 NGM721018 NQI721018 OAE721018 OKA721018 OTW721018 PDS721018 PNO721018 PXK721018 QHG721018 QRC721018 RAY721018 RKU721018 RUQ721018 SEM721018 SOI721018 SYE721018 X786554 GE786554 QA786554 ZW786554 AJS786554 ATO786554 BDK786554 BNG786554 BXC786554 CGY786554 CQU786554 DAQ786554 DKM786554 DUI786554 EEE786554 EOA786554 EXW786554 FHS786554 FRO786554 GBK786554 GLG786554 GVC786554 HEY786554 HOU786554 HYQ786554 IIM786554 ISI786554 JCE786554 JMA786554 JVW786554 KFS786554 KPO786554 KZK786554 LJG786554 LTC786554 MCY786554 MMU786554 MWQ786554 NGM786554 NQI786554 OAE786554 OKA786554 OTW786554 PDS786554 PNO786554 PXK786554 QHG786554 QRC786554 RAY786554 RKU786554 RUQ786554 SEM786554 SOI786554 SYE786554 X852090 GE852090 QA852090 ZW852090 AJS852090 ATO852090 BDK852090 BNG852090 BXC852090 CGY852090 CQU852090 DAQ852090 DKM852090 DUI852090 EEE852090 EOA852090 EXW852090 FHS852090 FRO852090 GBK852090 GLG852090 GVC852090 HEY852090 HOU852090 HYQ852090 IIM852090 ISI852090 JCE852090 JMA852090 JVW852090 KFS852090 KPO852090 KZK852090 LJG852090 LTC852090 MCY852090 MMU852090 MWQ852090 NGM852090 NQI852090 OAE852090 OKA852090 OTW852090 PDS852090 PNO852090 PXK852090 QHG852090 QRC852090 RAY852090 RKU852090 RUQ852090 SEM852090 SOI852090 SYE852090 X917626 GE917626 QA917626 ZW917626 AJS917626 ATO917626 BDK917626 BNG917626 BXC917626 CGY917626 CQU917626 DAQ917626 DKM917626 DUI917626 EEE917626 EOA917626 EXW917626 FHS917626 FRO917626 GBK917626 GLG917626 GVC917626 HEY917626 HOU917626 HYQ917626 IIM917626 ISI917626 JCE917626 JMA917626 JVW917626 KFS917626 KPO917626 KZK917626 LJG917626 LTC917626 MCY917626 MMU917626 MWQ917626 NGM917626 NQI917626 OAE917626 OKA917626 OTW917626 PDS917626 PNO917626 PXK917626 QHG917626 QRC917626 RAY917626 RKU917626 RUQ917626 SEM917626 SOI917626 SYE917626 X983162 GE983162 QA983162 ZW983162 AJS983162 ATO983162 BDK983162 BNG983162 BXC983162 CGY983162 CQU983162 DAQ983162 DKM983162 DUI983162 EEE983162 EOA983162 EXW983162 FHS983162 FRO983162 GBK983162 GLG983162 GVC983162 HEY983162 HOU983162 HYQ983162 IIM983162 ISI983162 JCE983162 JMA983162 JVW983162 KFS983162 KPO983162 KZK983162 LJG983162 LTC983162 MCY983162 MMU983162 MWQ983162 NGM983162 NQI983162 OAE983162 OKA983162 OTW983162 PDS983162 PNO983162 PXK983162 QHG983162 QRC983162 RAY983162 RKU983162 RUQ983162 SEM983162 SOI983162 X104" xr:uid="{00000000-0002-0000-0200-000001000000}">
      <formula1>"装配总成件,焊接总成件,面料,塑料件,冷镦,钣金件,机加工件,标准件,非标件,线材件,管材件,圆钢"</formula1>
    </dataValidation>
  </dataValidations>
  <printOptions horizontalCentered="1"/>
  <pageMargins left="0.31496062992126" right="0.27559055118110198" top="0.39370078740157499" bottom="0.55118110236220497" header="0.31496062992126" footer="0.31496062992126"/>
  <pageSetup paperSize="8" scale="85" orientation="landscape" r:id="rId1"/>
  <headerFooter>
    <oddFooter>&amp;C第 &amp;P 页，共 &amp;N 页</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9760-BED5-43EA-8131-9CEBD3E05A07}">
  <dimension ref="A1:AE31"/>
  <sheetViews>
    <sheetView topLeftCell="A25" workbookViewId="0">
      <selection activeCell="A10" sqref="A10:XFD14"/>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16384" width="9" style="19"/>
  </cols>
  <sheetData>
    <row r="1" spans="1:31">
      <c r="A1" s="549"/>
      <c r="B1" s="549"/>
      <c r="C1" s="549"/>
      <c r="D1" s="549"/>
      <c r="E1" s="549"/>
      <c r="F1" s="549"/>
      <c r="G1" s="549"/>
      <c r="H1" s="549"/>
      <c r="I1" s="549"/>
      <c r="J1" s="549"/>
      <c r="K1" s="549"/>
      <c r="L1" s="549"/>
      <c r="M1" s="549"/>
      <c r="N1" s="549"/>
      <c r="O1" s="550"/>
      <c r="P1" s="550"/>
      <c r="Q1" s="550"/>
      <c r="R1" s="550"/>
      <c r="S1" s="550"/>
      <c r="T1" s="550"/>
      <c r="U1" s="550"/>
      <c r="V1" s="550"/>
      <c r="W1" s="550"/>
      <c r="X1" s="550"/>
      <c r="Y1" s="550"/>
      <c r="Z1" s="550"/>
      <c r="AA1" s="550"/>
      <c r="AB1" s="550"/>
      <c r="AC1" s="550"/>
      <c r="AD1" s="550"/>
      <c r="AE1" s="25"/>
    </row>
    <row r="2" spans="1:31" ht="28.5" customHeight="1">
      <c r="A2" s="551" t="s">
        <v>177</v>
      </c>
      <c r="B2" s="552"/>
      <c r="C2" s="552"/>
      <c r="D2" s="552"/>
      <c r="E2" s="553"/>
      <c r="F2" s="554" t="s">
        <v>178</v>
      </c>
      <c r="G2" s="555"/>
      <c r="H2" s="555"/>
      <c r="I2" s="555"/>
      <c r="J2" s="555"/>
      <c r="K2" s="556"/>
      <c r="L2" s="557" t="s">
        <v>179</v>
      </c>
      <c r="M2" s="557"/>
      <c r="N2" s="558"/>
      <c r="O2" s="568" t="s">
        <v>504</v>
      </c>
      <c r="P2" s="569"/>
      <c r="Q2" s="569"/>
      <c r="R2" s="569"/>
      <c r="S2" s="569"/>
      <c r="T2" s="569"/>
      <c r="U2" s="569"/>
      <c r="V2" s="569"/>
      <c r="W2" s="569"/>
      <c r="X2" s="569"/>
      <c r="Y2" s="569"/>
      <c r="Z2" s="569"/>
      <c r="AA2" s="569"/>
      <c r="AB2" s="569"/>
      <c r="AC2" s="569"/>
      <c r="AD2" s="40" t="s">
        <v>55</v>
      </c>
      <c r="AE2" s="128"/>
    </row>
    <row r="3" spans="1:31" ht="18.75">
      <c r="A3" s="559" t="s">
        <v>183</v>
      </c>
      <c r="B3" s="559"/>
      <c r="C3" s="559"/>
      <c r="D3" s="559"/>
      <c r="E3" s="559"/>
      <c r="F3" s="559"/>
      <c r="G3" s="559"/>
      <c r="H3" s="559"/>
      <c r="I3" s="559"/>
      <c r="J3" s="559"/>
      <c r="K3" s="559"/>
      <c r="L3" s="559"/>
      <c r="M3" s="559"/>
      <c r="N3" s="559"/>
      <c r="O3" s="568"/>
      <c r="P3" s="569"/>
      <c r="Q3" s="569"/>
      <c r="R3" s="569"/>
      <c r="S3" s="569"/>
      <c r="T3" s="569"/>
      <c r="U3" s="569"/>
      <c r="V3" s="569"/>
      <c r="W3" s="569"/>
      <c r="X3" s="569"/>
      <c r="Y3" s="569"/>
      <c r="Z3" s="569"/>
      <c r="AA3" s="569"/>
      <c r="AB3" s="569"/>
      <c r="AC3" s="569"/>
      <c r="AD3" s="40" t="s">
        <v>184</v>
      </c>
      <c r="AE3" s="40"/>
    </row>
    <row r="4" spans="1:31" ht="18.75">
      <c r="A4" s="558" t="s">
        <v>185</v>
      </c>
      <c r="B4" s="558"/>
      <c r="C4" s="558"/>
      <c r="D4" s="558"/>
      <c r="E4" s="558"/>
      <c r="F4" s="558"/>
      <c r="G4" s="558"/>
      <c r="H4" s="558"/>
      <c r="I4" s="558"/>
      <c r="J4" s="558"/>
      <c r="K4" s="558"/>
      <c r="L4" s="557" t="s">
        <v>186</v>
      </c>
      <c r="M4" s="557"/>
      <c r="N4" s="558"/>
      <c r="O4" s="568"/>
      <c r="P4" s="569"/>
      <c r="Q4" s="569"/>
      <c r="R4" s="569"/>
      <c r="S4" s="569"/>
      <c r="T4" s="569"/>
      <c r="U4" s="569"/>
      <c r="V4" s="569"/>
      <c r="W4" s="569"/>
      <c r="X4" s="569"/>
      <c r="Y4" s="569"/>
      <c r="Z4" s="569"/>
      <c r="AA4" s="569"/>
      <c r="AB4" s="569"/>
      <c r="AC4" s="569"/>
      <c r="AD4" s="40" t="s">
        <v>187</v>
      </c>
      <c r="AE4" s="40"/>
    </row>
    <row r="5" spans="1:31" ht="18.75">
      <c r="A5" s="557" t="s">
        <v>189</v>
      </c>
      <c r="B5" s="557"/>
      <c r="C5" s="557"/>
      <c r="D5" s="557"/>
      <c r="E5" s="557"/>
      <c r="F5" s="557"/>
      <c r="G5" s="557"/>
      <c r="H5" s="557"/>
      <c r="I5" s="557"/>
      <c r="J5" s="557"/>
      <c r="K5" s="557"/>
      <c r="L5" s="557"/>
      <c r="M5" s="557"/>
      <c r="N5" s="557"/>
      <c r="O5" s="568"/>
      <c r="P5" s="569"/>
      <c r="Q5" s="569"/>
      <c r="R5" s="569"/>
      <c r="S5" s="569"/>
      <c r="T5" s="569"/>
      <c r="U5" s="569"/>
      <c r="V5" s="569"/>
      <c r="W5" s="569"/>
      <c r="X5" s="569"/>
      <c r="Y5" s="569"/>
      <c r="Z5" s="569"/>
      <c r="AA5" s="569"/>
      <c r="AB5" s="569"/>
      <c r="AC5" s="569"/>
      <c r="AD5" s="40" t="s">
        <v>21</v>
      </c>
      <c r="AE5" s="40"/>
    </row>
    <row r="6" spans="1:31" ht="14.25" customHeight="1">
      <c r="A6" s="572" t="s">
        <v>190</v>
      </c>
      <c r="B6" s="573"/>
      <c r="C6" s="573"/>
      <c r="D6" s="573"/>
      <c r="E6" s="573"/>
      <c r="F6" s="573"/>
      <c r="G6" s="573"/>
      <c r="H6" s="573"/>
      <c r="I6" s="573"/>
      <c r="J6" s="573"/>
      <c r="K6" s="573"/>
      <c r="L6" s="573"/>
      <c r="M6" s="573"/>
      <c r="N6" s="574"/>
      <c r="O6" s="568"/>
      <c r="P6" s="569"/>
      <c r="Q6" s="569"/>
      <c r="R6" s="569"/>
      <c r="S6" s="569"/>
      <c r="T6" s="569"/>
      <c r="U6" s="569"/>
      <c r="V6" s="569"/>
      <c r="W6" s="569"/>
      <c r="X6" s="569"/>
      <c r="Y6" s="569"/>
      <c r="Z6" s="569"/>
      <c r="AA6" s="569"/>
      <c r="AB6" s="569"/>
      <c r="AC6" s="569"/>
      <c r="AD6" s="40" t="s">
        <v>191</v>
      </c>
      <c r="AE6" s="40"/>
    </row>
    <row r="7" spans="1:31" ht="14.25" customHeight="1">
      <c r="A7" s="575"/>
      <c r="B7" s="576"/>
      <c r="C7" s="576"/>
      <c r="D7" s="576"/>
      <c r="E7" s="576"/>
      <c r="F7" s="576"/>
      <c r="G7" s="576"/>
      <c r="H7" s="576"/>
      <c r="I7" s="576"/>
      <c r="J7" s="576"/>
      <c r="K7" s="576"/>
      <c r="L7" s="576"/>
      <c r="M7" s="576"/>
      <c r="N7" s="577"/>
      <c r="O7" s="570"/>
      <c r="P7" s="571"/>
      <c r="Q7" s="571"/>
      <c r="R7" s="571"/>
      <c r="S7" s="571"/>
      <c r="T7" s="571"/>
      <c r="U7" s="571"/>
      <c r="V7" s="571"/>
      <c r="W7" s="571"/>
      <c r="X7" s="571"/>
      <c r="Y7" s="571"/>
      <c r="Z7" s="571"/>
      <c r="AA7" s="571"/>
      <c r="AB7" s="571"/>
      <c r="AC7" s="571"/>
      <c r="AD7" s="40" t="s">
        <v>192</v>
      </c>
      <c r="AE7" s="40"/>
    </row>
    <row r="8" spans="1:31" ht="18" customHeight="1">
      <c r="A8" s="519" t="s">
        <v>193</v>
      </c>
      <c r="B8" s="564" t="s">
        <v>194</v>
      </c>
      <c r="C8" s="565"/>
      <c r="D8" s="565"/>
      <c r="E8" s="565"/>
      <c r="F8" s="565"/>
      <c r="G8" s="565"/>
      <c r="H8" s="565"/>
      <c r="I8" s="565"/>
      <c r="J8" s="565"/>
      <c r="K8" s="566"/>
      <c r="L8" s="560" t="s">
        <v>195</v>
      </c>
      <c r="M8" s="562" t="s">
        <v>55</v>
      </c>
      <c r="N8" s="560" t="s">
        <v>184</v>
      </c>
      <c r="O8" s="560" t="s">
        <v>196</v>
      </c>
      <c r="P8" s="560" t="s">
        <v>197</v>
      </c>
      <c r="Q8" s="560" t="s">
        <v>198</v>
      </c>
      <c r="R8" s="560" t="s">
        <v>15</v>
      </c>
      <c r="S8" s="562" t="s">
        <v>199</v>
      </c>
      <c r="T8" s="562" t="s">
        <v>200</v>
      </c>
      <c r="U8" s="562" t="s">
        <v>201</v>
      </c>
      <c r="V8" s="562" t="s">
        <v>202</v>
      </c>
      <c r="W8" s="537" t="s">
        <v>203</v>
      </c>
      <c r="X8" s="537" t="s">
        <v>204</v>
      </c>
      <c r="Y8" s="535" t="s">
        <v>205</v>
      </c>
      <c r="Z8" s="535" t="s">
        <v>206</v>
      </c>
      <c r="AA8" s="560" t="s">
        <v>207</v>
      </c>
      <c r="AB8" s="560" t="s">
        <v>208</v>
      </c>
      <c r="AC8" s="560" t="s">
        <v>209</v>
      </c>
      <c r="AD8" s="560" t="s">
        <v>22</v>
      </c>
      <c r="AE8" s="560" t="s">
        <v>210</v>
      </c>
    </row>
    <row r="9" spans="1:31" s="17" customFormat="1" ht="18" customHeight="1">
      <c r="A9" s="520"/>
      <c r="B9" s="22">
        <v>0</v>
      </c>
      <c r="C9" s="22">
        <v>1</v>
      </c>
      <c r="D9" s="22">
        <v>2</v>
      </c>
      <c r="E9" s="22">
        <v>3</v>
      </c>
      <c r="F9" s="22">
        <v>4</v>
      </c>
      <c r="G9" s="22">
        <v>5</v>
      </c>
      <c r="H9" s="22">
        <v>6</v>
      </c>
      <c r="I9" s="22">
        <v>7</v>
      </c>
      <c r="J9" s="22">
        <v>8</v>
      </c>
      <c r="K9" s="26">
        <v>9</v>
      </c>
      <c r="L9" s="567"/>
      <c r="M9" s="563"/>
      <c r="N9" s="567"/>
      <c r="O9" s="561"/>
      <c r="P9" s="561"/>
      <c r="Q9" s="561"/>
      <c r="R9" s="561"/>
      <c r="S9" s="563"/>
      <c r="T9" s="563"/>
      <c r="U9" s="563"/>
      <c r="V9" s="563"/>
      <c r="W9" s="538"/>
      <c r="X9" s="538"/>
      <c r="Y9" s="536"/>
      <c r="Z9" s="536"/>
      <c r="AA9" s="561"/>
      <c r="AB9" s="561"/>
      <c r="AC9" s="561"/>
      <c r="AD9" s="561"/>
      <c r="AE9" s="561"/>
    </row>
    <row r="10" spans="1:31" s="18" customFormat="1" ht="24.95" customHeight="1">
      <c r="A10" s="22">
        <f t="shared" ref="A10:A31" si="0">ROW()-9</f>
        <v>1</v>
      </c>
      <c r="B10" s="26"/>
      <c r="C10" s="123">
        <v>1</v>
      </c>
      <c r="D10" s="128"/>
      <c r="E10" s="123"/>
      <c r="F10" s="210"/>
      <c r="G10" s="210"/>
      <c r="H10" s="210"/>
      <c r="I10" s="210"/>
      <c r="J10" s="210"/>
      <c r="K10" s="22"/>
      <c r="L10" s="211"/>
      <c r="M10" s="128" t="s">
        <v>291</v>
      </c>
      <c r="N10" s="5" t="s">
        <v>292</v>
      </c>
      <c r="O10" s="26" t="s">
        <v>293</v>
      </c>
      <c r="P10" s="140" t="s">
        <v>249</v>
      </c>
      <c r="Q10" s="22" t="s">
        <v>213</v>
      </c>
      <c r="R10" s="91"/>
      <c r="S10" s="94" t="s">
        <v>212</v>
      </c>
      <c r="T10" s="128" t="s">
        <v>291</v>
      </c>
      <c r="U10" s="94" t="s">
        <v>212</v>
      </c>
      <c r="V10" s="91" t="s">
        <v>215</v>
      </c>
      <c r="W10" s="91" t="s">
        <v>216</v>
      </c>
      <c r="X10" s="26" t="s">
        <v>293</v>
      </c>
      <c r="Y10" s="139" t="s">
        <v>287</v>
      </c>
      <c r="Z10" s="22" t="s">
        <v>219</v>
      </c>
      <c r="AA10" s="22" t="s">
        <v>288</v>
      </c>
      <c r="AB10" s="130">
        <v>1.4659</v>
      </c>
      <c r="AC10" s="22" t="s">
        <v>219</v>
      </c>
      <c r="AD10" s="140" t="s">
        <v>294</v>
      </c>
      <c r="AE10" s="103">
        <v>1</v>
      </c>
    </row>
    <row r="11" spans="1:31" s="18" customFormat="1" ht="24.95" customHeight="1">
      <c r="A11" s="22">
        <f t="shared" si="0"/>
        <v>2</v>
      </c>
      <c r="B11" s="26"/>
      <c r="C11" s="123"/>
      <c r="D11" s="128">
        <v>2</v>
      </c>
      <c r="E11" s="123"/>
      <c r="F11" s="210"/>
      <c r="G11" s="210"/>
      <c r="H11" s="210"/>
      <c r="I11" s="210"/>
      <c r="J11" s="210"/>
      <c r="K11" s="22"/>
      <c r="L11" s="212"/>
      <c r="M11" s="128" t="s">
        <v>295</v>
      </c>
      <c r="N11" s="5" t="s">
        <v>296</v>
      </c>
      <c r="O11" s="26" t="s">
        <v>293</v>
      </c>
      <c r="P11" s="140" t="s">
        <v>249</v>
      </c>
      <c r="Q11" s="22" t="s">
        <v>213</v>
      </c>
      <c r="R11" s="91"/>
      <c r="S11" s="94" t="s">
        <v>212</v>
      </c>
      <c r="T11" s="128" t="s">
        <v>219</v>
      </c>
      <c r="U11" s="94" t="s">
        <v>212</v>
      </c>
      <c r="V11" s="91" t="s">
        <v>215</v>
      </c>
      <c r="W11" s="91" t="s">
        <v>216</v>
      </c>
      <c r="X11" s="26" t="s">
        <v>293</v>
      </c>
      <c r="Y11" s="5" t="s">
        <v>253</v>
      </c>
      <c r="Z11" s="22" t="s">
        <v>219</v>
      </c>
      <c r="AA11" s="22" t="s">
        <v>288</v>
      </c>
      <c r="AB11" s="130">
        <v>1.3959999999999999</v>
      </c>
      <c r="AC11" s="22" t="s">
        <v>219</v>
      </c>
      <c r="AD11" s="140" t="s">
        <v>294</v>
      </c>
      <c r="AE11" s="103">
        <v>1</v>
      </c>
    </row>
    <row r="12" spans="1:31" s="18" customFormat="1" ht="24.95" customHeight="1">
      <c r="A12" s="22">
        <f t="shared" si="0"/>
        <v>3</v>
      </c>
      <c r="B12" s="26"/>
      <c r="C12" s="123"/>
      <c r="D12" s="128">
        <v>2</v>
      </c>
      <c r="E12" s="123"/>
      <c r="F12" s="210"/>
      <c r="G12" s="210"/>
      <c r="H12" s="210"/>
      <c r="I12" s="210"/>
      <c r="J12" s="210"/>
      <c r="K12" s="22"/>
      <c r="L12" s="212"/>
      <c r="M12" s="128" t="s">
        <v>297</v>
      </c>
      <c r="N12" s="5" t="s">
        <v>298</v>
      </c>
      <c r="O12" s="22" t="s">
        <v>257</v>
      </c>
      <c r="P12" s="26" t="s">
        <v>243</v>
      </c>
      <c r="Q12" s="22" t="s">
        <v>213</v>
      </c>
      <c r="R12" s="91"/>
      <c r="S12" s="94"/>
      <c r="T12" s="128" t="s">
        <v>297</v>
      </c>
      <c r="U12" s="94" t="s">
        <v>212</v>
      </c>
      <c r="V12" s="91" t="s">
        <v>215</v>
      </c>
      <c r="W12" s="91" t="s">
        <v>216</v>
      </c>
      <c r="X12" s="26" t="s">
        <v>257</v>
      </c>
      <c r="Y12" s="22" t="s">
        <v>299</v>
      </c>
      <c r="Z12" s="22" t="s">
        <v>300</v>
      </c>
      <c r="AA12" s="22"/>
      <c r="AB12" s="130">
        <v>8.8999999999999999E-3</v>
      </c>
      <c r="AC12" s="22" t="s">
        <v>219</v>
      </c>
      <c r="AD12" s="140"/>
      <c r="AE12" s="103">
        <v>1</v>
      </c>
    </row>
    <row r="13" spans="1:31" s="18" customFormat="1" ht="24.95" customHeight="1">
      <c r="A13" s="22">
        <f t="shared" si="0"/>
        <v>4</v>
      </c>
      <c r="B13" s="26"/>
      <c r="C13" s="123"/>
      <c r="D13" s="128">
        <v>2</v>
      </c>
      <c r="E13" s="123"/>
      <c r="F13" s="210"/>
      <c r="G13" s="210"/>
      <c r="H13" s="210"/>
      <c r="I13" s="210"/>
      <c r="J13" s="210"/>
      <c r="K13" s="22"/>
      <c r="L13" s="212"/>
      <c r="M13" s="128" t="s">
        <v>301</v>
      </c>
      <c r="N13" s="5" t="s">
        <v>302</v>
      </c>
      <c r="O13" s="22" t="s">
        <v>257</v>
      </c>
      <c r="P13" s="26" t="s">
        <v>243</v>
      </c>
      <c r="Q13" s="22" t="s">
        <v>213</v>
      </c>
      <c r="R13" s="91"/>
      <c r="S13" s="94"/>
      <c r="T13" s="128" t="s">
        <v>301</v>
      </c>
      <c r="U13" s="94" t="s">
        <v>212</v>
      </c>
      <c r="V13" s="91" t="s">
        <v>215</v>
      </c>
      <c r="W13" s="91" t="s">
        <v>216</v>
      </c>
      <c r="X13" s="26" t="s">
        <v>257</v>
      </c>
      <c r="Y13" s="22" t="s">
        <v>299</v>
      </c>
      <c r="Z13" s="22" t="s">
        <v>300</v>
      </c>
      <c r="AA13" s="22"/>
      <c r="AB13" s="130">
        <v>2.8000000000000001E-2</v>
      </c>
      <c r="AC13" s="22" t="s">
        <v>219</v>
      </c>
      <c r="AD13" s="140"/>
      <c r="AE13" s="103">
        <v>1</v>
      </c>
    </row>
    <row r="14" spans="1:31" s="18" customFormat="1" ht="24.95" customHeight="1">
      <c r="A14" s="22">
        <f t="shared" si="0"/>
        <v>5</v>
      </c>
      <c r="B14" s="26"/>
      <c r="C14" s="123"/>
      <c r="D14" s="128">
        <v>2</v>
      </c>
      <c r="E14" s="123"/>
      <c r="F14" s="210"/>
      <c r="G14" s="210"/>
      <c r="H14" s="210"/>
      <c r="I14" s="210"/>
      <c r="J14" s="210"/>
      <c r="K14" s="22"/>
      <c r="L14" s="212" t="s">
        <v>303</v>
      </c>
      <c r="M14" s="73" t="s">
        <v>304</v>
      </c>
      <c r="N14" s="73" t="s">
        <v>305</v>
      </c>
      <c r="O14" s="213" t="s">
        <v>306</v>
      </c>
      <c r="P14" s="214" t="s">
        <v>249</v>
      </c>
      <c r="Q14" s="22" t="s">
        <v>213</v>
      </c>
      <c r="R14" s="215"/>
      <c r="S14" s="216" t="s">
        <v>214</v>
      </c>
      <c r="T14" s="73" t="s">
        <v>304</v>
      </c>
      <c r="U14" s="94" t="s">
        <v>212</v>
      </c>
      <c r="V14" s="22" t="s">
        <v>216</v>
      </c>
      <c r="W14" s="215" t="s">
        <v>215</v>
      </c>
      <c r="X14" s="213" t="s">
        <v>307</v>
      </c>
      <c r="Y14" s="73" t="s">
        <v>308</v>
      </c>
      <c r="Z14" s="22" t="s">
        <v>309</v>
      </c>
      <c r="AA14" s="73" t="s">
        <v>310</v>
      </c>
      <c r="AB14" s="130">
        <v>3.3000000000000002E-2</v>
      </c>
      <c r="AC14" s="22" t="s">
        <v>219</v>
      </c>
      <c r="AD14" s="140"/>
      <c r="AE14" s="103">
        <v>1</v>
      </c>
    </row>
    <row r="15" spans="1:31" ht="10.5" customHeight="1"/>
    <row r="16" spans="1:31" ht="24.95" customHeight="1">
      <c r="A16" s="22">
        <f t="shared" si="0"/>
        <v>7</v>
      </c>
      <c r="B16" s="26"/>
      <c r="C16" s="123">
        <v>1</v>
      </c>
      <c r="D16" s="128"/>
      <c r="E16" s="123"/>
      <c r="F16" s="210"/>
      <c r="G16" s="210"/>
      <c r="H16" s="210"/>
      <c r="I16" s="210"/>
      <c r="J16" s="210"/>
      <c r="K16" s="22"/>
      <c r="L16" s="211"/>
      <c r="M16" s="128" t="s">
        <v>454</v>
      </c>
      <c r="N16" s="5" t="s">
        <v>455</v>
      </c>
      <c r="O16" s="26" t="s">
        <v>293</v>
      </c>
      <c r="P16" s="140" t="s">
        <v>249</v>
      </c>
      <c r="Q16" s="22" t="s">
        <v>213</v>
      </c>
      <c r="R16" s="91"/>
      <c r="S16" s="94" t="s">
        <v>212</v>
      </c>
      <c r="T16" s="128" t="s">
        <v>454</v>
      </c>
      <c r="U16" s="94" t="s">
        <v>212</v>
      </c>
      <c r="V16" s="91" t="s">
        <v>215</v>
      </c>
      <c r="W16" s="91" t="s">
        <v>216</v>
      </c>
      <c r="X16" s="26" t="s">
        <v>293</v>
      </c>
      <c r="Y16" s="139" t="s">
        <v>287</v>
      </c>
      <c r="Z16" s="22" t="s">
        <v>219</v>
      </c>
      <c r="AA16" s="22" t="s">
        <v>288</v>
      </c>
      <c r="AB16" s="130">
        <v>1.3467</v>
      </c>
      <c r="AC16" s="22" t="s">
        <v>219</v>
      </c>
      <c r="AD16" s="140" t="s">
        <v>294</v>
      </c>
      <c r="AE16" s="103">
        <v>1</v>
      </c>
    </row>
    <row r="17" spans="1:31" ht="24.95" customHeight="1">
      <c r="A17" s="22">
        <f t="shared" si="0"/>
        <v>8</v>
      </c>
      <c r="B17" s="26"/>
      <c r="C17" s="123"/>
      <c r="D17" s="128">
        <v>2</v>
      </c>
      <c r="E17" s="123"/>
      <c r="F17" s="210"/>
      <c r="G17" s="210"/>
      <c r="H17" s="210"/>
      <c r="I17" s="210"/>
      <c r="J17" s="210"/>
      <c r="K17" s="22"/>
      <c r="L17" s="212"/>
      <c r="M17" s="128" t="s">
        <v>456</v>
      </c>
      <c r="N17" s="5" t="s">
        <v>457</v>
      </c>
      <c r="O17" s="26" t="s">
        <v>293</v>
      </c>
      <c r="P17" s="140" t="s">
        <v>249</v>
      </c>
      <c r="Q17" s="22" t="s">
        <v>213</v>
      </c>
      <c r="R17" s="91"/>
      <c r="S17" s="94" t="s">
        <v>212</v>
      </c>
      <c r="T17" s="128" t="s">
        <v>219</v>
      </c>
      <c r="U17" s="94" t="s">
        <v>212</v>
      </c>
      <c r="V17" s="91" t="s">
        <v>215</v>
      </c>
      <c r="W17" s="91" t="s">
        <v>216</v>
      </c>
      <c r="X17" s="26" t="s">
        <v>293</v>
      </c>
      <c r="Y17" s="5" t="s">
        <v>253</v>
      </c>
      <c r="Z17" s="22" t="s">
        <v>219</v>
      </c>
      <c r="AA17" s="22" t="s">
        <v>288</v>
      </c>
      <c r="AB17" s="130">
        <v>1.2767999999999999</v>
      </c>
      <c r="AC17" s="22" t="s">
        <v>219</v>
      </c>
      <c r="AD17" s="140" t="s">
        <v>294</v>
      </c>
      <c r="AE17" s="103">
        <v>1</v>
      </c>
    </row>
    <row r="18" spans="1:31" ht="24.95" customHeight="1">
      <c r="A18" s="22">
        <f t="shared" si="0"/>
        <v>9</v>
      </c>
      <c r="B18" s="26"/>
      <c r="C18" s="123"/>
      <c r="D18" s="128">
        <v>2</v>
      </c>
      <c r="E18" s="123"/>
      <c r="F18" s="210"/>
      <c r="G18" s="210"/>
      <c r="H18" s="210"/>
      <c r="I18" s="210"/>
      <c r="J18" s="210"/>
      <c r="K18" s="22"/>
      <c r="L18" s="212"/>
      <c r="M18" s="128" t="s">
        <v>297</v>
      </c>
      <c r="N18" s="5" t="s">
        <v>298</v>
      </c>
      <c r="O18" s="22" t="s">
        <v>257</v>
      </c>
      <c r="P18" s="26" t="s">
        <v>243</v>
      </c>
      <c r="Q18" s="22" t="s">
        <v>213</v>
      </c>
      <c r="R18" s="91"/>
      <c r="S18" s="94"/>
      <c r="T18" s="128" t="s">
        <v>297</v>
      </c>
      <c r="U18" s="94" t="s">
        <v>212</v>
      </c>
      <c r="V18" s="91" t="s">
        <v>215</v>
      </c>
      <c r="W18" s="91" t="s">
        <v>216</v>
      </c>
      <c r="X18" s="26" t="s">
        <v>257</v>
      </c>
      <c r="Y18" s="22" t="s">
        <v>299</v>
      </c>
      <c r="Z18" s="22" t="s">
        <v>300</v>
      </c>
      <c r="AA18" s="22"/>
      <c r="AB18" s="130">
        <v>8.8999999999999999E-3</v>
      </c>
      <c r="AC18" s="22" t="s">
        <v>219</v>
      </c>
      <c r="AD18" s="140"/>
      <c r="AE18" s="103">
        <v>1</v>
      </c>
    </row>
    <row r="19" spans="1:31" ht="24.95" customHeight="1">
      <c r="A19" s="22">
        <f t="shared" si="0"/>
        <v>10</v>
      </c>
      <c r="B19" s="26"/>
      <c r="C19" s="123"/>
      <c r="D19" s="128">
        <v>2</v>
      </c>
      <c r="E19" s="123"/>
      <c r="F19" s="210"/>
      <c r="G19" s="210"/>
      <c r="H19" s="210"/>
      <c r="I19" s="210"/>
      <c r="J19" s="210"/>
      <c r="K19" s="22"/>
      <c r="L19" s="212"/>
      <c r="M19" s="128" t="s">
        <v>301</v>
      </c>
      <c r="N19" s="5" t="s">
        <v>302</v>
      </c>
      <c r="O19" s="22" t="s">
        <v>257</v>
      </c>
      <c r="P19" s="26" t="s">
        <v>243</v>
      </c>
      <c r="Q19" s="22" t="s">
        <v>213</v>
      </c>
      <c r="R19" s="91"/>
      <c r="S19" s="94"/>
      <c r="T19" s="128" t="s">
        <v>301</v>
      </c>
      <c r="U19" s="94" t="s">
        <v>212</v>
      </c>
      <c r="V19" s="91" t="s">
        <v>215</v>
      </c>
      <c r="W19" s="91" t="s">
        <v>216</v>
      </c>
      <c r="X19" s="26" t="s">
        <v>257</v>
      </c>
      <c r="Y19" s="22" t="s">
        <v>299</v>
      </c>
      <c r="Z19" s="22" t="s">
        <v>300</v>
      </c>
      <c r="AA19" s="22"/>
      <c r="AB19" s="130">
        <v>2.8000000000000001E-2</v>
      </c>
      <c r="AC19" s="22" t="s">
        <v>219</v>
      </c>
      <c r="AD19" s="140"/>
      <c r="AE19" s="103">
        <v>1</v>
      </c>
    </row>
    <row r="20" spans="1:31" ht="24.95" customHeight="1">
      <c r="A20" s="22">
        <f t="shared" si="0"/>
        <v>11</v>
      </c>
      <c r="B20" s="26"/>
      <c r="C20" s="123"/>
      <c r="D20" s="128">
        <v>2</v>
      </c>
      <c r="E20" s="123"/>
      <c r="F20" s="210"/>
      <c r="G20" s="210"/>
      <c r="H20" s="210"/>
      <c r="I20" s="210"/>
      <c r="J20" s="210"/>
      <c r="K20" s="22"/>
      <c r="L20" s="212" t="s">
        <v>303</v>
      </c>
      <c r="M20" s="73" t="s">
        <v>304</v>
      </c>
      <c r="N20" s="73" t="s">
        <v>305</v>
      </c>
      <c r="O20" s="213" t="s">
        <v>306</v>
      </c>
      <c r="P20" s="214" t="s">
        <v>249</v>
      </c>
      <c r="Q20" s="22" t="s">
        <v>213</v>
      </c>
      <c r="R20" s="215"/>
      <c r="S20" s="216" t="s">
        <v>214</v>
      </c>
      <c r="T20" s="73" t="s">
        <v>304</v>
      </c>
      <c r="U20" s="94" t="s">
        <v>212</v>
      </c>
      <c r="V20" s="22" t="s">
        <v>216</v>
      </c>
      <c r="W20" s="215" t="s">
        <v>215</v>
      </c>
      <c r="X20" s="213" t="s">
        <v>307</v>
      </c>
      <c r="Y20" s="73" t="s">
        <v>308</v>
      </c>
      <c r="Z20" s="22" t="s">
        <v>309</v>
      </c>
      <c r="AA20" s="73" t="s">
        <v>310</v>
      </c>
      <c r="AB20" s="130">
        <v>3.3000000000000002E-2</v>
      </c>
      <c r="AC20" s="22" t="s">
        <v>219</v>
      </c>
      <c r="AD20" s="140"/>
      <c r="AE20" s="103">
        <v>1</v>
      </c>
    </row>
    <row r="21" spans="1:31" ht="6" customHeight="1"/>
    <row r="22" spans="1:31" ht="24.95" customHeight="1">
      <c r="A22" s="22">
        <f t="shared" si="0"/>
        <v>13</v>
      </c>
      <c r="B22" s="26"/>
      <c r="C22" s="123">
        <v>1</v>
      </c>
      <c r="D22" s="128"/>
      <c r="E22" s="123"/>
      <c r="F22" s="210"/>
      <c r="G22" s="210"/>
      <c r="H22" s="210"/>
      <c r="I22" s="210"/>
      <c r="J22" s="210"/>
      <c r="K22" s="22"/>
      <c r="L22" s="211"/>
      <c r="M22" s="128" t="s">
        <v>505</v>
      </c>
      <c r="N22" s="5" t="s">
        <v>506</v>
      </c>
      <c r="O22" s="26" t="s">
        <v>293</v>
      </c>
      <c r="P22" s="140" t="s">
        <v>249</v>
      </c>
      <c r="Q22" s="22" t="s">
        <v>213</v>
      </c>
      <c r="R22" s="91"/>
      <c r="S22" s="94" t="s">
        <v>212</v>
      </c>
      <c r="T22" s="128" t="s">
        <v>505</v>
      </c>
      <c r="U22" s="94" t="s">
        <v>212</v>
      </c>
      <c r="V22" s="91" t="s">
        <v>215</v>
      </c>
      <c r="W22" s="91" t="s">
        <v>216</v>
      </c>
      <c r="X22" s="26" t="s">
        <v>293</v>
      </c>
      <c r="Y22" s="139" t="s">
        <v>287</v>
      </c>
      <c r="Z22" s="22" t="s">
        <v>219</v>
      </c>
      <c r="AA22" s="22" t="s">
        <v>288</v>
      </c>
      <c r="AB22" s="130">
        <v>1.4659</v>
      </c>
      <c r="AC22" s="22" t="s">
        <v>219</v>
      </c>
      <c r="AD22" s="140" t="s">
        <v>294</v>
      </c>
      <c r="AE22" s="103">
        <v>1</v>
      </c>
    </row>
    <row r="23" spans="1:31" ht="24.95" customHeight="1">
      <c r="A23" s="22">
        <f t="shared" si="0"/>
        <v>14</v>
      </c>
      <c r="B23" s="26"/>
      <c r="C23" s="123"/>
      <c r="D23" s="128">
        <v>2</v>
      </c>
      <c r="E23" s="123"/>
      <c r="F23" s="210"/>
      <c r="G23" s="210"/>
      <c r="H23" s="210"/>
      <c r="I23" s="210"/>
      <c r="J23" s="210"/>
      <c r="K23" s="22"/>
      <c r="L23" s="212"/>
      <c r="M23" s="128" t="s">
        <v>507</v>
      </c>
      <c r="N23" s="5" t="s">
        <v>508</v>
      </c>
      <c r="O23" s="26" t="s">
        <v>293</v>
      </c>
      <c r="P23" s="140" t="s">
        <v>249</v>
      </c>
      <c r="Q23" s="22" t="s">
        <v>213</v>
      </c>
      <c r="R23" s="91"/>
      <c r="S23" s="94" t="s">
        <v>212</v>
      </c>
      <c r="T23" s="128" t="s">
        <v>219</v>
      </c>
      <c r="U23" s="94" t="s">
        <v>212</v>
      </c>
      <c r="V23" s="91" t="s">
        <v>215</v>
      </c>
      <c r="W23" s="91" t="s">
        <v>216</v>
      </c>
      <c r="X23" s="26" t="s">
        <v>293</v>
      </c>
      <c r="Y23" s="5" t="s">
        <v>253</v>
      </c>
      <c r="Z23" s="22" t="s">
        <v>219</v>
      </c>
      <c r="AA23" s="22" t="s">
        <v>288</v>
      </c>
      <c r="AB23" s="130">
        <v>1.3959999999999999</v>
      </c>
      <c r="AC23" s="22" t="s">
        <v>219</v>
      </c>
      <c r="AD23" s="140" t="s">
        <v>294</v>
      </c>
      <c r="AE23" s="103">
        <v>1</v>
      </c>
    </row>
    <row r="24" spans="1:31" ht="24.95" customHeight="1">
      <c r="A24" s="22">
        <f t="shared" si="0"/>
        <v>15</v>
      </c>
      <c r="B24" s="26"/>
      <c r="C24" s="123"/>
      <c r="D24" s="128">
        <v>2</v>
      </c>
      <c r="E24" s="123"/>
      <c r="F24" s="210"/>
      <c r="G24" s="210"/>
      <c r="H24" s="210"/>
      <c r="I24" s="210"/>
      <c r="J24" s="210"/>
      <c r="K24" s="22"/>
      <c r="L24" s="212"/>
      <c r="M24" s="128" t="s">
        <v>297</v>
      </c>
      <c r="N24" s="5" t="s">
        <v>298</v>
      </c>
      <c r="O24" s="22" t="s">
        <v>257</v>
      </c>
      <c r="P24" s="26" t="s">
        <v>243</v>
      </c>
      <c r="Q24" s="22" t="s">
        <v>213</v>
      </c>
      <c r="R24" s="91"/>
      <c r="S24" s="94"/>
      <c r="T24" s="128" t="s">
        <v>297</v>
      </c>
      <c r="U24" s="94" t="s">
        <v>212</v>
      </c>
      <c r="V24" s="91" t="s">
        <v>215</v>
      </c>
      <c r="W24" s="91" t="s">
        <v>216</v>
      </c>
      <c r="X24" s="26" t="s">
        <v>257</v>
      </c>
      <c r="Y24" s="22" t="s">
        <v>299</v>
      </c>
      <c r="Z24" s="22" t="s">
        <v>300</v>
      </c>
      <c r="AA24" s="22"/>
      <c r="AB24" s="130">
        <v>8.8999999999999999E-3</v>
      </c>
      <c r="AC24" s="22" t="s">
        <v>219</v>
      </c>
      <c r="AD24" s="140"/>
      <c r="AE24" s="103">
        <v>1</v>
      </c>
    </row>
    <row r="25" spans="1:31" ht="24.95" customHeight="1">
      <c r="A25" s="22">
        <f t="shared" si="0"/>
        <v>16</v>
      </c>
      <c r="B25" s="26"/>
      <c r="C25" s="123"/>
      <c r="D25" s="128">
        <v>2</v>
      </c>
      <c r="E25" s="123"/>
      <c r="F25" s="210"/>
      <c r="G25" s="210"/>
      <c r="H25" s="210"/>
      <c r="I25" s="210"/>
      <c r="J25" s="210"/>
      <c r="K25" s="22"/>
      <c r="L25" s="212"/>
      <c r="M25" s="128" t="s">
        <v>301</v>
      </c>
      <c r="N25" s="5" t="s">
        <v>302</v>
      </c>
      <c r="O25" s="22" t="s">
        <v>257</v>
      </c>
      <c r="P25" s="26" t="s">
        <v>243</v>
      </c>
      <c r="Q25" s="22" t="s">
        <v>213</v>
      </c>
      <c r="R25" s="91"/>
      <c r="S25" s="94"/>
      <c r="T25" s="128" t="s">
        <v>301</v>
      </c>
      <c r="U25" s="94" t="s">
        <v>212</v>
      </c>
      <c r="V25" s="91" t="s">
        <v>215</v>
      </c>
      <c r="W25" s="91" t="s">
        <v>216</v>
      </c>
      <c r="X25" s="26" t="s">
        <v>257</v>
      </c>
      <c r="Y25" s="22" t="s">
        <v>299</v>
      </c>
      <c r="Z25" s="22" t="s">
        <v>300</v>
      </c>
      <c r="AA25" s="22"/>
      <c r="AB25" s="130">
        <v>2.8000000000000001E-2</v>
      </c>
      <c r="AC25" s="22" t="s">
        <v>219</v>
      </c>
      <c r="AD25" s="140"/>
      <c r="AE25" s="103">
        <v>1</v>
      </c>
    </row>
    <row r="26" spans="1:31" ht="24.95" customHeight="1">
      <c r="A26" s="22">
        <f t="shared" si="0"/>
        <v>17</v>
      </c>
      <c r="B26" s="26"/>
      <c r="C26" s="123"/>
      <c r="D26" s="128">
        <v>2</v>
      </c>
      <c r="E26" s="123"/>
      <c r="F26" s="210"/>
      <c r="G26" s="210"/>
      <c r="H26" s="210"/>
      <c r="I26" s="210"/>
      <c r="J26" s="210"/>
      <c r="K26" s="22"/>
      <c r="L26" s="212" t="s">
        <v>303</v>
      </c>
      <c r="M26" s="73" t="s">
        <v>509</v>
      </c>
      <c r="N26" s="73" t="s">
        <v>305</v>
      </c>
      <c r="O26" s="213" t="s">
        <v>306</v>
      </c>
      <c r="P26" s="214" t="s">
        <v>249</v>
      </c>
      <c r="Q26" s="22" t="s">
        <v>213</v>
      </c>
      <c r="R26" s="215"/>
      <c r="S26" s="216" t="s">
        <v>214</v>
      </c>
      <c r="T26" s="73" t="s">
        <v>510</v>
      </c>
      <c r="U26" s="94" t="s">
        <v>212</v>
      </c>
      <c r="V26" s="22" t="s">
        <v>216</v>
      </c>
      <c r="W26" s="215" t="s">
        <v>215</v>
      </c>
      <c r="X26" s="213" t="s">
        <v>307</v>
      </c>
      <c r="Y26" s="73" t="s">
        <v>308</v>
      </c>
      <c r="Z26" s="22" t="s">
        <v>309</v>
      </c>
      <c r="AA26" s="73" t="s">
        <v>310</v>
      </c>
      <c r="AB26" s="130">
        <v>3.3000000000000002E-2</v>
      </c>
      <c r="AC26" s="22" t="s">
        <v>219</v>
      </c>
      <c r="AD26" s="140"/>
      <c r="AE26" s="103">
        <v>1</v>
      </c>
    </row>
    <row r="27" spans="1:31" ht="7.5" customHeight="1"/>
    <row r="28" spans="1:31" ht="24.95" customHeight="1">
      <c r="A28" s="22">
        <f>ROW()-9</f>
        <v>19</v>
      </c>
      <c r="B28" s="26"/>
      <c r="C28" s="123">
        <v>1</v>
      </c>
      <c r="D28" s="128"/>
      <c r="E28" s="123"/>
      <c r="F28" s="210"/>
      <c r="G28" s="210"/>
      <c r="H28" s="210"/>
      <c r="I28" s="210"/>
      <c r="J28" s="210"/>
      <c r="K28" s="22"/>
      <c r="L28" s="211"/>
      <c r="M28" s="128" t="s">
        <v>511</v>
      </c>
      <c r="N28" s="5" t="s">
        <v>506</v>
      </c>
      <c r="O28" s="26" t="s">
        <v>293</v>
      </c>
      <c r="P28" s="140" t="s">
        <v>249</v>
      </c>
      <c r="Q28" s="22" t="s">
        <v>213</v>
      </c>
      <c r="R28" s="91"/>
      <c r="S28" s="94" t="s">
        <v>212</v>
      </c>
      <c r="T28" s="128" t="s">
        <v>511</v>
      </c>
      <c r="U28" s="94" t="s">
        <v>212</v>
      </c>
      <c r="V28" s="91" t="s">
        <v>215</v>
      </c>
      <c r="W28" s="91" t="s">
        <v>216</v>
      </c>
      <c r="X28" s="26" t="s">
        <v>293</v>
      </c>
      <c r="Y28" s="139" t="s">
        <v>287</v>
      </c>
      <c r="Z28" s="22" t="s">
        <v>219</v>
      </c>
      <c r="AA28" s="22" t="s">
        <v>288</v>
      </c>
      <c r="AB28" s="130">
        <v>1.4300999999999999</v>
      </c>
      <c r="AC28" s="22" t="s">
        <v>219</v>
      </c>
      <c r="AD28" s="140"/>
      <c r="AE28" s="103">
        <v>1</v>
      </c>
    </row>
    <row r="29" spans="1:31" ht="24.95" customHeight="1">
      <c r="A29" s="22">
        <f t="shared" si="0"/>
        <v>20</v>
      </c>
      <c r="B29" s="26"/>
      <c r="C29" s="123"/>
      <c r="D29" s="128">
        <v>2</v>
      </c>
      <c r="E29" s="123"/>
      <c r="F29" s="210"/>
      <c r="G29" s="210"/>
      <c r="H29" s="210"/>
      <c r="I29" s="210"/>
      <c r="J29" s="210"/>
      <c r="K29" s="22"/>
      <c r="L29" s="212"/>
      <c r="M29" s="128" t="s">
        <v>512</v>
      </c>
      <c r="N29" s="5" t="s">
        <v>508</v>
      </c>
      <c r="O29" s="26" t="s">
        <v>293</v>
      </c>
      <c r="P29" s="140" t="s">
        <v>249</v>
      </c>
      <c r="Q29" s="22" t="s">
        <v>213</v>
      </c>
      <c r="R29" s="91"/>
      <c r="S29" s="94" t="s">
        <v>212</v>
      </c>
      <c r="T29" s="128" t="s">
        <v>219</v>
      </c>
      <c r="U29" s="94" t="s">
        <v>212</v>
      </c>
      <c r="V29" s="91" t="s">
        <v>215</v>
      </c>
      <c r="W29" s="91" t="s">
        <v>216</v>
      </c>
      <c r="X29" s="26" t="s">
        <v>293</v>
      </c>
      <c r="Y29" s="5" t="s">
        <v>253</v>
      </c>
      <c r="Z29" s="22" t="s">
        <v>219</v>
      </c>
      <c r="AA29" s="22" t="s">
        <v>288</v>
      </c>
      <c r="AB29" s="130">
        <v>1.3932</v>
      </c>
      <c r="AC29" s="22" t="s">
        <v>219</v>
      </c>
      <c r="AD29" s="140"/>
      <c r="AE29" s="103">
        <v>1</v>
      </c>
    </row>
    <row r="30" spans="1:31" ht="24.95" customHeight="1">
      <c r="A30" s="22">
        <f t="shared" si="0"/>
        <v>21</v>
      </c>
      <c r="B30" s="26"/>
      <c r="C30" s="123"/>
      <c r="D30" s="128">
        <v>2</v>
      </c>
      <c r="E30" s="123"/>
      <c r="F30" s="210"/>
      <c r="G30" s="210"/>
      <c r="H30" s="210"/>
      <c r="I30" s="210"/>
      <c r="J30" s="210"/>
      <c r="K30" s="22"/>
      <c r="L30" s="212"/>
      <c r="M30" s="128" t="s">
        <v>297</v>
      </c>
      <c r="N30" s="5" t="s">
        <v>298</v>
      </c>
      <c r="O30" s="22" t="s">
        <v>257</v>
      </c>
      <c r="P30" s="26" t="s">
        <v>243</v>
      </c>
      <c r="Q30" s="22" t="s">
        <v>213</v>
      </c>
      <c r="R30" s="91"/>
      <c r="S30" s="94"/>
      <c r="T30" s="128" t="s">
        <v>297</v>
      </c>
      <c r="U30" s="94" t="s">
        <v>212</v>
      </c>
      <c r="V30" s="91" t="s">
        <v>215</v>
      </c>
      <c r="W30" s="91" t="s">
        <v>216</v>
      </c>
      <c r="X30" s="26" t="s">
        <v>257</v>
      </c>
      <c r="Y30" s="22" t="s">
        <v>299</v>
      </c>
      <c r="Z30" s="22" t="s">
        <v>300</v>
      </c>
      <c r="AA30" s="22"/>
      <c r="AB30" s="130">
        <v>8.8999999999999999E-3</v>
      </c>
      <c r="AC30" s="22" t="s">
        <v>219</v>
      </c>
      <c r="AD30" s="140"/>
      <c r="AE30" s="103">
        <v>1</v>
      </c>
    </row>
    <row r="31" spans="1:31" ht="24.95" customHeight="1">
      <c r="A31" s="22">
        <f t="shared" si="0"/>
        <v>22</v>
      </c>
      <c r="B31" s="26"/>
      <c r="C31" s="123"/>
      <c r="D31" s="128">
        <v>2</v>
      </c>
      <c r="E31" s="123"/>
      <c r="F31" s="210"/>
      <c r="G31" s="210"/>
      <c r="H31" s="210"/>
      <c r="I31" s="210"/>
      <c r="J31" s="210"/>
      <c r="K31" s="22"/>
      <c r="L31" s="212"/>
      <c r="M31" s="128" t="s">
        <v>301</v>
      </c>
      <c r="N31" s="5" t="s">
        <v>302</v>
      </c>
      <c r="O31" s="22" t="s">
        <v>257</v>
      </c>
      <c r="P31" s="26" t="s">
        <v>243</v>
      </c>
      <c r="Q31" s="22" t="s">
        <v>213</v>
      </c>
      <c r="R31" s="91"/>
      <c r="S31" s="94"/>
      <c r="T31" s="128" t="s">
        <v>301</v>
      </c>
      <c r="U31" s="94" t="s">
        <v>212</v>
      </c>
      <c r="V31" s="91" t="s">
        <v>215</v>
      </c>
      <c r="W31" s="91" t="s">
        <v>216</v>
      </c>
      <c r="X31" s="26" t="s">
        <v>257</v>
      </c>
      <c r="Y31" s="22" t="s">
        <v>299</v>
      </c>
      <c r="Z31" s="22" t="s">
        <v>300</v>
      </c>
      <c r="AA31" s="22"/>
      <c r="AB31" s="130">
        <v>2.8000000000000001E-2</v>
      </c>
      <c r="AC31" s="22" t="s">
        <v>219</v>
      </c>
      <c r="AD31" s="140"/>
      <c r="AE31" s="103">
        <v>1</v>
      </c>
    </row>
  </sheetData>
  <autoFilter ref="A9:AE14" xr:uid="{00000000-0009-0000-0000-000003000000}"/>
  <mergeCells count="32">
    <mergeCell ref="AD8:AD9"/>
    <mergeCell ref="AE8:AE9"/>
    <mergeCell ref="O2:AC7"/>
    <mergeCell ref="A6:N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D1"/>
    <mergeCell ref="A2:E2"/>
    <mergeCell ref="F2:K2"/>
    <mergeCell ref="L2:N2"/>
    <mergeCell ref="A3:N3"/>
  </mergeCells>
  <phoneticPr fontId="28" type="noConversion"/>
  <conditionalFormatting sqref="L32:L65231 L15 L1 L21 L27">
    <cfRule type="duplicateValues" dxfId="721" priority="13803"/>
  </conditionalFormatting>
  <conditionalFormatting sqref="M14">
    <cfRule type="duplicateValues" dxfId="720" priority="268"/>
  </conditionalFormatting>
  <conditionalFormatting sqref="M16:M19">
    <cfRule type="duplicateValues" dxfId="719" priority="57"/>
  </conditionalFormatting>
  <conditionalFormatting sqref="M20">
    <cfRule type="duplicateValues" dxfId="718" priority="50"/>
  </conditionalFormatting>
  <conditionalFormatting sqref="M22:M25">
    <cfRule type="duplicateValues" dxfId="717" priority="39"/>
  </conditionalFormatting>
  <conditionalFormatting sqref="M26">
    <cfRule type="duplicateValues" dxfId="716" priority="32"/>
  </conditionalFormatting>
  <conditionalFormatting sqref="M28:M31">
    <cfRule type="duplicateValues" dxfId="715" priority="21"/>
  </conditionalFormatting>
  <conditionalFormatting sqref="M32:M65231 M15 M1:M13 M21 M27">
    <cfRule type="duplicateValues" dxfId="714" priority="13806"/>
  </conditionalFormatting>
  <conditionalFormatting sqref="O12">
    <cfRule type="duplicateValues" dxfId="713" priority="168"/>
    <cfRule type="duplicateValues" dxfId="712" priority="167"/>
    <cfRule type="duplicateValues" dxfId="711" priority="166"/>
    <cfRule type="duplicateValues" dxfId="710" priority="165"/>
  </conditionalFormatting>
  <conditionalFormatting sqref="O13">
    <cfRule type="duplicateValues" dxfId="709" priority="164"/>
    <cfRule type="duplicateValues" dxfId="708" priority="163"/>
    <cfRule type="duplicateValues" dxfId="707" priority="162"/>
    <cfRule type="duplicateValues" dxfId="706" priority="161"/>
  </conditionalFormatting>
  <conditionalFormatting sqref="O14">
    <cfRule type="duplicateValues" dxfId="705" priority="269"/>
    <cfRule type="duplicateValues" dxfId="704" priority="272"/>
    <cfRule type="duplicateValues" dxfId="703" priority="271"/>
    <cfRule type="duplicateValues" dxfId="702" priority="270"/>
  </conditionalFormatting>
  <conditionalFormatting sqref="O18">
    <cfRule type="duplicateValues" dxfId="701" priority="46"/>
    <cfRule type="duplicateValues" dxfId="700" priority="45"/>
    <cfRule type="duplicateValues" dxfId="699" priority="48"/>
    <cfRule type="duplicateValues" dxfId="698" priority="47"/>
  </conditionalFormatting>
  <conditionalFormatting sqref="O19">
    <cfRule type="duplicateValues" dxfId="697" priority="44"/>
    <cfRule type="duplicateValues" dxfId="696" priority="41"/>
    <cfRule type="duplicateValues" dxfId="695" priority="42"/>
    <cfRule type="duplicateValues" dxfId="694" priority="43"/>
  </conditionalFormatting>
  <conditionalFormatting sqref="O20">
    <cfRule type="duplicateValues" dxfId="693" priority="53"/>
    <cfRule type="duplicateValues" dxfId="692" priority="54"/>
    <cfRule type="duplicateValues" dxfId="691" priority="51"/>
    <cfRule type="duplicateValues" dxfId="690" priority="52"/>
  </conditionalFormatting>
  <conditionalFormatting sqref="O24">
    <cfRule type="duplicateValues" dxfId="689" priority="28"/>
    <cfRule type="duplicateValues" dxfId="688" priority="27"/>
    <cfRule type="duplicateValues" dxfId="687" priority="29"/>
    <cfRule type="duplicateValues" dxfId="686" priority="30"/>
  </conditionalFormatting>
  <conditionalFormatting sqref="O25">
    <cfRule type="duplicateValues" dxfId="685" priority="25"/>
    <cfRule type="duplicateValues" dxfId="684" priority="23"/>
    <cfRule type="duplicateValues" dxfId="683" priority="24"/>
    <cfRule type="duplicateValues" dxfId="682" priority="26"/>
  </conditionalFormatting>
  <conditionalFormatting sqref="O26">
    <cfRule type="duplicateValues" dxfId="681" priority="35"/>
    <cfRule type="duplicateValues" dxfId="680" priority="33"/>
    <cfRule type="duplicateValues" dxfId="679" priority="34"/>
    <cfRule type="duplicateValues" dxfId="678" priority="36"/>
  </conditionalFormatting>
  <conditionalFormatting sqref="O30">
    <cfRule type="duplicateValues" dxfId="677" priority="9"/>
    <cfRule type="duplicateValues" dxfId="676" priority="12"/>
    <cfRule type="duplicateValues" dxfId="675" priority="11"/>
    <cfRule type="duplicateValues" dxfId="674" priority="10"/>
  </conditionalFormatting>
  <conditionalFormatting sqref="O31">
    <cfRule type="duplicateValues" dxfId="673" priority="5"/>
    <cfRule type="duplicateValues" dxfId="672" priority="6"/>
    <cfRule type="duplicateValues" dxfId="671" priority="8"/>
    <cfRule type="duplicateValues" dxfId="670" priority="7"/>
  </conditionalFormatting>
  <conditionalFormatting sqref="T10">
    <cfRule type="duplicateValues" dxfId="669" priority="4"/>
  </conditionalFormatting>
  <conditionalFormatting sqref="T11">
    <cfRule type="duplicateValues" dxfId="668" priority="13820"/>
  </conditionalFormatting>
  <conditionalFormatting sqref="T12:T13">
    <cfRule type="duplicateValues" dxfId="667" priority="307"/>
  </conditionalFormatting>
  <conditionalFormatting sqref="T14">
    <cfRule type="duplicateValues" dxfId="666" priority="267"/>
  </conditionalFormatting>
  <conditionalFormatting sqref="T16">
    <cfRule type="duplicateValues" dxfId="665" priority="3"/>
  </conditionalFormatting>
  <conditionalFormatting sqref="T17">
    <cfRule type="duplicateValues" dxfId="664" priority="58"/>
  </conditionalFormatting>
  <conditionalFormatting sqref="T18:T19">
    <cfRule type="duplicateValues" dxfId="663" priority="55"/>
  </conditionalFormatting>
  <conditionalFormatting sqref="T20">
    <cfRule type="duplicateValues" dxfId="662" priority="49"/>
  </conditionalFormatting>
  <conditionalFormatting sqref="T22">
    <cfRule type="duplicateValues" dxfId="661" priority="2"/>
  </conditionalFormatting>
  <conditionalFormatting sqref="T23">
    <cfRule type="duplicateValues" dxfId="660" priority="40"/>
  </conditionalFormatting>
  <conditionalFormatting sqref="T24:T25">
    <cfRule type="duplicateValues" dxfId="659" priority="37"/>
  </conditionalFormatting>
  <conditionalFormatting sqref="T26">
    <cfRule type="duplicateValues" dxfId="658" priority="31"/>
  </conditionalFormatting>
  <conditionalFormatting sqref="T28">
    <cfRule type="duplicateValues" dxfId="657" priority="1"/>
  </conditionalFormatting>
  <conditionalFormatting sqref="T29">
    <cfRule type="duplicateValues" dxfId="656" priority="22"/>
  </conditionalFormatting>
  <conditionalFormatting sqref="T30:T31">
    <cfRule type="duplicateValues" dxfId="655" priority="19"/>
  </conditionalFormatting>
  <conditionalFormatting sqref="AE2">
    <cfRule type="duplicateValues" dxfId="654" priority="13802"/>
  </conditionalFormatting>
  <dataValidations count="1">
    <dataValidation allowBlank="1" showErrorMessage="1" sqref="Y10 Y16 Y22 Y28" xr:uid="{00000000-0002-0000-0300-000000000000}"/>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7135-CB59-4E1F-BB12-A9754B4D57E7}">
  <dimension ref="A1:AI164"/>
  <sheetViews>
    <sheetView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2" width="15.25" style="19" customWidth="1"/>
    <col min="33" max="33" width="13.75" style="19" customWidth="1"/>
    <col min="34" max="34" width="28.625" style="19" customWidth="1"/>
    <col min="35" max="35" width="9" style="19"/>
    <col min="36" max="36" width="28.5" style="19" customWidth="1"/>
    <col min="37" max="37" width="9" style="19"/>
    <col min="38" max="38" width="11.125" style="19" customWidth="1"/>
    <col min="39" max="16384" width="9" style="19"/>
  </cols>
  <sheetData>
    <row r="1" spans="1:32">
      <c r="A1" s="549"/>
      <c r="B1" s="549"/>
      <c r="C1" s="549"/>
      <c r="D1" s="549"/>
      <c r="E1" s="549"/>
      <c r="F1" s="549"/>
      <c r="G1" s="549"/>
      <c r="H1" s="549"/>
      <c r="I1" s="549"/>
      <c r="J1" s="549"/>
      <c r="K1" s="549"/>
      <c r="L1" s="549"/>
      <c r="M1" s="549"/>
      <c r="N1" s="549"/>
      <c r="O1" s="550"/>
      <c r="P1" s="550"/>
      <c r="Q1" s="550"/>
      <c r="R1" s="550"/>
      <c r="S1" s="550"/>
      <c r="T1" s="550"/>
      <c r="U1" s="550"/>
      <c r="V1" s="550"/>
      <c r="W1" s="550"/>
      <c r="X1" s="550"/>
      <c r="Y1" s="550"/>
      <c r="Z1" s="550"/>
      <c r="AA1" s="550"/>
      <c r="AB1" s="550"/>
      <c r="AC1" s="550"/>
      <c r="AD1" s="550"/>
      <c r="AE1" s="550"/>
      <c r="AF1" s="25"/>
    </row>
    <row r="2" spans="1:32" ht="28.5" customHeight="1">
      <c r="A2" s="551" t="s">
        <v>177</v>
      </c>
      <c r="B2" s="552"/>
      <c r="C2" s="552"/>
      <c r="D2" s="552"/>
      <c r="E2" s="553"/>
      <c r="F2" s="554" t="s">
        <v>178</v>
      </c>
      <c r="G2" s="555"/>
      <c r="H2" s="555"/>
      <c r="I2" s="555"/>
      <c r="J2" s="555"/>
      <c r="K2" s="556"/>
      <c r="L2" s="557" t="s">
        <v>179</v>
      </c>
      <c r="M2" s="557"/>
      <c r="N2" s="558"/>
      <c r="O2" s="568" t="s">
        <v>513</v>
      </c>
      <c r="P2" s="569"/>
      <c r="Q2" s="569"/>
      <c r="R2" s="569"/>
      <c r="S2" s="569"/>
      <c r="T2" s="569"/>
      <c r="U2" s="569"/>
      <c r="V2" s="569"/>
      <c r="W2" s="569"/>
      <c r="X2" s="569"/>
      <c r="Y2" s="569"/>
      <c r="Z2" s="569"/>
      <c r="AA2" s="569"/>
      <c r="AB2" s="569"/>
      <c r="AC2" s="569"/>
      <c r="AD2" s="40" t="s">
        <v>55</v>
      </c>
      <c r="AE2" s="153" t="s">
        <v>514</v>
      </c>
      <c r="AF2" s="175" t="s">
        <v>515</v>
      </c>
    </row>
    <row r="3" spans="1:32" ht="18.75">
      <c r="A3" s="559" t="s">
        <v>183</v>
      </c>
      <c r="B3" s="559"/>
      <c r="C3" s="559"/>
      <c r="D3" s="559"/>
      <c r="E3" s="559"/>
      <c r="F3" s="559"/>
      <c r="G3" s="559"/>
      <c r="H3" s="559"/>
      <c r="I3" s="559"/>
      <c r="J3" s="559"/>
      <c r="K3" s="559"/>
      <c r="L3" s="559"/>
      <c r="M3" s="559"/>
      <c r="N3" s="559"/>
      <c r="O3" s="568"/>
      <c r="P3" s="569"/>
      <c r="Q3" s="569"/>
      <c r="R3" s="569"/>
      <c r="S3" s="569"/>
      <c r="T3" s="569"/>
      <c r="U3" s="569"/>
      <c r="V3" s="569"/>
      <c r="W3" s="569"/>
      <c r="X3" s="569"/>
      <c r="Y3" s="569"/>
      <c r="Z3" s="569"/>
      <c r="AA3" s="569"/>
      <c r="AB3" s="569"/>
      <c r="AC3" s="569"/>
      <c r="AD3" s="40" t="s">
        <v>184</v>
      </c>
      <c r="AE3" s="131" t="s">
        <v>516</v>
      </c>
      <c r="AF3" s="129" t="s">
        <v>516</v>
      </c>
    </row>
    <row r="4" spans="1:32" ht="18.75">
      <c r="A4" s="558" t="s">
        <v>185</v>
      </c>
      <c r="B4" s="558"/>
      <c r="C4" s="558"/>
      <c r="D4" s="558"/>
      <c r="E4" s="558"/>
      <c r="F4" s="558"/>
      <c r="G4" s="558"/>
      <c r="H4" s="558"/>
      <c r="I4" s="558"/>
      <c r="J4" s="558"/>
      <c r="K4" s="558"/>
      <c r="L4" s="557" t="s">
        <v>186</v>
      </c>
      <c r="M4" s="557"/>
      <c r="N4" s="558"/>
      <c r="O4" s="568"/>
      <c r="P4" s="569"/>
      <c r="Q4" s="569"/>
      <c r="R4" s="569"/>
      <c r="S4" s="569"/>
      <c r="T4" s="569"/>
      <c r="U4" s="569"/>
      <c r="V4" s="569"/>
      <c r="W4" s="569"/>
      <c r="X4" s="569"/>
      <c r="Y4" s="569"/>
      <c r="Z4" s="569"/>
      <c r="AA4" s="569"/>
      <c r="AB4" s="569"/>
      <c r="AC4" s="569"/>
      <c r="AD4" s="40" t="s">
        <v>187</v>
      </c>
      <c r="AE4" s="40"/>
      <c r="AF4" s="176" t="s">
        <v>517</v>
      </c>
    </row>
    <row r="5" spans="1:32" ht="18.75">
      <c r="A5" s="557" t="s">
        <v>189</v>
      </c>
      <c r="B5" s="557"/>
      <c r="C5" s="557"/>
      <c r="D5" s="557"/>
      <c r="E5" s="557"/>
      <c r="F5" s="557"/>
      <c r="G5" s="557"/>
      <c r="H5" s="557"/>
      <c r="I5" s="557"/>
      <c r="J5" s="557"/>
      <c r="K5" s="557"/>
      <c r="L5" s="557"/>
      <c r="M5" s="557"/>
      <c r="N5" s="557"/>
      <c r="O5" s="568"/>
      <c r="P5" s="569"/>
      <c r="Q5" s="569"/>
      <c r="R5" s="569"/>
      <c r="S5" s="569"/>
      <c r="T5" s="569"/>
      <c r="U5" s="569"/>
      <c r="V5" s="569"/>
      <c r="W5" s="569"/>
      <c r="X5" s="569"/>
      <c r="Y5" s="569"/>
      <c r="Z5" s="569"/>
      <c r="AA5" s="569"/>
      <c r="AB5" s="569"/>
      <c r="AC5" s="569"/>
      <c r="AD5" s="40" t="s">
        <v>21</v>
      </c>
      <c r="AE5" s="40" t="s">
        <v>518</v>
      </c>
      <c r="AF5" s="176" t="s">
        <v>518</v>
      </c>
    </row>
    <row r="6" spans="1:32" ht="14.25" customHeight="1">
      <c r="A6" s="572" t="s">
        <v>190</v>
      </c>
      <c r="B6" s="573"/>
      <c r="C6" s="573"/>
      <c r="D6" s="573"/>
      <c r="E6" s="573"/>
      <c r="F6" s="573"/>
      <c r="G6" s="573"/>
      <c r="H6" s="573"/>
      <c r="I6" s="573"/>
      <c r="J6" s="573"/>
      <c r="K6" s="573"/>
      <c r="L6" s="573"/>
      <c r="M6" s="573"/>
      <c r="N6" s="574"/>
      <c r="O6" s="568"/>
      <c r="P6" s="569"/>
      <c r="Q6" s="569"/>
      <c r="R6" s="569"/>
      <c r="S6" s="569"/>
      <c r="T6" s="569"/>
      <c r="U6" s="569"/>
      <c r="V6" s="569"/>
      <c r="W6" s="569"/>
      <c r="X6" s="569"/>
      <c r="Y6" s="569"/>
      <c r="Z6" s="569"/>
      <c r="AA6" s="569"/>
      <c r="AB6" s="569"/>
      <c r="AC6" s="569"/>
      <c r="AD6" s="40" t="s">
        <v>191</v>
      </c>
      <c r="AE6" s="40"/>
      <c r="AF6" s="176"/>
    </row>
    <row r="7" spans="1:32" ht="14.25" customHeight="1">
      <c r="A7" s="575"/>
      <c r="B7" s="576"/>
      <c r="C7" s="576"/>
      <c r="D7" s="576"/>
      <c r="E7" s="576"/>
      <c r="F7" s="576"/>
      <c r="G7" s="576"/>
      <c r="H7" s="576"/>
      <c r="I7" s="576"/>
      <c r="J7" s="576"/>
      <c r="K7" s="576"/>
      <c r="L7" s="576"/>
      <c r="M7" s="576"/>
      <c r="N7" s="577"/>
      <c r="O7" s="570"/>
      <c r="P7" s="571"/>
      <c r="Q7" s="571"/>
      <c r="R7" s="571"/>
      <c r="S7" s="571"/>
      <c r="T7" s="571"/>
      <c r="U7" s="571"/>
      <c r="V7" s="571"/>
      <c r="W7" s="571"/>
      <c r="X7" s="571"/>
      <c r="Y7" s="571"/>
      <c r="Z7" s="571"/>
      <c r="AA7" s="571"/>
      <c r="AB7" s="571"/>
      <c r="AC7" s="571"/>
      <c r="AD7" s="40" t="s">
        <v>192</v>
      </c>
      <c r="AE7" s="40"/>
      <c r="AF7" s="176"/>
    </row>
    <row r="8" spans="1:32" ht="18" customHeight="1">
      <c r="A8" s="519" t="s">
        <v>193</v>
      </c>
      <c r="B8" s="564" t="s">
        <v>194</v>
      </c>
      <c r="C8" s="565"/>
      <c r="D8" s="565"/>
      <c r="E8" s="565"/>
      <c r="F8" s="565"/>
      <c r="G8" s="565"/>
      <c r="H8" s="565"/>
      <c r="I8" s="565"/>
      <c r="J8" s="565"/>
      <c r="K8" s="566"/>
      <c r="L8" s="560" t="s">
        <v>195</v>
      </c>
      <c r="M8" s="562" t="s">
        <v>55</v>
      </c>
      <c r="N8" s="560" t="s">
        <v>184</v>
      </c>
      <c r="O8" s="560" t="s">
        <v>196</v>
      </c>
      <c r="P8" s="560" t="s">
        <v>197</v>
      </c>
      <c r="Q8" s="560" t="s">
        <v>198</v>
      </c>
      <c r="R8" s="560" t="s">
        <v>15</v>
      </c>
      <c r="S8" s="562" t="s">
        <v>199</v>
      </c>
      <c r="T8" s="562" t="s">
        <v>200</v>
      </c>
      <c r="U8" s="562" t="s">
        <v>201</v>
      </c>
      <c r="V8" s="562" t="s">
        <v>202</v>
      </c>
      <c r="W8" s="537" t="s">
        <v>203</v>
      </c>
      <c r="X8" s="537" t="s">
        <v>204</v>
      </c>
      <c r="Y8" s="535" t="s">
        <v>205</v>
      </c>
      <c r="Z8" s="535" t="s">
        <v>206</v>
      </c>
      <c r="AA8" s="560" t="s">
        <v>207</v>
      </c>
      <c r="AB8" s="560" t="s">
        <v>208</v>
      </c>
      <c r="AC8" s="560" t="s">
        <v>209</v>
      </c>
      <c r="AD8" s="560" t="s">
        <v>22</v>
      </c>
      <c r="AE8" s="560" t="s">
        <v>210</v>
      </c>
      <c r="AF8" s="580" t="s">
        <v>210</v>
      </c>
    </row>
    <row r="9" spans="1:32" s="17" customFormat="1" ht="18" customHeight="1">
      <c r="A9" s="520"/>
      <c r="B9" s="22">
        <v>0</v>
      </c>
      <c r="C9" s="22">
        <v>1</v>
      </c>
      <c r="D9" s="22">
        <v>2</v>
      </c>
      <c r="E9" s="22">
        <v>3</v>
      </c>
      <c r="F9" s="22">
        <v>4</v>
      </c>
      <c r="G9" s="22">
        <v>5</v>
      </c>
      <c r="H9" s="22">
        <v>6</v>
      </c>
      <c r="I9" s="22">
        <v>7</v>
      </c>
      <c r="J9" s="22">
        <v>8</v>
      </c>
      <c r="K9" s="26">
        <v>9</v>
      </c>
      <c r="L9" s="567"/>
      <c r="M9" s="563"/>
      <c r="N9" s="567"/>
      <c r="O9" s="561"/>
      <c r="P9" s="561"/>
      <c r="Q9" s="561"/>
      <c r="R9" s="561"/>
      <c r="S9" s="563"/>
      <c r="T9" s="563"/>
      <c r="U9" s="563"/>
      <c r="V9" s="563"/>
      <c r="W9" s="538"/>
      <c r="X9" s="538"/>
      <c r="Y9" s="536"/>
      <c r="Z9" s="536"/>
      <c r="AA9" s="561"/>
      <c r="AB9" s="561"/>
      <c r="AC9" s="561"/>
      <c r="AD9" s="561"/>
      <c r="AE9" s="561"/>
      <c r="AF9" s="581"/>
    </row>
    <row r="10" spans="1:32" s="18" customFormat="1" ht="24" customHeight="1">
      <c r="A10" s="152">
        <f t="shared" ref="A10:A73" si="0">ROW()-9</f>
        <v>1</v>
      </c>
      <c r="B10" s="153"/>
      <c r="C10" s="153">
        <v>1</v>
      </c>
      <c r="D10" s="131"/>
      <c r="E10" s="131"/>
      <c r="F10" s="131"/>
      <c r="G10" s="131"/>
      <c r="H10" s="131"/>
      <c r="I10" s="131"/>
      <c r="J10" s="131"/>
      <c r="K10" s="131"/>
      <c r="L10" s="154"/>
      <c r="M10" s="153" t="s">
        <v>514</v>
      </c>
      <c r="N10" s="131" t="s">
        <v>516</v>
      </c>
      <c r="O10" s="153" t="s">
        <v>221</v>
      </c>
      <c r="P10" s="153" t="s">
        <v>212</v>
      </c>
      <c r="Q10" s="152" t="s">
        <v>213</v>
      </c>
      <c r="R10" s="168"/>
      <c r="S10" s="94" t="s">
        <v>214</v>
      </c>
      <c r="T10" s="153" t="s">
        <v>514</v>
      </c>
      <c r="U10" s="94" t="s">
        <v>212</v>
      </c>
      <c r="V10" s="152" t="s">
        <v>215</v>
      </c>
      <c r="W10" s="169" t="s">
        <v>216</v>
      </c>
      <c r="X10" s="131" t="s">
        <v>217</v>
      </c>
      <c r="Y10" s="131" t="s">
        <v>219</v>
      </c>
      <c r="Z10" s="131" t="s">
        <v>219</v>
      </c>
      <c r="AA10" s="177" t="s">
        <v>219</v>
      </c>
      <c r="AB10" s="131">
        <v>18.558299999999999</v>
      </c>
      <c r="AC10" s="177" t="s">
        <v>219</v>
      </c>
      <c r="AD10" s="131"/>
      <c r="AE10" s="178">
        <v>1</v>
      </c>
      <c r="AF10" s="179"/>
    </row>
    <row r="11" spans="1:32" s="18" customFormat="1" ht="24" customHeight="1">
      <c r="A11" s="152">
        <f t="shared" si="0"/>
        <v>2</v>
      </c>
      <c r="B11" s="131"/>
      <c r="C11" s="131"/>
      <c r="D11" s="131">
        <v>2</v>
      </c>
      <c r="E11" s="131"/>
      <c r="F11" s="131"/>
      <c r="G11" s="131"/>
      <c r="H11" s="131"/>
      <c r="I11" s="131"/>
      <c r="J11" s="131"/>
      <c r="K11" s="131"/>
      <c r="L11" s="155"/>
      <c r="M11" s="153" t="s">
        <v>519</v>
      </c>
      <c r="N11" s="131" t="s">
        <v>520</v>
      </c>
      <c r="O11" s="153" t="s">
        <v>221</v>
      </c>
      <c r="P11" s="153" t="s">
        <v>212</v>
      </c>
      <c r="Q11" s="152" t="s">
        <v>213</v>
      </c>
      <c r="R11" s="168"/>
      <c r="S11" s="94" t="s">
        <v>214</v>
      </c>
      <c r="T11" s="153" t="s">
        <v>519</v>
      </c>
      <c r="U11" s="94" t="s">
        <v>212</v>
      </c>
      <c r="V11" s="152" t="s">
        <v>215</v>
      </c>
      <c r="W11" s="169" t="s">
        <v>216</v>
      </c>
      <c r="X11" s="131" t="s">
        <v>217</v>
      </c>
      <c r="Y11" s="152" t="s">
        <v>218</v>
      </c>
      <c r="Z11" s="152" t="s">
        <v>219</v>
      </c>
      <c r="AA11" s="169" t="s">
        <v>219</v>
      </c>
      <c r="AB11" s="131">
        <v>12.3469</v>
      </c>
      <c r="AC11" s="177" t="s">
        <v>219</v>
      </c>
      <c r="AD11" s="131"/>
      <c r="AE11" s="178">
        <v>1</v>
      </c>
      <c r="AF11" s="179"/>
    </row>
    <row r="12" spans="1:32" s="18" customFormat="1" ht="24" customHeight="1">
      <c r="A12" s="152">
        <f t="shared" si="0"/>
        <v>3</v>
      </c>
      <c r="B12" s="131"/>
      <c r="C12" s="131"/>
      <c r="D12" s="131"/>
      <c r="E12" s="131">
        <v>3</v>
      </c>
      <c r="F12" s="131"/>
      <c r="G12" s="131"/>
      <c r="H12" s="131"/>
      <c r="I12" s="131"/>
      <c r="J12" s="131"/>
      <c r="K12" s="131"/>
      <c r="L12" s="155"/>
      <c r="M12" s="153" t="s">
        <v>521</v>
      </c>
      <c r="N12" s="131" t="s">
        <v>522</v>
      </c>
      <c r="O12" s="153" t="s">
        <v>270</v>
      </c>
      <c r="P12" s="153" t="s">
        <v>249</v>
      </c>
      <c r="Q12" s="152" t="s">
        <v>213</v>
      </c>
      <c r="R12" s="168"/>
      <c r="S12" s="94" t="s">
        <v>214</v>
      </c>
      <c r="T12" s="153" t="s">
        <v>521</v>
      </c>
      <c r="U12" s="94" t="s">
        <v>212</v>
      </c>
      <c r="V12" s="152" t="s">
        <v>215</v>
      </c>
      <c r="W12" s="169" t="s">
        <v>216</v>
      </c>
      <c r="X12" s="131" t="s">
        <v>267</v>
      </c>
      <c r="Y12" s="152" t="s">
        <v>218</v>
      </c>
      <c r="Z12" s="152" t="s">
        <v>219</v>
      </c>
      <c r="AA12" s="169" t="s">
        <v>523</v>
      </c>
      <c r="AB12" s="131">
        <v>1.5548</v>
      </c>
      <c r="AC12" s="169" t="s">
        <v>224</v>
      </c>
      <c r="AD12" s="169"/>
      <c r="AE12" s="178">
        <v>1</v>
      </c>
      <c r="AF12" s="179"/>
    </row>
    <row r="13" spans="1:32" s="18" customFormat="1" ht="24" customHeight="1">
      <c r="A13" s="152">
        <f t="shared" si="0"/>
        <v>4</v>
      </c>
      <c r="B13" s="131"/>
      <c r="C13" s="131"/>
      <c r="D13" s="131"/>
      <c r="E13" s="131"/>
      <c r="F13" s="131">
        <v>4</v>
      </c>
      <c r="G13" s="131"/>
      <c r="H13" s="131"/>
      <c r="I13" s="131"/>
      <c r="J13" s="131"/>
      <c r="K13" s="131"/>
      <c r="L13" s="155"/>
      <c r="M13" s="131" t="s">
        <v>524</v>
      </c>
      <c r="N13" s="131" t="s">
        <v>525</v>
      </c>
      <c r="O13" s="153" t="s">
        <v>270</v>
      </c>
      <c r="P13" s="153" t="s">
        <v>249</v>
      </c>
      <c r="Q13" s="152" t="s">
        <v>213</v>
      </c>
      <c r="R13" s="168"/>
      <c r="S13" s="94" t="s">
        <v>214</v>
      </c>
      <c r="T13" s="131" t="s">
        <v>524</v>
      </c>
      <c r="U13" s="94" t="s">
        <v>212</v>
      </c>
      <c r="V13" s="152" t="s">
        <v>215</v>
      </c>
      <c r="W13" s="169" t="s">
        <v>216</v>
      </c>
      <c r="X13" s="131" t="s">
        <v>267</v>
      </c>
      <c r="Y13" s="152" t="s">
        <v>218</v>
      </c>
      <c r="Z13" s="152" t="s">
        <v>219</v>
      </c>
      <c r="AA13" s="169" t="s">
        <v>526</v>
      </c>
      <c r="AB13" s="131">
        <v>0.57089999999999996</v>
      </c>
      <c r="AC13" s="177" t="s">
        <v>219</v>
      </c>
      <c r="AD13" s="90"/>
      <c r="AE13" s="178">
        <v>1</v>
      </c>
      <c r="AF13" s="179"/>
    </row>
    <row r="14" spans="1:32" s="18" customFormat="1" ht="24" customHeight="1">
      <c r="A14" s="152">
        <f t="shared" si="0"/>
        <v>5</v>
      </c>
      <c r="B14" s="131"/>
      <c r="C14" s="131"/>
      <c r="D14" s="131"/>
      <c r="E14" s="131"/>
      <c r="F14" s="131"/>
      <c r="G14" s="131">
        <v>5</v>
      </c>
      <c r="H14" s="131"/>
      <c r="I14" s="131"/>
      <c r="J14" s="131"/>
      <c r="K14" s="131"/>
      <c r="L14" s="155"/>
      <c r="M14" s="153" t="s">
        <v>527</v>
      </c>
      <c r="N14" s="131" t="s">
        <v>528</v>
      </c>
      <c r="O14" s="152" t="s">
        <v>529</v>
      </c>
      <c r="P14" s="153" t="s">
        <v>249</v>
      </c>
      <c r="Q14" s="152" t="s">
        <v>213</v>
      </c>
      <c r="R14" s="168"/>
      <c r="S14" s="94" t="s">
        <v>214</v>
      </c>
      <c r="T14" s="153" t="s">
        <v>527</v>
      </c>
      <c r="U14" s="94" t="s">
        <v>212</v>
      </c>
      <c r="V14" s="152" t="s">
        <v>215</v>
      </c>
      <c r="W14" s="169" t="s">
        <v>216</v>
      </c>
      <c r="X14" s="131" t="s">
        <v>217</v>
      </c>
      <c r="Y14" s="169" t="s">
        <v>530</v>
      </c>
      <c r="Z14" s="159" t="s">
        <v>300</v>
      </c>
      <c r="AA14" s="169" t="s">
        <v>531</v>
      </c>
      <c r="AB14" s="131">
        <v>1.7899999999999999E-2</v>
      </c>
      <c r="AC14" s="177" t="s">
        <v>219</v>
      </c>
      <c r="AD14" s="90"/>
      <c r="AE14" s="178">
        <v>1</v>
      </c>
      <c r="AF14" s="179"/>
    </row>
    <row r="15" spans="1:32" s="18" customFormat="1" ht="24" customHeight="1">
      <c r="A15" s="152">
        <f t="shared" si="0"/>
        <v>6</v>
      </c>
      <c r="B15" s="131"/>
      <c r="C15" s="131"/>
      <c r="D15" s="131"/>
      <c r="E15" s="131"/>
      <c r="F15" s="131"/>
      <c r="G15" s="131">
        <v>5</v>
      </c>
      <c r="H15" s="131"/>
      <c r="I15" s="131"/>
      <c r="J15" s="131"/>
      <c r="K15" s="131"/>
      <c r="L15" s="155"/>
      <c r="M15" s="153" t="s">
        <v>532</v>
      </c>
      <c r="N15" s="131" t="s">
        <v>533</v>
      </c>
      <c r="O15" s="153" t="s">
        <v>306</v>
      </c>
      <c r="P15" s="131" t="s">
        <v>249</v>
      </c>
      <c r="Q15" s="152" t="s">
        <v>213</v>
      </c>
      <c r="R15" s="168"/>
      <c r="S15" s="94" t="s">
        <v>214</v>
      </c>
      <c r="T15" s="153" t="s">
        <v>532</v>
      </c>
      <c r="U15" s="94" t="s">
        <v>212</v>
      </c>
      <c r="V15" s="152" t="s">
        <v>216</v>
      </c>
      <c r="W15" s="169" t="s">
        <v>215</v>
      </c>
      <c r="X15" s="131" t="s">
        <v>307</v>
      </c>
      <c r="Y15" s="152" t="s">
        <v>534</v>
      </c>
      <c r="Z15" s="152" t="s">
        <v>535</v>
      </c>
      <c r="AA15" s="169" t="s">
        <v>536</v>
      </c>
      <c r="AB15" s="131">
        <v>0.55300000000000005</v>
      </c>
      <c r="AC15" s="177" t="s">
        <v>219</v>
      </c>
      <c r="AD15" s="90"/>
      <c r="AE15" s="178">
        <v>1</v>
      </c>
      <c r="AF15" s="179"/>
    </row>
    <row r="16" spans="1:32" s="18" customFormat="1" ht="24" customHeight="1">
      <c r="A16" s="152">
        <f t="shared" si="0"/>
        <v>7</v>
      </c>
      <c r="B16" s="131"/>
      <c r="C16" s="131"/>
      <c r="D16" s="131"/>
      <c r="E16" s="131"/>
      <c r="F16" s="131">
        <v>4</v>
      </c>
      <c r="G16" s="131"/>
      <c r="H16" s="131"/>
      <c r="I16" s="131"/>
      <c r="J16" s="131"/>
      <c r="K16" s="131"/>
      <c r="L16" s="155"/>
      <c r="M16" s="131" t="s">
        <v>537</v>
      </c>
      <c r="N16" s="131" t="s">
        <v>538</v>
      </c>
      <c r="O16" s="153" t="s">
        <v>270</v>
      </c>
      <c r="P16" s="153" t="s">
        <v>249</v>
      </c>
      <c r="Q16" s="152" t="s">
        <v>213</v>
      </c>
      <c r="R16" s="168"/>
      <c r="S16" s="94" t="s">
        <v>214</v>
      </c>
      <c r="T16" s="131" t="s">
        <v>524</v>
      </c>
      <c r="U16" s="94" t="s">
        <v>212</v>
      </c>
      <c r="V16" s="152" t="s">
        <v>215</v>
      </c>
      <c r="W16" s="169" t="s">
        <v>216</v>
      </c>
      <c r="X16" s="131" t="s">
        <v>267</v>
      </c>
      <c r="Y16" s="152" t="s">
        <v>218</v>
      </c>
      <c r="Z16" s="152" t="s">
        <v>219</v>
      </c>
      <c r="AA16" s="169" t="s">
        <v>526</v>
      </c>
      <c r="AB16" s="131">
        <v>0.57089999999999996</v>
      </c>
      <c r="AC16" s="177" t="s">
        <v>219</v>
      </c>
      <c r="AD16" s="90"/>
      <c r="AE16" s="178">
        <v>1</v>
      </c>
      <c r="AF16" s="179"/>
    </row>
    <row r="17" spans="1:33" s="18" customFormat="1" ht="24" customHeight="1">
      <c r="A17" s="152">
        <f t="shared" si="0"/>
        <v>8</v>
      </c>
      <c r="B17" s="131"/>
      <c r="C17" s="131"/>
      <c r="D17" s="131"/>
      <c r="E17" s="131"/>
      <c r="F17" s="131"/>
      <c r="G17" s="131">
        <v>5</v>
      </c>
      <c r="H17" s="131"/>
      <c r="I17" s="131"/>
      <c r="J17" s="131"/>
      <c r="K17" s="131"/>
      <c r="L17" s="155"/>
      <c r="M17" s="153" t="s">
        <v>527</v>
      </c>
      <c r="N17" s="131" t="s">
        <v>528</v>
      </c>
      <c r="O17" s="152" t="s">
        <v>529</v>
      </c>
      <c r="P17" s="153" t="s">
        <v>249</v>
      </c>
      <c r="Q17" s="152" t="s">
        <v>213</v>
      </c>
      <c r="R17" s="168"/>
      <c r="S17" s="94" t="s">
        <v>214</v>
      </c>
      <c r="T17" s="153" t="s">
        <v>527</v>
      </c>
      <c r="U17" s="94" t="s">
        <v>212</v>
      </c>
      <c r="V17" s="152" t="s">
        <v>215</v>
      </c>
      <c r="W17" s="169" t="s">
        <v>216</v>
      </c>
      <c r="X17" s="131" t="s">
        <v>217</v>
      </c>
      <c r="Y17" s="169" t="s">
        <v>530</v>
      </c>
      <c r="Z17" s="159" t="s">
        <v>300</v>
      </c>
      <c r="AA17" s="169" t="s">
        <v>531</v>
      </c>
      <c r="AB17" s="131">
        <v>1.7899999999999999E-2</v>
      </c>
      <c r="AC17" s="177" t="s">
        <v>219</v>
      </c>
      <c r="AD17" s="90"/>
      <c r="AE17" s="178">
        <v>1</v>
      </c>
      <c r="AF17" s="179"/>
    </row>
    <row r="18" spans="1:33" s="18" customFormat="1" ht="24" customHeight="1">
      <c r="A18" s="152">
        <f t="shared" si="0"/>
        <v>9</v>
      </c>
      <c r="B18" s="131"/>
      <c r="C18" s="131"/>
      <c r="D18" s="131"/>
      <c r="E18" s="131"/>
      <c r="F18" s="131"/>
      <c r="G18" s="131">
        <v>5</v>
      </c>
      <c r="H18" s="131"/>
      <c r="I18" s="131"/>
      <c r="J18" s="131"/>
      <c r="K18" s="131"/>
      <c r="L18" s="155"/>
      <c r="M18" s="153" t="s">
        <v>539</v>
      </c>
      <c r="N18" s="153" t="s">
        <v>540</v>
      </c>
      <c r="O18" s="153" t="s">
        <v>306</v>
      </c>
      <c r="P18" s="131" t="s">
        <v>249</v>
      </c>
      <c r="Q18" s="152" t="s">
        <v>213</v>
      </c>
      <c r="R18" s="168"/>
      <c r="S18" s="94" t="s">
        <v>214</v>
      </c>
      <c r="T18" s="153" t="s">
        <v>532</v>
      </c>
      <c r="U18" s="94" t="s">
        <v>212</v>
      </c>
      <c r="V18" s="169" t="s">
        <v>216</v>
      </c>
      <c r="W18" s="169" t="s">
        <v>215</v>
      </c>
      <c r="X18" s="131" t="s">
        <v>307</v>
      </c>
      <c r="Y18" s="152" t="s">
        <v>534</v>
      </c>
      <c r="Z18" s="152" t="s">
        <v>535</v>
      </c>
      <c r="AA18" s="169" t="s">
        <v>536</v>
      </c>
      <c r="AB18" s="131">
        <v>0.55300000000000005</v>
      </c>
      <c r="AC18" s="177" t="s">
        <v>219</v>
      </c>
      <c r="AD18" s="90"/>
      <c r="AE18" s="178">
        <v>1</v>
      </c>
      <c r="AF18" s="179"/>
    </row>
    <row r="19" spans="1:33" s="18" customFormat="1" ht="24" customHeight="1">
      <c r="A19" s="152">
        <f t="shared" si="0"/>
        <v>10</v>
      </c>
      <c r="B19" s="153"/>
      <c r="C19" s="153"/>
      <c r="D19" s="131"/>
      <c r="E19" s="131"/>
      <c r="F19" s="131">
        <v>4</v>
      </c>
      <c r="G19" s="131"/>
      <c r="H19" s="131"/>
      <c r="I19" s="131"/>
      <c r="J19" s="131"/>
      <c r="K19" s="131"/>
      <c r="L19" s="154"/>
      <c r="M19" s="153" t="s">
        <v>541</v>
      </c>
      <c r="N19" s="153" t="s">
        <v>542</v>
      </c>
      <c r="O19" s="153" t="s">
        <v>306</v>
      </c>
      <c r="P19" s="131" t="s">
        <v>249</v>
      </c>
      <c r="Q19" s="152" t="s">
        <v>213</v>
      </c>
      <c r="R19" s="170"/>
      <c r="S19" s="94" t="s">
        <v>214</v>
      </c>
      <c r="T19" s="153" t="s">
        <v>541</v>
      </c>
      <c r="U19" s="94" t="s">
        <v>222</v>
      </c>
      <c r="V19" s="152" t="s">
        <v>216</v>
      </c>
      <c r="W19" s="169" t="s">
        <v>215</v>
      </c>
      <c r="X19" s="131" t="s">
        <v>307</v>
      </c>
      <c r="Y19" s="152" t="s">
        <v>534</v>
      </c>
      <c r="Z19" s="152" t="s">
        <v>535</v>
      </c>
      <c r="AA19" s="131" t="s">
        <v>543</v>
      </c>
      <c r="AB19" s="177">
        <v>0.41299999999999998</v>
      </c>
      <c r="AC19" s="177" t="s">
        <v>219</v>
      </c>
      <c r="AD19" s="90"/>
      <c r="AE19" s="178">
        <v>1</v>
      </c>
      <c r="AF19" s="179"/>
      <c r="AG19" s="582"/>
    </row>
    <row r="20" spans="1:33" s="18" customFormat="1" ht="24" customHeight="1">
      <c r="A20" s="152">
        <f t="shared" si="0"/>
        <v>11</v>
      </c>
      <c r="B20" s="153"/>
      <c r="C20" s="153"/>
      <c r="D20" s="131"/>
      <c r="E20" s="131">
        <v>3</v>
      </c>
      <c r="F20" s="131"/>
      <c r="G20" s="131"/>
      <c r="H20" s="131"/>
      <c r="I20" s="131"/>
      <c r="J20" s="131"/>
      <c r="K20" s="131"/>
      <c r="L20" s="154"/>
      <c r="M20" s="153" t="s">
        <v>544</v>
      </c>
      <c r="N20" s="156" t="s">
        <v>545</v>
      </c>
      <c r="O20" s="153" t="s">
        <v>270</v>
      </c>
      <c r="P20" s="156" t="s">
        <v>219</v>
      </c>
      <c r="Q20" s="152" t="s">
        <v>213</v>
      </c>
      <c r="R20" s="170"/>
      <c r="S20" s="94" t="s">
        <v>214</v>
      </c>
      <c r="T20" s="153" t="s">
        <v>544</v>
      </c>
      <c r="U20" s="94" t="s">
        <v>212</v>
      </c>
      <c r="V20" s="152" t="s">
        <v>215</v>
      </c>
      <c r="W20" s="169" t="s">
        <v>216</v>
      </c>
      <c r="X20" s="131" t="s">
        <v>267</v>
      </c>
      <c r="Y20" s="131" t="s">
        <v>218</v>
      </c>
      <c r="Z20" s="169" t="s">
        <v>219</v>
      </c>
      <c r="AA20" s="131" t="s">
        <v>546</v>
      </c>
      <c r="AB20" s="177">
        <v>2.589</v>
      </c>
      <c r="AC20" s="177" t="s">
        <v>224</v>
      </c>
      <c r="AD20" s="177"/>
      <c r="AE20" s="178">
        <v>1</v>
      </c>
      <c r="AF20" s="179"/>
      <c r="AG20" s="582"/>
    </row>
    <row r="21" spans="1:33" s="18" customFormat="1" ht="24" customHeight="1">
      <c r="A21" s="152">
        <f t="shared" si="0"/>
        <v>12</v>
      </c>
      <c r="B21" s="131"/>
      <c r="C21" s="131"/>
      <c r="D21" s="131"/>
      <c r="E21" s="131"/>
      <c r="F21" s="40">
        <v>4</v>
      </c>
      <c r="G21" s="131"/>
      <c r="H21" s="131"/>
      <c r="I21" s="131"/>
      <c r="J21" s="131"/>
      <c r="K21" s="131"/>
      <c r="L21" s="154"/>
      <c r="M21" s="153" t="s">
        <v>547</v>
      </c>
      <c r="N21" s="156" t="s">
        <v>548</v>
      </c>
      <c r="O21" s="153" t="s">
        <v>306</v>
      </c>
      <c r="P21" s="131" t="s">
        <v>249</v>
      </c>
      <c r="Q21" s="152" t="s">
        <v>213</v>
      </c>
      <c r="R21" s="170"/>
      <c r="S21" s="94" t="s">
        <v>214</v>
      </c>
      <c r="T21" s="153" t="s">
        <v>547</v>
      </c>
      <c r="U21" s="94" t="s">
        <v>222</v>
      </c>
      <c r="V21" s="169" t="s">
        <v>216</v>
      </c>
      <c r="W21" s="169" t="s">
        <v>215</v>
      </c>
      <c r="X21" s="131" t="s">
        <v>307</v>
      </c>
      <c r="Y21" s="152" t="s">
        <v>534</v>
      </c>
      <c r="Z21" s="152" t="s">
        <v>535</v>
      </c>
      <c r="AA21" s="131" t="s">
        <v>549</v>
      </c>
      <c r="AB21" s="177">
        <v>0.33500000000000002</v>
      </c>
      <c r="AC21" s="90" t="s">
        <v>219</v>
      </c>
      <c r="AD21" s="90"/>
      <c r="AE21" s="178">
        <v>1</v>
      </c>
      <c r="AF21" s="179"/>
      <c r="AG21" s="582"/>
    </row>
    <row r="22" spans="1:33" s="18" customFormat="1" ht="24" customHeight="1">
      <c r="A22" s="152">
        <f t="shared" si="0"/>
        <v>13</v>
      </c>
      <c r="B22" s="153"/>
      <c r="C22" s="153"/>
      <c r="D22" s="131"/>
      <c r="E22" s="131"/>
      <c r="F22" s="40">
        <v>4</v>
      </c>
      <c r="G22" s="153"/>
      <c r="H22" s="153"/>
      <c r="I22" s="153"/>
      <c r="J22" s="153"/>
      <c r="K22" s="153"/>
      <c r="L22" s="154"/>
      <c r="M22" s="153" t="s">
        <v>550</v>
      </c>
      <c r="N22" s="156" t="s">
        <v>551</v>
      </c>
      <c r="O22" s="153" t="s">
        <v>306</v>
      </c>
      <c r="P22" s="131" t="s">
        <v>249</v>
      </c>
      <c r="Q22" s="152" t="s">
        <v>213</v>
      </c>
      <c r="R22" s="170"/>
      <c r="S22" s="94" t="s">
        <v>214</v>
      </c>
      <c r="T22" s="153" t="s">
        <v>550</v>
      </c>
      <c r="U22" s="94" t="s">
        <v>249</v>
      </c>
      <c r="V22" s="169" t="s">
        <v>216</v>
      </c>
      <c r="W22" s="169" t="s">
        <v>215</v>
      </c>
      <c r="X22" s="131" t="s">
        <v>307</v>
      </c>
      <c r="Y22" s="152" t="s">
        <v>534</v>
      </c>
      <c r="Z22" s="152" t="s">
        <v>535</v>
      </c>
      <c r="AA22" s="131" t="s">
        <v>552</v>
      </c>
      <c r="AB22" s="177">
        <v>0.65100000000000002</v>
      </c>
      <c r="AC22" s="90" t="s">
        <v>219</v>
      </c>
      <c r="AD22" s="90"/>
      <c r="AE22" s="178">
        <v>1</v>
      </c>
      <c r="AF22" s="179"/>
      <c r="AG22" s="582"/>
    </row>
    <row r="23" spans="1:33" s="18" customFormat="1" ht="24" customHeight="1">
      <c r="A23" s="152">
        <f t="shared" si="0"/>
        <v>14</v>
      </c>
      <c r="B23" s="153"/>
      <c r="C23" s="153"/>
      <c r="D23" s="131"/>
      <c r="E23" s="131"/>
      <c r="F23" s="40">
        <v>4</v>
      </c>
      <c r="G23" s="153"/>
      <c r="H23" s="153"/>
      <c r="I23" s="153"/>
      <c r="J23" s="153"/>
      <c r="K23" s="153"/>
      <c r="L23" s="154"/>
      <c r="M23" s="153" t="s">
        <v>553</v>
      </c>
      <c r="N23" s="156" t="s">
        <v>554</v>
      </c>
      <c r="O23" s="153" t="s">
        <v>306</v>
      </c>
      <c r="P23" s="131" t="s">
        <v>249</v>
      </c>
      <c r="Q23" s="152" t="s">
        <v>213</v>
      </c>
      <c r="R23" s="170"/>
      <c r="S23" s="94" t="s">
        <v>214</v>
      </c>
      <c r="T23" s="153" t="s">
        <v>550</v>
      </c>
      <c r="U23" s="94" t="s">
        <v>249</v>
      </c>
      <c r="V23" s="152" t="s">
        <v>216</v>
      </c>
      <c r="W23" s="169" t="s">
        <v>215</v>
      </c>
      <c r="X23" s="131" t="s">
        <v>307</v>
      </c>
      <c r="Y23" s="152" t="s">
        <v>534</v>
      </c>
      <c r="Z23" s="152" t="s">
        <v>535</v>
      </c>
      <c r="AA23" s="131" t="s">
        <v>552</v>
      </c>
      <c r="AB23" s="177">
        <v>0.65100000000000002</v>
      </c>
      <c r="AC23" s="90" t="s">
        <v>219</v>
      </c>
      <c r="AD23" s="90"/>
      <c r="AE23" s="178">
        <v>1</v>
      </c>
      <c r="AF23" s="179"/>
      <c r="AG23" s="582"/>
    </row>
    <row r="24" spans="1:33" s="18" customFormat="1" ht="24" customHeight="1">
      <c r="A24" s="152">
        <f t="shared" si="0"/>
        <v>15</v>
      </c>
      <c r="B24" s="131"/>
      <c r="C24" s="131"/>
      <c r="D24" s="131"/>
      <c r="E24" s="131"/>
      <c r="F24" s="40">
        <v>4</v>
      </c>
      <c r="G24" s="131"/>
      <c r="H24" s="131"/>
      <c r="I24" s="131"/>
      <c r="J24" s="131"/>
      <c r="K24" s="131"/>
      <c r="L24" s="157" t="s">
        <v>555</v>
      </c>
      <c r="M24" s="5" t="s">
        <v>556</v>
      </c>
      <c r="N24" s="152" t="s">
        <v>557</v>
      </c>
      <c r="O24" s="5" t="s">
        <v>270</v>
      </c>
      <c r="P24" s="131" t="s">
        <v>249</v>
      </c>
      <c r="Q24" s="152" t="s">
        <v>213</v>
      </c>
      <c r="R24" s="170"/>
      <c r="S24" s="94" t="s">
        <v>214</v>
      </c>
      <c r="T24" s="90" t="s">
        <v>556</v>
      </c>
      <c r="U24" s="94" t="s">
        <v>222</v>
      </c>
      <c r="V24" s="171" t="s">
        <v>216</v>
      </c>
      <c r="W24" s="169" t="s">
        <v>215</v>
      </c>
      <c r="X24" s="131" t="s">
        <v>307</v>
      </c>
      <c r="Y24" s="152" t="s">
        <v>218</v>
      </c>
      <c r="Z24" s="152"/>
      <c r="AA24" s="131" t="s">
        <v>558</v>
      </c>
      <c r="AB24" s="180">
        <v>0.42499999999999999</v>
      </c>
      <c r="AC24" s="177" t="s">
        <v>219</v>
      </c>
      <c r="AD24" s="90"/>
      <c r="AE24" s="40">
        <v>2</v>
      </c>
      <c r="AF24" s="176"/>
      <c r="AG24" s="582"/>
    </row>
    <row r="25" spans="1:33" s="18" customFormat="1" ht="24" customHeight="1">
      <c r="A25" s="152">
        <f t="shared" si="0"/>
        <v>16</v>
      </c>
      <c r="B25" s="131"/>
      <c r="C25" s="131"/>
      <c r="D25" s="131"/>
      <c r="E25" s="131"/>
      <c r="F25" s="40"/>
      <c r="G25" s="131">
        <v>5</v>
      </c>
      <c r="H25" s="131"/>
      <c r="I25" s="131"/>
      <c r="J25" s="131"/>
      <c r="K25" s="131"/>
      <c r="L25" s="157" t="s">
        <v>555</v>
      </c>
      <c r="M25" s="5" t="s">
        <v>559</v>
      </c>
      <c r="N25" s="152" t="s">
        <v>560</v>
      </c>
      <c r="O25" s="5" t="s">
        <v>306</v>
      </c>
      <c r="P25" s="131" t="s">
        <v>249</v>
      </c>
      <c r="Q25" s="152" t="s">
        <v>213</v>
      </c>
      <c r="R25" s="170"/>
      <c r="S25" s="94" t="s">
        <v>214</v>
      </c>
      <c r="T25" s="90" t="s">
        <v>559</v>
      </c>
      <c r="U25" s="94" t="s">
        <v>222</v>
      </c>
      <c r="V25" s="171" t="s">
        <v>216</v>
      </c>
      <c r="W25" s="169" t="s">
        <v>215</v>
      </c>
      <c r="X25" s="131" t="s">
        <v>307</v>
      </c>
      <c r="Y25" s="152" t="s">
        <v>561</v>
      </c>
      <c r="Z25" s="152"/>
      <c r="AA25" s="131" t="s">
        <v>558</v>
      </c>
      <c r="AB25" s="180">
        <v>0.41499999999999998</v>
      </c>
      <c r="AC25" s="177" t="s">
        <v>219</v>
      </c>
      <c r="AD25" s="177"/>
      <c r="AE25" s="40">
        <v>1</v>
      </c>
      <c r="AF25" s="176"/>
    </row>
    <row r="26" spans="1:33" s="18" customFormat="1" ht="24" customHeight="1">
      <c r="A26" s="152">
        <f t="shared" si="0"/>
        <v>17</v>
      </c>
      <c r="B26" s="131"/>
      <c r="C26" s="131"/>
      <c r="D26" s="131"/>
      <c r="E26" s="131"/>
      <c r="F26" s="40"/>
      <c r="G26" s="131">
        <v>5</v>
      </c>
      <c r="H26" s="131"/>
      <c r="I26" s="131"/>
      <c r="J26" s="131"/>
      <c r="K26" s="131"/>
      <c r="L26" s="157" t="s">
        <v>555</v>
      </c>
      <c r="M26" s="5" t="s">
        <v>562</v>
      </c>
      <c r="N26" s="152" t="s">
        <v>563</v>
      </c>
      <c r="O26" s="5" t="s">
        <v>529</v>
      </c>
      <c r="P26" s="131" t="s">
        <v>249</v>
      </c>
      <c r="Q26" s="152" t="s">
        <v>213</v>
      </c>
      <c r="R26" s="170"/>
      <c r="S26" s="94" t="s">
        <v>214</v>
      </c>
      <c r="T26" s="90" t="s">
        <v>562</v>
      </c>
      <c r="U26" s="94" t="s">
        <v>222</v>
      </c>
      <c r="V26" s="171" t="s">
        <v>216</v>
      </c>
      <c r="W26" s="169" t="s">
        <v>215</v>
      </c>
      <c r="X26" s="131" t="s">
        <v>564</v>
      </c>
      <c r="Y26" s="152" t="s">
        <v>565</v>
      </c>
      <c r="Z26" s="152"/>
      <c r="AA26" s="131" t="s">
        <v>566</v>
      </c>
      <c r="AB26" s="180">
        <v>0.06</v>
      </c>
      <c r="AC26" s="177" t="s">
        <v>219</v>
      </c>
      <c r="AD26" s="90"/>
      <c r="AE26" s="40">
        <v>2</v>
      </c>
      <c r="AF26" s="176"/>
    </row>
    <row r="27" spans="1:33" s="18" customFormat="1" ht="24" customHeight="1">
      <c r="A27" s="152">
        <f t="shared" si="0"/>
        <v>18</v>
      </c>
      <c r="B27" s="131"/>
      <c r="C27" s="131"/>
      <c r="D27" s="131"/>
      <c r="E27" s="131"/>
      <c r="F27" s="40">
        <v>4</v>
      </c>
      <c r="G27" s="131"/>
      <c r="H27" s="131"/>
      <c r="I27" s="131"/>
      <c r="J27" s="131"/>
      <c r="K27" s="131"/>
      <c r="L27" s="154"/>
      <c r="M27" s="153" t="s">
        <v>567</v>
      </c>
      <c r="N27" s="152" t="s">
        <v>568</v>
      </c>
      <c r="O27" s="153" t="s">
        <v>306</v>
      </c>
      <c r="P27" s="131" t="s">
        <v>249</v>
      </c>
      <c r="Q27" s="152" t="s">
        <v>213</v>
      </c>
      <c r="R27" s="170"/>
      <c r="S27" s="94" t="s">
        <v>214</v>
      </c>
      <c r="T27" s="153" t="s">
        <v>219</v>
      </c>
      <c r="U27" s="94" t="s">
        <v>212</v>
      </c>
      <c r="V27" s="169" t="s">
        <v>216</v>
      </c>
      <c r="W27" s="169" t="s">
        <v>215</v>
      </c>
      <c r="X27" s="131" t="s">
        <v>307</v>
      </c>
      <c r="Y27" s="152" t="s">
        <v>218</v>
      </c>
      <c r="Z27" s="152" t="s">
        <v>219</v>
      </c>
      <c r="AA27" s="131" t="s">
        <v>569</v>
      </c>
      <c r="AB27" s="177">
        <v>1.014</v>
      </c>
      <c r="AC27" s="90" t="s">
        <v>224</v>
      </c>
      <c r="AD27" s="90"/>
      <c r="AE27" s="178">
        <v>1</v>
      </c>
      <c r="AF27" s="179"/>
    </row>
    <row r="28" spans="1:33" s="18" customFormat="1" ht="24" customHeight="1">
      <c r="A28" s="152">
        <f t="shared" si="0"/>
        <v>19</v>
      </c>
      <c r="B28" s="131"/>
      <c r="C28" s="131"/>
      <c r="D28" s="131"/>
      <c r="E28" s="131"/>
      <c r="F28" s="40"/>
      <c r="G28" s="131">
        <v>5</v>
      </c>
      <c r="H28" s="131"/>
      <c r="I28" s="131"/>
      <c r="J28" s="131"/>
      <c r="K28" s="131"/>
      <c r="L28" s="154"/>
      <c r="M28" s="153" t="s">
        <v>570</v>
      </c>
      <c r="N28" s="152" t="s">
        <v>571</v>
      </c>
      <c r="O28" s="153" t="s">
        <v>306</v>
      </c>
      <c r="P28" s="131" t="s">
        <v>249</v>
      </c>
      <c r="Q28" s="152" t="s">
        <v>213</v>
      </c>
      <c r="R28" s="170"/>
      <c r="S28" s="94" t="s">
        <v>214</v>
      </c>
      <c r="T28" s="153" t="s">
        <v>570</v>
      </c>
      <c r="U28" s="94" t="s">
        <v>212</v>
      </c>
      <c r="V28" s="169" t="s">
        <v>216</v>
      </c>
      <c r="W28" s="169" t="s">
        <v>215</v>
      </c>
      <c r="X28" s="131" t="s">
        <v>307</v>
      </c>
      <c r="Y28" s="152" t="s">
        <v>572</v>
      </c>
      <c r="Z28" s="152" t="s">
        <v>535</v>
      </c>
      <c r="AA28" s="131" t="s">
        <v>573</v>
      </c>
      <c r="AB28" s="177">
        <v>0.93</v>
      </c>
      <c r="AC28" s="90" t="s">
        <v>219</v>
      </c>
      <c r="AD28" s="90"/>
      <c r="AE28" s="178">
        <v>1</v>
      </c>
      <c r="AF28" s="179"/>
    </row>
    <row r="29" spans="1:33" s="18" customFormat="1" ht="24" customHeight="1">
      <c r="A29" s="152">
        <f t="shared" si="0"/>
        <v>20</v>
      </c>
      <c r="B29" s="131"/>
      <c r="C29" s="131"/>
      <c r="D29" s="131"/>
      <c r="E29" s="131"/>
      <c r="F29" s="40"/>
      <c r="G29" s="131">
        <v>5</v>
      </c>
      <c r="H29" s="131"/>
      <c r="I29" s="131"/>
      <c r="J29" s="131"/>
      <c r="K29" s="131"/>
      <c r="L29" s="154"/>
      <c r="M29" s="153" t="s">
        <v>574</v>
      </c>
      <c r="N29" s="152" t="s">
        <v>575</v>
      </c>
      <c r="O29" s="153" t="s">
        <v>306</v>
      </c>
      <c r="P29" s="131" t="s">
        <v>249</v>
      </c>
      <c r="Q29" s="152" t="s">
        <v>213</v>
      </c>
      <c r="R29" s="170"/>
      <c r="S29" s="94" t="s">
        <v>214</v>
      </c>
      <c r="T29" s="153" t="s">
        <v>574</v>
      </c>
      <c r="U29" s="94" t="s">
        <v>212</v>
      </c>
      <c r="V29" s="169" t="s">
        <v>216</v>
      </c>
      <c r="W29" s="169" t="s">
        <v>215</v>
      </c>
      <c r="X29" s="131" t="s">
        <v>307</v>
      </c>
      <c r="Y29" s="152" t="s">
        <v>565</v>
      </c>
      <c r="Z29" s="159" t="s">
        <v>300</v>
      </c>
      <c r="AA29" s="131" t="s">
        <v>576</v>
      </c>
      <c r="AB29" s="177">
        <v>2.1000000000000001E-2</v>
      </c>
      <c r="AC29" s="90" t="s">
        <v>219</v>
      </c>
      <c r="AD29" s="90"/>
      <c r="AE29" s="178">
        <v>4</v>
      </c>
      <c r="AF29" s="179"/>
    </row>
    <row r="30" spans="1:33" s="18" customFormat="1" ht="24" customHeight="1">
      <c r="A30" s="152">
        <f t="shared" si="0"/>
        <v>21</v>
      </c>
      <c r="B30" s="131"/>
      <c r="C30" s="131"/>
      <c r="D30" s="131"/>
      <c r="E30" s="131">
        <v>3</v>
      </c>
      <c r="F30" s="40"/>
      <c r="G30" s="131"/>
      <c r="H30" s="131"/>
      <c r="I30" s="131"/>
      <c r="J30" s="131"/>
      <c r="K30" s="131"/>
      <c r="L30" s="154"/>
      <c r="M30" s="153" t="s">
        <v>577</v>
      </c>
      <c r="N30" s="156" t="s">
        <v>578</v>
      </c>
      <c r="O30" s="153" t="s">
        <v>270</v>
      </c>
      <c r="P30" s="156" t="s">
        <v>219</v>
      </c>
      <c r="Q30" s="152" t="s">
        <v>213</v>
      </c>
      <c r="R30" s="170"/>
      <c r="S30" s="94" t="s">
        <v>214</v>
      </c>
      <c r="T30" s="153" t="s">
        <v>577</v>
      </c>
      <c r="U30" s="94" t="s">
        <v>249</v>
      </c>
      <c r="V30" s="152" t="s">
        <v>216</v>
      </c>
      <c r="W30" s="169" t="s">
        <v>215</v>
      </c>
      <c r="X30" s="131" t="s">
        <v>267</v>
      </c>
      <c r="Y30" s="131" t="s">
        <v>218</v>
      </c>
      <c r="Z30" s="169" t="s">
        <v>219</v>
      </c>
      <c r="AA30" s="131" t="s">
        <v>549</v>
      </c>
      <c r="AB30" s="131">
        <v>0.35899999999999999</v>
      </c>
      <c r="AC30" s="90" t="s">
        <v>224</v>
      </c>
      <c r="AD30" s="177"/>
      <c r="AE30" s="178">
        <v>1</v>
      </c>
      <c r="AF30" s="179"/>
    </row>
    <row r="31" spans="1:33" s="18" customFormat="1" ht="24" customHeight="1">
      <c r="A31" s="152">
        <f t="shared" si="0"/>
        <v>22</v>
      </c>
      <c r="B31" s="131"/>
      <c r="C31" s="131"/>
      <c r="D31" s="131"/>
      <c r="E31" s="131"/>
      <c r="F31" s="40">
        <v>4</v>
      </c>
      <c r="G31" s="131"/>
      <c r="H31" s="131"/>
      <c r="I31" s="131"/>
      <c r="J31" s="131"/>
      <c r="K31" s="131"/>
      <c r="L31" s="154"/>
      <c r="M31" s="153" t="s">
        <v>579</v>
      </c>
      <c r="N31" s="156" t="s">
        <v>548</v>
      </c>
      <c r="O31" s="153" t="s">
        <v>306</v>
      </c>
      <c r="P31" s="131" t="s">
        <v>249</v>
      </c>
      <c r="Q31" s="152" t="s">
        <v>213</v>
      </c>
      <c r="R31" s="170"/>
      <c r="S31" s="94" t="s">
        <v>214</v>
      </c>
      <c r="T31" s="153" t="s">
        <v>579</v>
      </c>
      <c r="U31" s="94" t="s">
        <v>212</v>
      </c>
      <c r="V31" s="169" t="s">
        <v>216</v>
      </c>
      <c r="W31" s="169" t="s">
        <v>215</v>
      </c>
      <c r="X31" s="131" t="s">
        <v>307</v>
      </c>
      <c r="Y31" s="152" t="s">
        <v>534</v>
      </c>
      <c r="Z31" s="152" t="s">
        <v>535</v>
      </c>
      <c r="AA31" s="131" t="s">
        <v>580</v>
      </c>
      <c r="AB31" s="177">
        <v>0.39100000000000001</v>
      </c>
      <c r="AC31" s="90" t="s">
        <v>219</v>
      </c>
      <c r="AD31" s="90"/>
      <c r="AE31" s="178">
        <v>1</v>
      </c>
      <c r="AF31" s="179"/>
    </row>
    <row r="32" spans="1:33" s="18" customFormat="1" ht="24" customHeight="1">
      <c r="A32" s="152">
        <f t="shared" si="0"/>
        <v>23</v>
      </c>
      <c r="B32" s="131"/>
      <c r="C32" s="131"/>
      <c r="D32" s="131"/>
      <c r="E32" s="131"/>
      <c r="F32" s="40">
        <v>4</v>
      </c>
      <c r="G32" s="131"/>
      <c r="H32" s="131"/>
      <c r="I32" s="131"/>
      <c r="J32" s="131"/>
      <c r="K32" s="131"/>
      <c r="L32" s="154"/>
      <c r="M32" s="153" t="s">
        <v>581</v>
      </c>
      <c r="N32" s="152" t="s">
        <v>582</v>
      </c>
      <c r="O32" s="153" t="s">
        <v>227</v>
      </c>
      <c r="P32" s="131" t="s">
        <v>249</v>
      </c>
      <c r="Q32" s="152" t="s">
        <v>213</v>
      </c>
      <c r="R32" s="170"/>
      <c r="S32" s="94" t="s">
        <v>214</v>
      </c>
      <c r="T32" s="153" t="s">
        <v>219</v>
      </c>
      <c r="U32" s="94" t="s">
        <v>222</v>
      </c>
      <c r="V32" s="152" t="s">
        <v>216</v>
      </c>
      <c r="W32" s="169" t="s">
        <v>215</v>
      </c>
      <c r="X32" s="131" t="s">
        <v>227</v>
      </c>
      <c r="Y32" s="131" t="s">
        <v>219</v>
      </c>
      <c r="Z32" s="131" t="s">
        <v>219</v>
      </c>
      <c r="AA32" s="131" t="s">
        <v>583</v>
      </c>
      <c r="AB32" s="177">
        <v>1.2E-2</v>
      </c>
      <c r="AC32" s="177" t="s">
        <v>219</v>
      </c>
      <c r="AD32" s="177"/>
      <c r="AE32" s="178">
        <v>2</v>
      </c>
      <c r="AF32" s="179"/>
    </row>
    <row r="33" spans="1:32" s="18" customFormat="1" ht="24" customHeight="1">
      <c r="A33" s="152">
        <f t="shared" si="0"/>
        <v>24</v>
      </c>
      <c r="B33" s="131"/>
      <c r="C33" s="131"/>
      <c r="D33" s="131"/>
      <c r="E33" s="131">
        <v>3</v>
      </c>
      <c r="F33" s="131"/>
      <c r="G33" s="131"/>
      <c r="H33" s="131"/>
      <c r="I33" s="131"/>
      <c r="J33" s="131"/>
      <c r="K33" s="131"/>
      <c r="L33" s="158"/>
      <c r="M33" s="152" t="s">
        <v>584</v>
      </c>
      <c r="N33" s="152" t="s">
        <v>585</v>
      </c>
      <c r="O33" s="152" t="s">
        <v>221</v>
      </c>
      <c r="P33" s="90" t="s">
        <v>219</v>
      </c>
      <c r="Q33" s="152" t="s">
        <v>213</v>
      </c>
      <c r="R33" s="172"/>
      <c r="S33" s="94" t="s">
        <v>214</v>
      </c>
      <c r="T33" s="152" t="s">
        <v>584</v>
      </c>
      <c r="U33" s="94" t="s">
        <v>222</v>
      </c>
      <c r="V33" s="169" t="s">
        <v>216</v>
      </c>
      <c r="W33" s="169" t="s">
        <v>215</v>
      </c>
      <c r="X33" s="131" t="s">
        <v>217</v>
      </c>
      <c r="Y33" s="169" t="s">
        <v>218</v>
      </c>
      <c r="Z33" s="152" t="s">
        <v>219</v>
      </c>
      <c r="AA33" s="131" t="s">
        <v>586</v>
      </c>
      <c r="AB33" s="180">
        <v>4.0898000000000003</v>
      </c>
      <c r="AC33" s="169" t="s">
        <v>219</v>
      </c>
      <c r="AD33" s="131"/>
      <c r="AE33" s="181">
        <v>1</v>
      </c>
      <c r="AF33" s="182"/>
    </row>
    <row r="34" spans="1:32" ht="24" customHeight="1">
      <c r="A34" s="152">
        <f t="shared" si="0"/>
        <v>25</v>
      </c>
      <c r="B34" s="131"/>
      <c r="C34" s="131"/>
      <c r="D34" s="131"/>
      <c r="E34" s="131"/>
      <c r="F34" s="131">
        <v>4</v>
      </c>
      <c r="G34" s="131"/>
      <c r="H34" s="131"/>
      <c r="I34" s="131"/>
      <c r="J34" s="131"/>
      <c r="K34" s="131"/>
      <c r="L34" s="158"/>
      <c r="M34" s="159" t="s">
        <v>587</v>
      </c>
      <c r="N34" s="153" t="s">
        <v>588</v>
      </c>
      <c r="O34" s="159" t="s">
        <v>270</v>
      </c>
      <c r="P34" s="131" t="s">
        <v>219</v>
      </c>
      <c r="Q34" s="152" t="s">
        <v>213</v>
      </c>
      <c r="R34" s="131"/>
      <c r="S34" s="94" t="s">
        <v>214</v>
      </c>
      <c r="T34" s="159" t="s">
        <v>587</v>
      </c>
      <c r="U34" s="94" t="s">
        <v>222</v>
      </c>
      <c r="V34" s="169" t="s">
        <v>216</v>
      </c>
      <c r="W34" s="169" t="s">
        <v>215</v>
      </c>
      <c r="X34" s="131" t="s">
        <v>267</v>
      </c>
      <c r="Y34" s="169" t="s">
        <v>218</v>
      </c>
      <c r="Z34" s="169" t="s">
        <v>219</v>
      </c>
      <c r="AA34" s="131" t="s">
        <v>589</v>
      </c>
      <c r="AB34" s="180">
        <v>2.2850000000000001</v>
      </c>
      <c r="AC34" s="177" t="s">
        <v>224</v>
      </c>
      <c r="AD34" s="131"/>
      <c r="AE34" s="183">
        <v>1</v>
      </c>
      <c r="AF34" s="184"/>
    </row>
    <row r="35" spans="1:32" s="18" customFormat="1" ht="24" customHeight="1">
      <c r="A35" s="152">
        <f t="shared" si="0"/>
        <v>26</v>
      </c>
      <c r="B35" s="131"/>
      <c r="C35" s="131"/>
      <c r="D35" s="131"/>
      <c r="E35" s="131"/>
      <c r="F35" s="131"/>
      <c r="G35" s="131">
        <v>5</v>
      </c>
      <c r="H35" s="131"/>
      <c r="I35" s="131"/>
      <c r="J35" s="131"/>
      <c r="K35" s="131"/>
      <c r="L35" s="158"/>
      <c r="M35" s="152" t="s">
        <v>590</v>
      </c>
      <c r="N35" s="152" t="s">
        <v>591</v>
      </c>
      <c r="O35" s="152" t="s">
        <v>529</v>
      </c>
      <c r="P35" s="90" t="s">
        <v>249</v>
      </c>
      <c r="Q35" s="152" t="s">
        <v>213</v>
      </c>
      <c r="R35" s="170"/>
      <c r="S35" s="94" t="s">
        <v>214</v>
      </c>
      <c r="T35" s="152" t="s">
        <v>590</v>
      </c>
      <c r="U35" s="94" t="s">
        <v>249</v>
      </c>
      <c r="V35" s="169" t="s">
        <v>216</v>
      </c>
      <c r="W35" s="169" t="s">
        <v>215</v>
      </c>
      <c r="X35" s="131" t="s">
        <v>564</v>
      </c>
      <c r="Y35" s="169" t="s">
        <v>592</v>
      </c>
      <c r="Z35" s="159" t="s">
        <v>300</v>
      </c>
      <c r="AA35" s="131" t="s">
        <v>593</v>
      </c>
      <c r="AB35" s="180">
        <v>0.36399999999999999</v>
      </c>
      <c r="AC35" s="169" t="s">
        <v>219</v>
      </c>
      <c r="AD35" s="131"/>
      <c r="AE35" s="183">
        <v>1</v>
      </c>
      <c r="AF35" s="184"/>
    </row>
    <row r="36" spans="1:32" s="18" customFormat="1" ht="24" customHeight="1">
      <c r="A36" s="152">
        <f t="shared" si="0"/>
        <v>27</v>
      </c>
      <c r="B36" s="152"/>
      <c r="C36" s="152"/>
      <c r="D36" s="152"/>
      <c r="E36" s="152"/>
      <c r="F36" s="152"/>
      <c r="G36" s="152">
        <v>5</v>
      </c>
      <c r="H36" s="152"/>
      <c r="I36" s="152"/>
      <c r="J36" s="152"/>
      <c r="K36" s="152"/>
      <c r="L36" s="158" t="s">
        <v>594</v>
      </c>
      <c r="M36" s="152" t="s">
        <v>595</v>
      </c>
      <c r="N36" s="152" t="s">
        <v>596</v>
      </c>
      <c r="O36" s="152" t="s">
        <v>529</v>
      </c>
      <c r="P36" s="156" t="s">
        <v>249</v>
      </c>
      <c r="Q36" s="152" t="s">
        <v>213</v>
      </c>
      <c r="R36" s="173"/>
      <c r="S36" s="94" t="s">
        <v>214</v>
      </c>
      <c r="T36" s="152" t="s">
        <v>595</v>
      </c>
      <c r="U36" s="94" t="s">
        <v>222</v>
      </c>
      <c r="V36" s="152" t="s">
        <v>216</v>
      </c>
      <c r="W36" s="169" t="s">
        <v>215</v>
      </c>
      <c r="X36" s="131" t="s">
        <v>564</v>
      </c>
      <c r="Y36" s="169" t="s">
        <v>592</v>
      </c>
      <c r="Z36" s="159" t="s">
        <v>300</v>
      </c>
      <c r="AA36" s="131" t="s">
        <v>593</v>
      </c>
      <c r="AB36" s="180">
        <v>0.35299999999999998</v>
      </c>
      <c r="AC36" s="169" t="s">
        <v>219</v>
      </c>
      <c r="AD36" s="177"/>
      <c r="AE36" s="185" t="s">
        <v>237</v>
      </c>
      <c r="AF36" s="186"/>
    </row>
    <row r="37" spans="1:32" s="18" customFormat="1" ht="24" customHeight="1">
      <c r="A37" s="152">
        <f t="shared" si="0"/>
        <v>28</v>
      </c>
      <c r="B37" s="131"/>
      <c r="C37" s="131"/>
      <c r="D37" s="131"/>
      <c r="E37" s="131"/>
      <c r="F37" s="131"/>
      <c r="G37" s="152">
        <v>5</v>
      </c>
      <c r="H37" s="131"/>
      <c r="I37" s="131"/>
      <c r="J37" s="131"/>
      <c r="K37" s="131"/>
      <c r="L37" s="155"/>
      <c r="M37" s="152" t="s">
        <v>597</v>
      </c>
      <c r="N37" s="152" t="s">
        <v>598</v>
      </c>
      <c r="O37" s="153" t="s">
        <v>306</v>
      </c>
      <c r="P37" s="90" t="s">
        <v>249</v>
      </c>
      <c r="Q37" s="152" t="s">
        <v>213</v>
      </c>
      <c r="R37" s="170"/>
      <c r="S37" s="94" t="s">
        <v>214</v>
      </c>
      <c r="T37" s="152" t="s">
        <v>597</v>
      </c>
      <c r="U37" s="94" t="s">
        <v>249</v>
      </c>
      <c r="V37" s="169" t="s">
        <v>216</v>
      </c>
      <c r="W37" s="169" t="s">
        <v>215</v>
      </c>
      <c r="X37" s="131" t="s">
        <v>307</v>
      </c>
      <c r="Y37" s="152" t="s">
        <v>599</v>
      </c>
      <c r="Z37" s="152" t="s">
        <v>535</v>
      </c>
      <c r="AA37" s="187" t="s">
        <v>600</v>
      </c>
      <c r="AB37" s="180">
        <v>0.78580000000000005</v>
      </c>
      <c r="AC37" s="169" t="s">
        <v>219</v>
      </c>
      <c r="AD37" s="177"/>
      <c r="AE37" s="183">
        <v>1</v>
      </c>
      <c r="AF37" s="184"/>
    </row>
    <row r="38" spans="1:32" s="18" customFormat="1" ht="24" customHeight="1">
      <c r="A38" s="152">
        <f t="shared" si="0"/>
        <v>29</v>
      </c>
      <c r="B38" s="152"/>
      <c r="C38" s="152"/>
      <c r="D38" s="152"/>
      <c r="E38" s="152"/>
      <c r="F38" s="131"/>
      <c r="G38" s="152">
        <v>5</v>
      </c>
      <c r="H38" s="152"/>
      <c r="I38" s="152"/>
      <c r="J38" s="152"/>
      <c r="K38" s="152"/>
      <c r="L38" s="160"/>
      <c r="M38" s="152" t="s">
        <v>601</v>
      </c>
      <c r="N38" s="152" t="s">
        <v>602</v>
      </c>
      <c r="O38" s="153" t="s">
        <v>270</v>
      </c>
      <c r="P38" s="90" t="s">
        <v>249</v>
      </c>
      <c r="Q38" s="152" t="s">
        <v>213</v>
      </c>
      <c r="R38" s="170"/>
      <c r="S38" s="94" t="s">
        <v>214</v>
      </c>
      <c r="T38" s="152" t="s">
        <v>601</v>
      </c>
      <c r="U38" s="94" t="s">
        <v>339</v>
      </c>
      <c r="V38" s="169" t="s">
        <v>216</v>
      </c>
      <c r="W38" s="169" t="s">
        <v>215</v>
      </c>
      <c r="X38" s="131" t="s">
        <v>267</v>
      </c>
      <c r="Y38" s="169" t="s">
        <v>218</v>
      </c>
      <c r="Z38" s="169" t="s">
        <v>219</v>
      </c>
      <c r="AA38" s="152" t="s">
        <v>603</v>
      </c>
      <c r="AB38" s="188">
        <v>0.42799999999999999</v>
      </c>
      <c r="AC38" s="169" t="s">
        <v>219</v>
      </c>
      <c r="AD38" s="177"/>
      <c r="AE38" s="183">
        <v>1</v>
      </c>
      <c r="AF38" s="184"/>
    </row>
    <row r="39" spans="1:32" s="18" customFormat="1" ht="24" customHeight="1">
      <c r="A39" s="152">
        <f t="shared" si="0"/>
        <v>30</v>
      </c>
      <c r="B39" s="152"/>
      <c r="C39" s="152"/>
      <c r="D39" s="152"/>
      <c r="E39" s="152"/>
      <c r="F39" s="131"/>
      <c r="G39" s="152"/>
      <c r="H39" s="152">
        <v>6</v>
      </c>
      <c r="I39" s="152"/>
      <c r="J39" s="152"/>
      <c r="K39" s="152"/>
      <c r="L39" s="154"/>
      <c r="M39" s="152" t="s">
        <v>604</v>
      </c>
      <c r="N39" s="152" t="s">
        <v>605</v>
      </c>
      <c r="O39" s="153" t="s">
        <v>306</v>
      </c>
      <c r="P39" s="156" t="s">
        <v>212</v>
      </c>
      <c r="Q39" s="152" t="s">
        <v>213</v>
      </c>
      <c r="R39" s="173"/>
      <c r="S39" s="94" t="s">
        <v>214</v>
      </c>
      <c r="T39" s="152" t="s">
        <v>604</v>
      </c>
      <c r="U39" s="94" t="s">
        <v>249</v>
      </c>
      <c r="V39" s="169" t="s">
        <v>216</v>
      </c>
      <c r="W39" s="169" t="s">
        <v>215</v>
      </c>
      <c r="X39" s="131" t="s">
        <v>307</v>
      </c>
      <c r="Y39" s="152" t="s">
        <v>572</v>
      </c>
      <c r="Z39" s="152" t="s">
        <v>535</v>
      </c>
      <c r="AA39" s="152" t="s">
        <v>603</v>
      </c>
      <c r="AB39" s="188">
        <v>0.41</v>
      </c>
      <c r="AC39" s="169" t="s">
        <v>219</v>
      </c>
      <c r="AD39" s="177"/>
      <c r="AE39" s="185">
        <v>1</v>
      </c>
      <c r="AF39" s="186"/>
    </row>
    <row r="40" spans="1:32" s="18" customFormat="1" ht="24" customHeight="1">
      <c r="A40" s="152">
        <f t="shared" si="0"/>
        <v>31</v>
      </c>
      <c r="B40" s="152"/>
      <c r="C40" s="152"/>
      <c r="D40" s="152"/>
      <c r="E40" s="152"/>
      <c r="F40" s="131"/>
      <c r="G40" s="152"/>
      <c r="H40" s="152">
        <v>6</v>
      </c>
      <c r="I40" s="152"/>
      <c r="J40" s="152"/>
      <c r="K40" s="152"/>
      <c r="L40" s="160"/>
      <c r="M40" s="152" t="s">
        <v>606</v>
      </c>
      <c r="N40" s="152" t="s">
        <v>607</v>
      </c>
      <c r="O40" s="152" t="s">
        <v>608</v>
      </c>
      <c r="P40" s="90" t="s">
        <v>249</v>
      </c>
      <c r="Q40" s="152" t="s">
        <v>213</v>
      </c>
      <c r="R40" s="170"/>
      <c r="S40" s="94" t="s">
        <v>214</v>
      </c>
      <c r="T40" s="152" t="s">
        <v>606</v>
      </c>
      <c r="U40" s="94" t="s">
        <v>222</v>
      </c>
      <c r="V40" s="169" t="s">
        <v>216</v>
      </c>
      <c r="W40" s="169" t="s">
        <v>215</v>
      </c>
      <c r="X40" s="131" t="s">
        <v>307</v>
      </c>
      <c r="Y40" s="152" t="s">
        <v>609</v>
      </c>
      <c r="Z40" s="152" t="s">
        <v>219</v>
      </c>
      <c r="AA40" s="152" t="s">
        <v>610</v>
      </c>
      <c r="AB40" s="188">
        <v>1.7999999999999999E-2</v>
      </c>
      <c r="AC40" s="169" t="s">
        <v>219</v>
      </c>
      <c r="AD40" s="177"/>
      <c r="AE40" s="178">
        <v>1</v>
      </c>
      <c r="AF40" s="179"/>
    </row>
    <row r="41" spans="1:32" s="18" customFormat="1" ht="24" customHeight="1">
      <c r="A41" s="152">
        <f t="shared" si="0"/>
        <v>32</v>
      </c>
      <c r="B41" s="152"/>
      <c r="C41" s="152"/>
      <c r="D41" s="152"/>
      <c r="E41" s="152"/>
      <c r="F41" s="131"/>
      <c r="G41" s="152">
        <v>5</v>
      </c>
      <c r="H41" s="152"/>
      <c r="I41" s="152"/>
      <c r="J41" s="152"/>
      <c r="K41" s="152"/>
      <c r="L41" s="160"/>
      <c r="M41" s="152" t="s">
        <v>611</v>
      </c>
      <c r="N41" s="152" t="s">
        <v>612</v>
      </c>
      <c r="O41" s="153" t="s">
        <v>270</v>
      </c>
      <c r="P41" s="90" t="s">
        <v>249</v>
      </c>
      <c r="Q41" s="152" t="s">
        <v>213</v>
      </c>
      <c r="R41" s="170"/>
      <c r="S41" s="94" t="s">
        <v>214</v>
      </c>
      <c r="T41" s="152" t="s">
        <v>611</v>
      </c>
      <c r="U41" s="94" t="s">
        <v>222</v>
      </c>
      <c r="V41" s="169" t="s">
        <v>216</v>
      </c>
      <c r="W41" s="169" t="s">
        <v>215</v>
      </c>
      <c r="X41" s="131" t="s">
        <v>267</v>
      </c>
      <c r="Y41" s="169" t="s">
        <v>218</v>
      </c>
      <c r="Z41" s="169" t="s">
        <v>219</v>
      </c>
      <c r="AA41" s="152" t="s">
        <v>613</v>
      </c>
      <c r="AB41" s="188">
        <v>0.64400000000000002</v>
      </c>
      <c r="AC41" s="169" t="s">
        <v>219</v>
      </c>
      <c r="AD41" s="177"/>
      <c r="AE41" s="178">
        <v>1</v>
      </c>
      <c r="AF41" s="179"/>
    </row>
    <row r="42" spans="1:32" s="18" customFormat="1" ht="24" customHeight="1">
      <c r="A42" s="152">
        <f t="shared" si="0"/>
        <v>33</v>
      </c>
      <c r="B42" s="152"/>
      <c r="C42" s="152"/>
      <c r="D42" s="152"/>
      <c r="E42" s="152"/>
      <c r="F42" s="131"/>
      <c r="G42" s="152"/>
      <c r="H42" s="152">
        <v>6</v>
      </c>
      <c r="I42" s="152"/>
      <c r="J42" s="152"/>
      <c r="K42" s="152"/>
      <c r="L42" s="160"/>
      <c r="M42" s="152" t="s">
        <v>601</v>
      </c>
      <c r="N42" s="152" t="s">
        <v>602</v>
      </c>
      <c r="O42" s="153" t="s">
        <v>270</v>
      </c>
      <c r="P42" s="90" t="s">
        <v>249</v>
      </c>
      <c r="Q42" s="152" t="s">
        <v>213</v>
      </c>
      <c r="R42" s="170"/>
      <c r="S42" s="94" t="s">
        <v>214</v>
      </c>
      <c r="T42" s="152" t="s">
        <v>601</v>
      </c>
      <c r="U42" s="94" t="s">
        <v>339</v>
      </c>
      <c r="V42" s="169" t="s">
        <v>216</v>
      </c>
      <c r="W42" s="169" t="s">
        <v>215</v>
      </c>
      <c r="X42" s="131" t="s">
        <v>267</v>
      </c>
      <c r="Y42" s="169" t="s">
        <v>218</v>
      </c>
      <c r="Z42" s="169" t="s">
        <v>219</v>
      </c>
      <c r="AA42" s="152" t="s">
        <v>603</v>
      </c>
      <c r="AB42" s="188">
        <v>0.42799999999999999</v>
      </c>
      <c r="AC42" s="169" t="s">
        <v>219</v>
      </c>
      <c r="AD42" s="177"/>
      <c r="AE42" s="183">
        <v>1</v>
      </c>
      <c r="AF42" s="184"/>
    </row>
    <row r="43" spans="1:32" s="18" customFormat="1" ht="24" customHeight="1">
      <c r="A43" s="152">
        <f t="shared" si="0"/>
        <v>34</v>
      </c>
      <c r="B43" s="152"/>
      <c r="C43" s="152"/>
      <c r="D43" s="152"/>
      <c r="E43" s="152"/>
      <c r="F43" s="131"/>
      <c r="G43" s="152"/>
      <c r="H43" s="152"/>
      <c r="I43" s="152">
        <v>7</v>
      </c>
      <c r="J43" s="152"/>
      <c r="K43" s="152"/>
      <c r="L43" s="154"/>
      <c r="M43" s="152" t="s">
        <v>604</v>
      </c>
      <c r="N43" s="152" t="s">
        <v>605</v>
      </c>
      <c r="O43" s="153" t="s">
        <v>306</v>
      </c>
      <c r="P43" s="156" t="s">
        <v>212</v>
      </c>
      <c r="Q43" s="152" t="s">
        <v>213</v>
      </c>
      <c r="R43" s="173"/>
      <c r="S43" s="94" t="s">
        <v>214</v>
      </c>
      <c r="T43" s="152" t="s">
        <v>604</v>
      </c>
      <c r="U43" s="94" t="s">
        <v>249</v>
      </c>
      <c r="V43" s="169" t="s">
        <v>216</v>
      </c>
      <c r="W43" s="169" t="s">
        <v>215</v>
      </c>
      <c r="X43" s="131" t="s">
        <v>307</v>
      </c>
      <c r="Y43" s="152" t="s">
        <v>572</v>
      </c>
      <c r="Z43" s="152" t="s">
        <v>535</v>
      </c>
      <c r="AA43" s="152" t="s">
        <v>603</v>
      </c>
      <c r="AB43" s="188">
        <v>0.41</v>
      </c>
      <c r="AC43" s="169" t="s">
        <v>219</v>
      </c>
      <c r="AD43" s="177"/>
      <c r="AE43" s="185">
        <v>1</v>
      </c>
      <c r="AF43" s="186"/>
    </row>
    <row r="44" spans="1:32" s="18" customFormat="1" ht="24" customHeight="1">
      <c r="A44" s="152">
        <f t="shared" si="0"/>
        <v>35</v>
      </c>
      <c r="B44" s="152"/>
      <c r="C44" s="152"/>
      <c r="D44" s="152"/>
      <c r="E44" s="152"/>
      <c r="F44" s="131"/>
      <c r="G44" s="152"/>
      <c r="H44" s="152"/>
      <c r="I44" s="152">
        <v>7</v>
      </c>
      <c r="J44" s="152"/>
      <c r="K44" s="152"/>
      <c r="L44" s="160"/>
      <c r="M44" s="152" t="s">
        <v>606</v>
      </c>
      <c r="N44" s="152" t="s">
        <v>607</v>
      </c>
      <c r="O44" s="152" t="s">
        <v>608</v>
      </c>
      <c r="P44" s="90" t="s">
        <v>249</v>
      </c>
      <c r="Q44" s="152" t="s">
        <v>213</v>
      </c>
      <c r="R44" s="170"/>
      <c r="S44" s="94" t="s">
        <v>214</v>
      </c>
      <c r="T44" s="152" t="s">
        <v>606</v>
      </c>
      <c r="U44" s="94" t="s">
        <v>222</v>
      </c>
      <c r="V44" s="169" t="s">
        <v>216</v>
      </c>
      <c r="W44" s="169" t="s">
        <v>215</v>
      </c>
      <c r="X44" s="131" t="s">
        <v>307</v>
      </c>
      <c r="Y44" s="152" t="s">
        <v>609</v>
      </c>
      <c r="Z44" s="152" t="s">
        <v>219</v>
      </c>
      <c r="AA44" s="152" t="s">
        <v>610</v>
      </c>
      <c r="AB44" s="188">
        <v>1.7999999999999999E-2</v>
      </c>
      <c r="AC44" s="169" t="s">
        <v>219</v>
      </c>
      <c r="AD44" s="177"/>
      <c r="AE44" s="178">
        <v>1</v>
      </c>
      <c r="AF44" s="179"/>
    </row>
    <row r="45" spans="1:32" s="18" customFormat="1" ht="24" customHeight="1">
      <c r="A45" s="152">
        <f t="shared" si="0"/>
        <v>36</v>
      </c>
      <c r="B45" s="152"/>
      <c r="C45" s="152"/>
      <c r="D45" s="152"/>
      <c r="E45" s="152"/>
      <c r="F45" s="131"/>
      <c r="G45" s="152"/>
      <c r="H45" s="152">
        <v>6</v>
      </c>
      <c r="I45" s="152"/>
      <c r="J45" s="152"/>
      <c r="K45" s="152"/>
      <c r="L45" s="160"/>
      <c r="M45" s="152" t="s">
        <v>614</v>
      </c>
      <c r="N45" s="152" t="s">
        <v>615</v>
      </c>
      <c r="O45" s="159" t="s">
        <v>270</v>
      </c>
      <c r="P45" s="131" t="s">
        <v>219</v>
      </c>
      <c r="Q45" s="152" t="s">
        <v>213</v>
      </c>
      <c r="R45" s="170"/>
      <c r="S45" s="94" t="s">
        <v>214</v>
      </c>
      <c r="T45" s="152" t="s">
        <v>616</v>
      </c>
      <c r="U45" s="94" t="s">
        <v>222</v>
      </c>
      <c r="V45" s="169" t="s">
        <v>215</v>
      </c>
      <c r="W45" s="169" t="s">
        <v>215</v>
      </c>
      <c r="X45" s="131" t="s">
        <v>267</v>
      </c>
      <c r="Y45" s="152" t="s">
        <v>218</v>
      </c>
      <c r="Z45" s="152" t="s">
        <v>219</v>
      </c>
      <c r="AA45" s="152" t="s">
        <v>617</v>
      </c>
      <c r="AB45" s="188">
        <v>0.216</v>
      </c>
      <c r="AC45" s="169" t="s">
        <v>219</v>
      </c>
      <c r="AD45" s="131"/>
      <c r="AE45" s="178">
        <v>1</v>
      </c>
      <c r="AF45" s="179"/>
    </row>
    <row r="46" spans="1:32" ht="24" customHeight="1">
      <c r="A46" s="152">
        <f t="shared" si="0"/>
        <v>37</v>
      </c>
      <c r="B46" s="152"/>
      <c r="C46" s="152"/>
      <c r="D46" s="152"/>
      <c r="E46" s="152"/>
      <c r="F46" s="131"/>
      <c r="G46" s="152"/>
      <c r="H46" s="152"/>
      <c r="I46" s="152">
        <v>7</v>
      </c>
      <c r="J46" s="152"/>
      <c r="K46" s="152"/>
      <c r="L46" s="160"/>
      <c r="M46" s="152" t="s">
        <v>618</v>
      </c>
      <c r="N46" s="152" t="s">
        <v>619</v>
      </c>
      <c r="O46" s="152" t="s">
        <v>306</v>
      </c>
      <c r="P46" s="90" t="s">
        <v>249</v>
      </c>
      <c r="Q46" s="152" t="s">
        <v>213</v>
      </c>
      <c r="R46" s="170"/>
      <c r="S46" s="94" t="s">
        <v>214</v>
      </c>
      <c r="T46" s="152" t="s">
        <v>620</v>
      </c>
      <c r="U46" s="94" t="s">
        <v>222</v>
      </c>
      <c r="V46" s="169" t="s">
        <v>216</v>
      </c>
      <c r="W46" s="169" t="s">
        <v>215</v>
      </c>
      <c r="X46" s="131" t="s">
        <v>307</v>
      </c>
      <c r="Y46" s="152" t="s">
        <v>599</v>
      </c>
      <c r="Z46" s="152" t="s">
        <v>535</v>
      </c>
      <c r="AA46" s="152" t="s">
        <v>621</v>
      </c>
      <c r="AB46" s="188">
        <v>0.112</v>
      </c>
      <c r="AC46" s="169" t="s">
        <v>219</v>
      </c>
      <c r="AD46" s="90"/>
      <c r="AE46" s="178">
        <v>1</v>
      </c>
      <c r="AF46" s="179"/>
    </row>
    <row r="47" spans="1:32" s="18" customFormat="1" ht="24" customHeight="1">
      <c r="A47" s="152">
        <f t="shared" si="0"/>
        <v>38</v>
      </c>
      <c r="B47" s="152"/>
      <c r="C47" s="152"/>
      <c r="D47" s="152"/>
      <c r="E47" s="152"/>
      <c r="F47" s="131"/>
      <c r="G47" s="152"/>
      <c r="H47" s="152"/>
      <c r="I47" s="152">
        <v>7</v>
      </c>
      <c r="J47" s="152"/>
      <c r="K47" s="152"/>
      <c r="L47" s="160"/>
      <c r="M47" s="152" t="s">
        <v>622</v>
      </c>
      <c r="N47" s="152" t="s">
        <v>623</v>
      </c>
      <c r="O47" s="152" t="s">
        <v>529</v>
      </c>
      <c r="P47" s="90" t="s">
        <v>249</v>
      </c>
      <c r="Q47" s="152" t="s">
        <v>213</v>
      </c>
      <c r="R47" s="170"/>
      <c r="S47" s="94" t="s">
        <v>214</v>
      </c>
      <c r="T47" s="152" t="s">
        <v>624</v>
      </c>
      <c r="U47" s="94" t="s">
        <v>222</v>
      </c>
      <c r="V47" s="169" t="s">
        <v>216</v>
      </c>
      <c r="W47" s="169" t="s">
        <v>215</v>
      </c>
      <c r="X47" s="131" t="s">
        <v>564</v>
      </c>
      <c r="Y47" s="152" t="s">
        <v>565</v>
      </c>
      <c r="Z47" s="159" t="s">
        <v>300</v>
      </c>
      <c r="AA47" s="152" t="s">
        <v>625</v>
      </c>
      <c r="AB47" s="188">
        <v>0.104</v>
      </c>
      <c r="AC47" s="169" t="s">
        <v>219</v>
      </c>
      <c r="AD47" s="189"/>
      <c r="AE47" s="178">
        <v>1</v>
      </c>
      <c r="AF47" s="179"/>
    </row>
    <row r="48" spans="1:32" s="18" customFormat="1" ht="24" customHeight="1">
      <c r="A48" s="152">
        <f t="shared" si="0"/>
        <v>39</v>
      </c>
      <c r="B48" s="152"/>
      <c r="C48" s="152"/>
      <c r="D48" s="152"/>
      <c r="E48" s="152"/>
      <c r="F48" s="152">
        <v>4</v>
      </c>
      <c r="G48" s="152"/>
      <c r="H48" s="152"/>
      <c r="I48" s="152"/>
      <c r="J48" s="152"/>
      <c r="K48" s="152"/>
      <c r="L48" s="155"/>
      <c r="M48" s="131" t="s">
        <v>626</v>
      </c>
      <c r="N48" s="152" t="s">
        <v>627</v>
      </c>
      <c r="O48" s="131" t="s">
        <v>270</v>
      </c>
      <c r="P48" s="90" t="s">
        <v>219</v>
      </c>
      <c r="Q48" s="152" t="s">
        <v>213</v>
      </c>
      <c r="R48" s="170"/>
      <c r="S48" s="94" t="s">
        <v>214</v>
      </c>
      <c r="T48" s="131" t="s">
        <v>626</v>
      </c>
      <c r="U48" s="94" t="s">
        <v>222</v>
      </c>
      <c r="V48" s="169" t="s">
        <v>216</v>
      </c>
      <c r="W48" s="169" t="s">
        <v>215</v>
      </c>
      <c r="X48" s="131" t="s">
        <v>267</v>
      </c>
      <c r="Y48" s="169" t="s">
        <v>218</v>
      </c>
      <c r="Z48" s="169" t="s">
        <v>219</v>
      </c>
      <c r="AA48" s="152" t="s">
        <v>628</v>
      </c>
      <c r="AB48" s="190">
        <v>1.6468</v>
      </c>
      <c r="AC48" s="177" t="s">
        <v>224</v>
      </c>
      <c r="AD48" s="177"/>
      <c r="AE48" s="178">
        <v>1</v>
      </c>
      <c r="AF48" s="179"/>
    </row>
    <row r="49" spans="1:34" ht="24" customHeight="1">
      <c r="A49" s="152">
        <f t="shared" si="0"/>
        <v>40</v>
      </c>
      <c r="B49" s="152"/>
      <c r="C49" s="152"/>
      <c r="D49" s="152"/>
      <c r="E49" s="152"/>
      <c r="F49" s="152"/>
      <c r="G49" s="152">
        <v>5</v>
      </c>
      <c r="H49" s="152"/>
      <c r="I49" s="152"/>
      <c r="J49" s="152"/>
      <c r="K49" s="152"/>
      <c r="L49" s="155"/>
      <c r="M49" s="131" t="s">
        <v>629</v>
      </c>
      <c r="N49" s="152" t="s">
        <v>630</v>
      </c>
      <c r="O49" s="131" t="s">
        <v>270</v>
      </c>
      <c r="P49" s="90" t="s">
        <v>219</v>
      </c>
      <c r="Q49" s="152" t="s">
        <v>213</v>
      </c>
      <c r="R49" s="170"/>
      <c r="S49" s="94" t="s">
        <v>214</v>
      </c>
      <c r="T49" s="131"/>
      <c r="U49" s="94"/>
      <c r="V49" s="169" t="s">
        <v>216</v>
      </c>
      <c r="W49" s="169" t="s">
        <v>215</v>
      </c>
      <c r="X49" s="131" t="s">
        <v>267</v>
      </c>
      <c r="Y49" s="169" t="s">
        <v>218</v>
      </c>
      <c r="Z49" s="169" t="s">
        <v>219</v>
      </c>
      <c r="AA49" s="169" t="s">
        <v>631</v>
      </c>
      <c r="AB49" s="190">
        <v>0.05</v>
      </c>
      <c r="AC49" s="177" t="s">
        <v>224</v>
      </c>
      <c r="AD49" s="177"/>
      <c r="AE49" s="178">
        <v>1</v>
      </c>
      <c r="AF49" s="179"/>
    </row>
    <row r="50" spans="1:34" ht="24" customHeight="1">
      <c r="A50" s="152">
        <f t="shared" si="0"/>
        <v>41</v>
      </c>
      <c r="B50" s="152"/>
      <c r="C50" s="152"/>
      <c r="D50" s="152"/>
      <c r="E50" s="152"/>
      <c r="F50" s="152"/>
      <c r="G50" s="152"/>
      <c r="H50" s="152">
        <v>6</v>
      </c>
      <c r="I50" s="152"/>
      <c r="J50" s="152"/>
      <c r="K50" s="161"/>
      <c r="L50" s="154" t="s">
        <v>303</v>
      </c>
      <c r="M50" s="152" t="s">
        <v>632</v>
      </c>
      <c r="N50" s="152" t="s">
        <v>633</v>
      </c>
      <c r="O50" s="152" t="s">
        <v>306</v>
      </c>
      <c r="P50" s="90" t="s">
        <v>249</v>
      </c>
      <c r="Q50" s="152" t="s">
        <v>213</v>
      </c>
      <c r="R50" s="170"/>
      <c r="S50" s="94" t="s">
        <v>214</v>
      </c>
      <c r="T50" s="152" t="s">
        <v>632</v>
      </c>
      <c r="U50" s="94" t="s">
        <v>249</v>
      </c>
      <c r="V50" s="152" t="s">
        <v>216</v>
      </c>
      <c r="W50" s="169" t="s">
        <v>215</v>
      </c>
      <c r="X50" s="131" t="s">
        <v>307</v>
      </c>
      <c r="Y50" s="152" t="s">
        <v>572</v>
      </c>
      <c r="Z50" s="152" t="s">
        <v>535</v>
      </c>
      <c r="AA50" s="169" t="s">
        <v>631</v>
      </c>
      <c r="AB50" s="190">
        <v>0.04</v>
      </c>
      <c r="AC50" s="169" t="s">
        <v>219</v>
      </c>
      <c r="AD50" s="90"/>
      <c r="AE50" s="178">
        <v>1</v>
      </c>
      <c r="AF50" s="179"/>
      <c r="AG50" s="193"/>
    </row>
    <row r="51" spans="1:34" s="18" customFormat="1" ht="24" customHeight="1">
      <c r="A51" s="152">
        <f t="shared" si="0"/>
        <v>42</v>
      </c>
      <c r="B51" s="152"/>
      <c r="C51" s="152"/>
      <c r="D51" s="152"/>
      <c r="E51" s="152"/>
      <c r="F51" s="152"/>
      <c r="G51" s="152"/>
      <c r="H51" s="152">
        <v>6</v>
      </c>
      <c r="I51" s="152"/>
      <c r="J51" s="152"/>
      <c r="K51" s="161"/>
      <c r="L51" s="154"/>
      <c r="M51" s="153" t="s">
        <v>634</v>
      </c>
      <c r="N51" s="162" t="s">
        <v>635</v>
      </c>
      <c r="O51" s="131" t="s">
        <v>227</v>
      </c>
      <c r="P51" s="90" t="s">
        <v>249</v>
      </c>
      <c r="Q51" s="152" t="s">
        <v>213</v>
      </c>
      <c r="R51" s="174"/>
      <c r="S51" s="94" t="s">
        <v>214</v>
      </c>
      <c r="T51" s="153" t="s">
        <v>219</v>
      </c>
      <c r="U51" s="94" t="s">
        <v>222</v>
      </c>
      <c r="V51" s="152" t="s">
        <v>216</v>
      </c>
      <c r="W51" s="169" t="s">
        <v>215</v>
      </c>
      <c r="X51" s="131" t="s">
        <v>227</v>
      </c>
      <c r="Y51" s="152" t="s">
        <v>636</v>
      </c>
      <c r="Z51" s="131" t="s">
        <v>219</v>
      </c>
      <c r="AA51" s="152" t="s">
        <v>219</v>
      </c>
      <c r="AB51" s="188">
        <v>0.01</v>
      </c>
      <c r="AC51" s="152" t="s">
        <v>219</v>
      </c>
      <c r="AD51" s="152"/>
      <c r="AE51" s="178">
        <v>1</v>
      </c>
      <c r="AF51" s="179"/>
    </row>
    <row r="52" spans="1:34" s="18" customFormat="1" ht="24" customHeight="1">
      <c r="A52" s="152">
        <f t="shared" si="0"/>
        <v>43</v>
      </c>
      <c r="B52" s="152"/>
      <c r="C52" s="152"/>
      <c r="D52" s="152"/>
      <c r="E52" s="152"/>
      <c r="F52" s="152"/>
      <c r="G52" s="152">
        <v>5</v>
      </c>
      <c r="H52" s="152"/>
      <c r="I52" s="152"/>
      <c r="J52" s="152"/>
      <c r="K52" s="152"/>
      <c r="L52" s="160"/>
      <c r="M52" s="152" t="s">
        <v>637</v>
      </c>
      <c r="N52" s="152" t="s">
        <v>638</v>
      </c>
      <c r="O52" s="152" t="s">
        <v>529</v>
      </c>
      <c r="P52" s="156" t="s">
        <v>249</v>
      </c>
      <c r="Q52" s="152" t="s">
        <v>213</v>
      </c>
      <c r="R52" s="173"/>
      <c r="S52" s="94" t="s">
        <v>214</v>
      </c>
      <c r="T52" s="152" t="s">
        <v>637</v>
      </c>
      <c r="U52" s="94" t="s">
        <v>212</v>
      </c>
      <c r="V52" s="169" t="s">
        <v>216</v>
      </c>
      <c r="W52" s="169" t="s">
        <v>215</v>
      </c>
      <c r="X52" s="131" t="s">
        <v>564</v>
      </c>
      <c r="Y52" s="169" t="s">
        <v>592</v>
      </c>
      <c r="Z52" s="159" t="s">
        <v>300</v>
      </c>
      <c r="AA52" s="152" t="s">
        <v>593</v>
      </c>
      <c r="AB52" s="190">
        <v>0.36559999999999998</v>
      </c>
      <c r="AC52" s="169" t="s">
        <v>219</v>
      </c>
      <c r="AD52" s="90"/>
      <c r="AE52" s="185">
        <v>2</v>
      </c>
      <c r="AF52" s="186"/>
    </row>
    <row r="53" spans="1:34" s="18" customFormat="1" ht="24" customHeight="1">
      <c r="A53" s="152">
        <f t="shared" si="0"/>
        <v>44</v>
      </c>
      <c r="B53" s="152"/>
      <c r="C53" s="152"/>
      <c r="D53" s="152"/>
      <c r="E53" s="152"/>
      <c r="F53" s="152"/>
      <c r="G53" s="152">
        <v>5</v>
      </c>
      <c r="H53" s="152"/>
      <c r="I53" s="152"/>
      <c r="J53" s="152"/>
      <c r="K53" s="152"/>
      <c r="L53" s="160"/>
      <c r="M53" s="152" t="s">
        <v>639</v>
      </c>
      <c r="N53" s="156" t="s">
        <v>640</v>
      </c>
      <c r="O53" s="159" t="s">
        <v>270</v>
      </c>
      <c r="P53" s="131" t="s">
        <v>219</v>
      </c>
      <c r="Q53" s="152" t="s">
        <v>213</v>
      </c>
      <c r="R53" s="170"/>
      <c r="S53" s="94" t="s">
        <v>214</v>
      </c>
      <c r="T53" s="152" t="s">
        <v>641</v>
      </c>
      <c r="U53" s="94" t="s">
        <v>222</v>
      </c>
      <c r="V53" s="169" t="s">
        <v>215</v>
      </c>
      <c r="W53" s="169" t="s">
        <v>215</v>
      </c>
      <c r="X53" s="131" t="s">
        <v>267</v>
      </c>
      <c r="Y53" s="152" t="s">
        <v>218</v>
      </c>
      <c r="Z53" s="152" t="s">
        <v>219</v>
      </c>
      <c r="AA53" s="152" t="s">
        <v>642</v>
      </c>
      <c r="AB53" s="188">
        <v>0.45800000000000002</v>
      </c>
      <c r="AC53" s="169" t="s">
        <v>219</v>
      </c>
      <c r="AD53" s="131"/>
      <c r="AE53" s="178">
        <v>2</v>
      </c>
      <c r="AF53" s="179"/>
    </row>
    <row r="54" spans="1:34" s="18" customFormat="1" ht="24" customHeight="1">
      <c r="A54" s="152">
        <f t="shared" si="0"/>
        <v>45</v>
      </c>
      <c r="B54" s="152"/>
      <c r="C54" s="152"/>
      <c r="D54" s="152"/>
      <c r="E54" s="152"/>
      <c r="F54" s="152"/>
      <c r="G54" s="152"/>
      <c r="H54" s="152">
        <v>6</v>
      </c>
      <c r="I54" s="152"/>
      <c r="J54" s="152"/>
      <c r="K54" s="152"/>
      <c r="L54" s="154"/>
      <c r="M54" s="152" t="s">
        <v>643</v>
      </c>
      <c r="N54" s="156" t="s">
        <v>644</v>
      </c>
      <c r="O54" s="152" t="s">
        <v>306</v>
      </c>
      <c r="P54" s="156" t="s">
        <v>212</v>
      </c>
      <c r="Q54" s="152" t="s">
        <v>213</v>
      </c>
      <c r="R54" s="173"/>
      <c r="S54" s="94" t="s">
        <v>214</v>
      </c>
      <c r="T54" s="152" t="s">
        <v>643</v>
      </c>
      <c r="U54" s="94" t="s">
        <v>249</v>
      </c>
      <c r="V54" s="152" t="s">
        <v>216</v>
      </c>
      <c r="W54" s="169" t="s">
        <v>215</v>
      </c>
      <c r="X54" s="131" t="s">
        <v>307</v>
      </c>
      <c r="Y54" s="152" t="s">
        <v>572</v>
      </c>
      <c r="Z54" s="152" t="s">
        <v>535</v>
      </c>
      <c r="AA54" s="152" t="s">
        <v>603</v>
      </c>
      <c r="AB54" s="188">
        <v>0.39800000000000002</v>
      </c>
      <c r="AC54" s="169" t="s">
        <v>219</v>
      </c>
      <c r="AD54" s="90"/>
      <c r="AE54" s="185">
        <v>2</v>
      </c>
      <c r="AF54" s="186"/>
    </row>
    <row r="55" spans="1:34" s="18" customFormat="1" ht="24" customHeight="1">
      <c r="A55" s="152">
        <f t="shared" si="0"/>
        <v>46</v>
      </c>
      <c r="B55" s="152"/>
      <c r="C55" s="152"/>
      <c r="D55" s="152"/>
      <c r="E55" s="152"/>
      <c r="F55" s="152"/>
      <c r="G55" s="152"/>
      <c r="H55" s="152">
        <v>6</v>
      </c>
      <c r="I55" s="152"/>
      <c r="J55" s="152"/>
      <c r="K55" s="152"/>
      <c r="L55" s="160"/>
      <c r="M55" s="152" t="s">
        <v>645</v>
      </c>
      <c r="N55" s="152" t="s">
        <v>646</v>
      </c>
      <c r="O55" s="152" t="s">
        <v>608</v>
      </c>
      <c r="P55" s="90" t="s">
        <v>249</v>
      </c>
      <c r="Q55" s="152" t="s">
        <v>213</v>
      </c>
      <c r="R55" s="170"/>
      <c r="S55" s="94" t="s">
        <v>214</v>
      </c>
      <c r="T55" s="152" t="s">
        <v>645</v>
      </c>
      <c r="U55" s="94" t="s">
        <v>222</v>
      </c>
      <c r="V55" s="152" t="s">
        <v>216</v>
      </c>
      <c r="W55" s="169" t="s">
        <v>215</v>
      </c>
      <c r="X55" s="131" t="s">
        <v>307</v>
      </c>
      <c r="Y55" s="152" t="s">
        <v>647</v>
      </c>
      <c r="Z55" s="169" t="s">
        <v>648</v>
      </c>
      <c r="AA55" s="152" t="s">
        <v>649</v>
      </c>
      <c r="AB55" s="188">
        <v>0.06</v>
      </c>
      <c r="AC55" s="169" t="s">
        <v>219</v>
      </c>
      <c r="AD55" s="90"/>
      <c r="AE55" s="178">
        <v>2</v>
      </c>
      <c r="AF55" s="179"/>
    </row>
    <row r="56" spans="1:34" ht="24" customHeight="1">
      <c r="A56" s="152">
        <f t="shared" si="0"/>
        <v>47</v>
      </c>
      <c r="B56" s="152"/>
      <c r="C56" s="152"/>
      <c r="D56" s="152"/>
      <c r="E56" s="152"/>
      <c r="F56" s="152"/>
      <c r="G56" s="152">
        <v>5</v>
      </c>
      <c r="H56" s="152"/>
      <c r="I56" s="152"/>
      <c r="J56" s="152"/>
      <c r="K56" s="152"/>
      <c r="L56" s="160"/>
      <c r="M56" s="152" t="s">
        <v>650</v>
      </c>
      <c r="N56" s="152" t="s">
        <v>651</v>
      </c>
      <c r="O56" s="131" t="s">
        <v>270</v>
      </c>
      <c r="P56" s="90" t="s">
        <v>219</v>
      </c>
      <c r="Q56" s="152" t="s">
        <v>213</v>
      </c>
      <c r="R56" s="170"/>
      <c r="S56" s="94" t="s">
        <v>214</v>
      </c>
      <c r="T56" s="152" t="s">
        <v>650</v>
      </c>
      <c r="U56" s="94" t="s">
        <v>222</v>
      </c>
      <c r="V56" s="169" t="s">
        <v>215</v>
      </c>
      <c r="W56" s="169" t="s">
        <v>215</v>
      </c>
      <c r="X56" s="131" t="s">
        <v>267</v>
      </c>
      <c r="Y56" s="169" t="s">
        <v>218</v>
      </c>
      <c r="Z56" s="169" t="s">
        <v>219</v>
      </c>
      <c r="AA56" s="152" t="s">
        <v>652</v>
      </c>
      <c r="AB56" s="188">
        <v>2.7E-2</v>
      </c>
      <c r="AC56" s="169" t="s">
        <v>219</v>
      </c>
      <c r="AD56" s="131"/>
      <c r="AE56" s="178">
        <v>1</v>
      </c>
      <c r="AF56" s="179"/>
    </row>
    <row r="57" spans="1:34" ht="24" customHeight="1">
      <c r="A57" s="152">
        <f t="shared" si="0"/>
        <v>48</v>
      </c>
      <c r="B57" s="152"/>
      <c r="C57" s="152"/>
      <c r="D57" s="152"/>
      <c r="E57" s="152"/>
      <c r="F57" s="131"/>
      <c r="G57" s="152"/>
      <c r="H57" s="152">
        <v>6</v>
      </c>
      <c r="I57" s="152"/>
      <c r="J57" s="152"/>
      <c r="K57" s="152"/>
      <c r="L57" s="160"/>
      <c r="M57" s="152" t="s">
        <v>653</v>
      </c>
      <c r="N57" s="152" t="s">
        <v>654</v>
      </c>
      <c r="O57" s="152" t="s">
        <v>306</v>
      </c>
      <c r="P57" s="90" t="s">
        <v>249</v>
      </c>
      <c r="Q57" s="152" t="s">
        <v>213</v>
      </c>
      <c r="R57" s="170"/>
      <c r="S57" s="94" t="s">
        <v>214</v>
      </c>
      <c r="T57" s="152" t="s">
        <v>653</v>
      </c>
      <c r="U57" s="94" t="s">
        <v>222</v>
      </c>
      <c r="V57" s="169" t="s">
        <v>216</v>
      </c>
      <c r="W57" s="169" t="s">
        <v>215</v>
      </c>
      <c r="X57" s="131" t="s">
        <v>307</v>
      </c>
      <c r="Y57" s="152" t="s">
        <v>655</v>
      </c>
      <c r="Z57" s="131" t="s">
        <v>656</v>
      </c>
      <c r="AA57" s="152" t="s">
        <v>657</v>
      </c>
      <c r="AB57" s="188">
        <v>2.1999999999999999E-2</v>
      </c>
      <c r="AC57" s="169" t="s">
        <v>219</v>
      </c>
      <c r="AD57" s="131"/>
      <c r="AE57" s="178">
        <v>1</v>
      </c>
      <c r="AF57" s="179"/>
    </row>
    <row r="58" spans="1:34" ht="24" customHeight="1">
      <c r="A58" s="152">
        <f t="shared" si="0"/>
        <v>49</v>
      </c>
      <c r="B58" s="152"/>
      <c r="C58" s="152"/>
      <c r="D58" s="152"/>
      <c r="E58" s="152"/>
      <c r="F58" s="131"/>
      <c r="G58" s="152"/>
      <c r="H58" s="152">
        <v>6</v>
      </c>
      <c r="I58" s="152"/>
      <c r="J58" s="152"/>
      <c r="K58" s="152"/>
      <c r="L58" s="160"/>
      <c r="M58" s="152" t="s">
        <v>658</v>
      </c>
      <c r="N58" s="152" t="s">
        <v>659</v>
      </c>
      <c r="O58" s="152" t="s">
        <v>529</v>
      </c>
      <c r="P58" s="90" t="s">
        <v>249</v>
      </c>
      <c r="Q58" s="152" t="s">
        <v>213</v>
      </c>
      <c r="R58" s="170"/>
      <c r="S58" s="94" t="s">
        <v>214</v>
      </c>
      <c r="T58" s="152" t="s">
        <v>658</v>
      </c>
      <c r="U58" s="94" t="s">
        <v>222</v>
      </c>
      <c r="V58" s="169" t="s">
        <v>216</v>
      </c>
      <c r="W58" s="169" t="s">
        <v>215</v>
      </c>
      <c r="X58" s="131" t="s">
        <v>307</v>
      </c>
      <c r="Y58" s="152" t="s">
        <v>655</v>
      </c>
      <c r="Z58" s="131" t="s">
        <v>656</v>
      </c>
      <c r="AA58" s="152" t="s">
        <v>660</v>
      </c>
      <c r="AB58" s="188">
        <v>5.0000000000000001E-3</v>
      </c>
      <c r="AC58" s="169" t="s">
        <v>219</v>
      </c>
      <c r="AD58" s="131"/>
      <c r="AE58" s="178">
        <v>1</v>
      </c>
      <c r="AF58" s="179"/>
      <c r="AH58" s="18" t="s">
        <v>661</v>
      </c>
    </row>
    <row r="59" spans="1:34" s="18" customFormat="1" ht="24" customHeight="1">
      <c r="A59" s="152">
        <f t="shared" si="0"/>
        <v>50</v>
      </c>
      <c r="B59" s="152"/>
      <c r="C59" s="152"/>
      <c r="D59" s="152"/>
      <c r="E59" s="152"/>
      <c r="F59" s="131">
        <v>4</v>
      </c>
      <c r="G59" s="152"/>
      <c r="H59" s="152"/>
      <c r="I59" s="152"/>
      <c r="J59" s="152"/>
      <c r="K59" s="152"/>
      <c r="L59" s="154"/>
      <c r="M59" s="152" t="s">
        <v>662</v>
      </c>
      <c r="N59" s="163" t="s">
        <v>663</v>
      </c>
      <c r="O59" s="152" t="s">
        <v>251</v>
      </c>
      <c r="P59" s="90" t="s">
        <v>249</v>
      </c>
      <c r="Q59" s="152" t="s">
        <v>213</v>
      </c>
      <c r="R59" s="169"/>
      <c r="S59" s="94" t="s">
        <v>214</v>
      </c>
      <c r="T59" s="152" t="s">
        <v>664</v>
      </c>
      <c r="U59" s="94" t="s">
        <v>222</v>
      </c>
      <c r="V59" s="152" t="s">
        <v>216</v>
      </c>
      <c r="W59" s="169" t="s">
        <v>215</v>
      </c>
      <c r="X59" s="131" t="s">
        <v>251</v>
      </c>
      <c r="Y59" s="152" t="s">
        <v>219</v>
      </c>
      <c r="Z59" s="152" t="s">
        <v>219</v>
      </c>
      <c r="AA59" s="152" t="s">
        <v>665</v>
      </c>
      <c r="AB59" s="188">
        <v>1E-3</v>
      </c>
      <c r="AC59" s="90" t="s">
        <v>219</v>
      </c>
      <c r="AD59" s="90"/>
      <c r="AE59" s="183">
        <v>4</v>
      </c>
      <c r="AF59" s="184"/>
      <c r="AH59" s="18" t="s">
        <v>666</v>
      </c>
    </row>
    <row r="60" spans="1:34" s="18" customFormat="1" ht="24" customHeight="1">
      <c r="A60" s="152">
        <f t="shared" si="0"/>
        <v>51</v>
      </c>
      <c r="B60" s="152"/>
      <c r="C60" s="152"/>
      <c r="D60" s="152"/>
      <c r="E60" s="152"/>
      <c r="F60" s="131">
        <v>4</v>
      </c>
      <c r="G60" s="152"/>
      <c r="H60" s="152"/>
      <c r="I60" s="152"/>
      <c r="J60" s="152"/>
      <c r="K60" s="152"/>
      <c r="L60" s="160"/>
      <c r="M60" s="131" t="s">
        <v>667</v>
      </c>
      <c r="N60" s="163" t="s">
        <v>668</v>
      </c>
      <c r="O60" s="131" t="s">
        <v>608</v>
      </c>
      <c r="P60" s="90" t="s">
        <v>249</v>
      </c>
      <c r="Q60" s="152" t="s">
        <v>213</v>
      </c>
      <c r="R60" s="169"/>
      <c r="S60" s="94" t="s">
        <v>214</v>
      </c>
      <c r="T60" s="131" t="s">
        <v>667</v>
      </c>
      <c r="U60" s="94" t="s">
        <v>222</v>
      </c>
      <c r="V60" s="152" t="s">
        <v>216</v>
      </c>
      <c r="W60" s="169" t="s">
        <v>215</v>
      </c>
      <c r="X60" s="131" t="s">
        <v>307</v>
      </c>
      <c r="Y60" s="152" t="s">
        <v>647</v>
      </c>
      <c r="Z60" s="169" t="s">
        <v>648</v>
      </c>
      <c r="AA60" s="152" t="s">
        <v>669</v>
      </c>
      <c r="AB60" s="188">
        <v>4.2000000000000003E-2</v>
      </c>
      <c r="AC60" s="90" t="s">
        <v>670</v>
      </c>
      <c r="AD60" s="90"/>
      <c r="AE60" s="183">
        <v>2</v>
      </c>
      <c r="AF60" s="184"/>
      <c r="AH60" s="18" t="s">
        <v>666</v>
      </c>
    </row>
    <row r="61" spans="1:34" s="18" customFormat="1" ht="24" customHeight="1">
      <c r="A61" s="152">
        <f t="shared" si="0"/>
        <v>52</v>
      </c>
      <c r="B61" s="152"/>
      <c r="C61" s="152"/>
      <c r="D61" s="152"/>
      <c r="E61" s="152"/>
      <c r="F61" s="131">
        <v>4</v>
      </c>
      <c r="G61" s="152"/>
      <c r="H61" s="152"/>
      <c r="I61" s="152"/>
      <c r="J61" s="152"/>
      <c r="K61" s="152"/>
      <c r="L61" s="160"/>
      <c r="M61" s="131" t="s">
        <v>671</v>
      </c>
      <c r="N61" s="163" t="s">
        <v>672</v>
      </c>
      <c r="O61" s="131" t="s">
        <v>227</v>
      </c>
      <c r="P61" s="90" t="s">
        <v>249</v>
      </c>
      <c r="Q61" s="152" t="s">
        <v>213</v>
      </c>
      <c r="R61" s="169"/>
      <c r="S61" s="94" t="s">
        <v>214</v>
      </c>
      <c r="T61" s="131" t="s">
        <v>671</v>
      </c>
      <c r="U61" s="94" t="s">
        <v>222</v>
      </c>
      <c r="V61" s="152" t="s">
        <v>216</v>
      </c>
      <c r="W61" s="169" t="s">
        <v>215</v>
      </c>
      <c r="X61" s="131" t="s">
        <v>227</v>
      </c>
      <c r="Y61" s="152" t="s">
        <v>219</v>
      </c>
      <c r="Z61" s="131" t="s">
        <v>219</v>
      </c>
      <c r="AA61" s="152" t="s">
        <v>673</v>
      </c>
      <c r="AB61" s="188">
        <v>2.5000000000000001E-2</v>
      </c>
      <c r="AC61" s="90" t="s">
        <v>670</v>
      </c>
      <c r="AD61" s="90"/>
      <c r="AE61" s="183">
        <v>1</v>
      </c>
      <c r="AF61" s="184"/>
    </row>
    <row r="62" spans="1:34" s="18" customFormat="1" ht="24" customHeight="1">
      <c r="A62" s="152">
        <f t="shared" si="0"/>
        <v>53</v>
      </c>
      <c r="B62" s="152"/>
      <c r="C62" s="152"/>
      <c r="D62" s="152"/>
      <c r="E62" s="152"/>
      <c r="F62" s="131">
        <v>4</v>
      </c>
      <c r="G62" s="152"/>
      <c r="H62" s="152"/>
      <c r="I62" s="152"/>
      <c r="J62" s="152"/>
      <c r="K62" s="152"/>
      <c r="L62" s="160" t="s">
        <v>369</v>
      </c>
      <c r="M62" s="152" t="s">
        <v>674</v>
      </c>
      <c r="N62" s="164" t="s">
        <v>675</v>
      </c>
      <c r="O62" s="152" t="s">
        <v>529</v>
      </c>
      <c r="P62" s="90" t="s">
        <v>249</v>
      </c>
      <c r="Q62" s="152" t="s">
        <v>213</v>
      </c>
      <c r="R62" s="170"/>
      <c r="S62" s="94" t="s">
        <v>214</v>
      </c>
      <c r="T62" s="152" t="s">
        <v>674</v>
      </c>
      <c r="U62" s="94" t="s">
        <v>222</v>
      </c>
      <c r="V62" s="152" t="s">
        <v>216</v>
      </c>
      <c r="W62" s="169" t="s">
        <v>215</v>
      </c>
      <c r="X62" s="152" t="s">
        <v>676</v>
      </c>
      <c r="Y62" s="152" t="s">
        <v>565</v>
      </c>
      <c r="Z62" s="159" t="s">
        <v>300</v>
      </c>
      <c r="AA62" s="152" t="s">
        <v>677</v>
      </c>
      <c r="AB62" s="191">
        <v>5.6000000000000001E-2</v>
      </c>
      <c r="AC62" s="90" t="s">
        <v>670</v>
      </c>
      <c r="AD62" s="177"/>
      <c r="AE62" s="178">
        <v>1</v>
      </c>
      <c r="AF62" s="179"/>
    </row>
    <row r="63" spans="1:34" s="18" customFormat="1" ht="24" customHeight="1">
      <c r="A63" s="152">
        <f t="shared" si="0"/>
        <v>54</v>
      </c>
      <c r="B63" s="152"/>
      <c r="C63" s="152"/>
      <c r="D63" s="152"/>
      <c r="E63" s="152">
        <v>3</v>
      </c>
      <c r="F63" s="131"/>
      <c r="G63" s="152"/>
      <c r="H63" s="152"/>
      <c r="I63" s="152"/>
      <c r="J63" s="152"/>
      <c r="K63" s="152"/>
      <c r="L63" s="165"/>
      <c r="M63" s="152" t="s">
        <v>678</v>
      </c>
      <c r="N63" s="162" t="s">
        <v>361</v>
      </c>
      <c r="O63" s="166" t="s">
        <v>227</v>
      </c>
      <c r="P63" s="131" t="s">
        <v>249</v>
      </c>
      <c r="Q63" s="152" t="s">
        <v>213</v>
      </c>
      <c r="R63" s="169"/>
      <c r="S63" s="90" t="s">
        <v>214</v>
      </c>
      <c r="T63" s="166" t="s">
        <v>219</v>
      </c>
      <c r="U63" s="94" t="s">
        <v>222</v>
      </c>
      <c r="V63" s="171" t="s">
        <v>216</v>
      </c>
      <c r="W63" s="169" t="s">
        <v>215</v>
      </c>
      <c r="X63" s="131" t="s">
        <v>227</v>
      </c>
      <c r="Y63" s="152" t="s">
        <v>219</v>
      </c>
      <c r="Z63" s="131" t="s">
        <v>219</v>
      </c>
      <c r="AA63" s="152" t="s">
        <v>679</v>
      </c>
      <c r="AB63" s="188">
        <v>2.9999999999999997E-4</v>
      </c>
      <c r="AC63" s="131" t="s">
        <v>364</v>
      </c>
      <c r="AD63" s="131"/>
      <c r="AE63" s="183">
        <v>1</v>
      </c>
      <c r="AF63" s="184"/>
    </row>
    <row r="64" spans="1:34" s="18" customFormat="1" ht="24" customHeight="1">
      <c r="A64" s="152">
        <f t="shared" si="0"/>
        <v>55</v>
      </c>
      <c r="B64" s="152"/>
      <c r="C64" s="152"/>
      <c r="D64" s="152"/>
      <c r="E64" s="152">
        <v>3</v>
      </c>
      <c r="F64" s="131"/>
      <c r="G64" s="152"/>
      <c r="H64" s="152"/>
      <c r="I64" s="152"/>
      <c r="J64" s="152"/>
      <c r="K64" s="152"/>
      <c r="L64" s="160" t="s">
        <v>303</v>
      </c>
      <c r="M64" s="167" t="s">
        <v>680</v>
      </c>
      <c r="N64" s="73" t="s">
        <v>681</v>
      </c>
      <c r="O64" s="152" t="s">
        <v>211</v>
      </c>
      <c r="P64" s="90" t="s">
        <v>212</v>
      </c>
      <c r="Q64" s="152" t="s">
        <v>213</v>
      </c>
      <c r="R64" s="170"/>
      <c r="S64" s="94" t="s">
        <v>214</v>
      </c>
      <c r="T64" s="152" t="s">
        <v>682</v>
      </c>
      <c r="U64" s="94" t="s">
        <v>222</v>
      </c>
      <c r="V64" s="169" t="s">
        <v>216</v>
      </c>
      <c r="W64" s="169" t="s">
        <v>215</v>
      </c>
      <c r="X64" s="152" t="s">
        <v>211</v>
      </c>
      <c r="Y64" s="152" t="s">
        <v>219</v>
      </c>
      <c r="Z64" s="159" t="s">
        <v>219</v>
      </c>
      <c r="AA64" s="152" t="s">
        <v>219</v>
      </c>
      <c r="AB64" s="191">
        <v>1.2350000000000001</v>
      </c>
      <c r="AC64" s="177" t="s">
        <v>219</v>
      </c>
      <c r="AD64" s="169"/>
      <c r="AE64" s="178">
        <v>1</v>
      </c>
      <c r="AF64" s="179"/>
    </row>
    <row r="65" spans="1:34" s="18" customFormat="1" ht="24" customHeight="1">
      <c r="A65" s="152">
        <f t="shared" si="0"/>
        <v>56</v>
      </c>
      <c r="B65" s="152"/>
      <c r="C65" s="152"/>
      <c r="D65" s="152"/>
      <c r="E65" s="152">
        <v>3</v>
      </c>
      <c r="F65" s="131"/>
      <c r="G65" s="152"/>
      <c r="H65" s="152"/>
      <c r="I65" s="152"/>
      <c r="J65" s="152"/>
      <c r="K65" s="152"/>
      <c r="L65" s="160"/>
      <c r="M65" s="152" t="s">
        <v>683</v>
      </c>
      <c r="N65" s="164" t="s">
        <v>684</v>
      </c>
      <c r="O65" s="152" t="s">
        <v>227</v>
      </c>
      <c r="P65" s="131" t="s">
        <v>249</v>
      </c>
      <c r="Q65" s="152" t="s">
        <v>213</v>
      </c>
      <c r="R65" s="169"/>
      <c r="S65" s="94" t="s">
        <v>214</v>
      </c>
      <c r="T65" s="162" t="s">
        <v>219</v>
      </c>
      <c r="U65" s="94" t="s">
        <v>222</v>
      </c>
      <c r="V65" s="152" t="s">
        <v>216</v>
      </c>
      <c r="W65" s="169" t="s">
        <v>215</v>
      </c>
      <c r="X65" s="131" t="s">
        <v>227</v>
      </c>
      <c r="Y65" s="152" t="s">
        <v>685</v>
      </c>
      <c r="Z65" s="152" t="s">
        <v>219</v>
      </c>
      <c r="AA65" s="152" t="s">
        <v>219</v>
      </c>
      <c r="AB65" s="190">
        <v>1.2E-2</v>
      </c>
      <c r="AC65" s="131" t="s">
        <v>364</v>
      </c>
      <c r="AD65" s="90"/>
      <c r="AE65" s="183" t="s">
        <v>237</v>
      </c>
      <c r="AF65" s="184"/>
      <c r="AH65" s="18" t="s">
        <v>686</v>
      </c>
    </row>
    <row r="66" spans="1:34" s="18" customFormat="1" ht="24" customHeight="1">
      <c r="A66" s="152">
        <f t="shared" si="0"/>
        <v>57</v>
      </c>
      <c r="B66" s="152"/>
      <c r="C66" s="152"/>
      <c r="D66" s="152"/>
      <c r="E66" s="152">
        <v>3</v>
      </c>
      <c r="F66" s="131"/>
      <c r="G66" s="152"/>
      <c r="H66" s="152"/>
      <c r="I66" s="152"/>
      <c r="J66" s="152"/>
      <c r="K66" s="152"/>
      <c r="L66" s="160"/>
      <c r="M66" s="152" t="s">
        <v>687</v>
      </c>
      <c r="N66" s="131" t="s">
        <v>361</v>
      </c>
      <c r="O66" s="152" t="s">
        <v>227</v>
      </c>
      <c r="P66" s="90" t="s">
        <v>249</v>
      </c>
      <c r="Q66" s="152" t="s">
        <v>213</v>
      </c>
      <c r="R66" s="170"/>
      <c r="S66" s="94" t="s">
        <v>688</v>
      </c>
      <c r="T66" s="152" t="s">
        <v>219</v>
      </c>
      <c r="U66" s="94" t="s">
        <v>222</v>
      </c>
      <c r="V66" s="152" t="s">
        <v>216</v>
      </c>
      <c r="W66" s="169" t="s">
        <v>215</v>
      </c>
      <c r="X66" s="131" t="s">
        <v>227</v>
      </c>
      <c r="Y66" s="152" t="s">
        <v>219</v>
      </c>
      <c r="Z66" s="131" t="s">
        <v>219</v>
      </c>
      <c r="AA66" s="152" t="s">
        <v>689</v>
      </c>
      <c r="AB66" s="188">
        <v>4.0000000000000002E-4</v>
      </c>
      <c r="AC66" s="131" t="s">
        <v>364</v>
      </c>
      <c r="AD66" s="177"/>
      <c r="AE66" s="178">
        <v>2</v>
      </c>
      <c r="AF66" s="179"/>
    </row>
    <row r="67" spans="1:34" s="18" customFormat="1" ht="24" customHeight="1">
      <c r="A67" s="152">
        <f t="shared" si="0"/>
        <v>58</v>
      </c>
      <c r="B67" s="131"/>
      <c r="C67" s="131"/>
      <c r="D67" s="131"/>
      <c r="E67" s="131">
        <v>3</v>
      </c>
      <c r="F67" s="131"/>
      <c r="G67" s="131"/>
      <c r="H67" s="131"/>
      <c r="I67" s="131"/>
      <c r="J67" s="131"/>
      <c r="K67" s="152"/>
      <c r="L67" s="155"/>
      <c r="M67" s="131" t="s">
        <v>690</v>
      </c>
      <c r="N67" s="131" t="s">
        <v>691</v>
      </c>
      <c r="O67" s="131" t="s">
        <v>306</v>
      </c>
      <c r="P67" s="131" t="s">
        <v>249</v>
      </c>
      <c r="Q67" s="152" t="s">
        <v>213</v>
      </c>
      <c r="R67" s="131"/>
      <c r="S67" s="94" t="s">
        <v>249</v>
      </c>
      <c r="T67" s="131" t="s">
        <v>219</v>
      </c>
      <c r="U67" s="94" t="s">
        <v>249</v>
      </c>
      <c r="V67" s="169" t="s">
        <v>216</v>
      </c>
      <c r="W67" s="169" t="s">
        <v>215</v>
      </c>
      <c r="X67" s="131" t="s">
        <v>307</v>
      </c>
      <c r="Y67" s="152" t="s">
        <v>655</v>
      </c>
      <c r="Z67" s="152" t="s">
        <v>692</v>
      </c>
      <c r="AA67" s="131" t="s">
        <v>693</v>
      </c>
      <c r="AB67" s="180">
        <v>2.9000000000000001E-2</v>
      </c>
      <c r="AC67" s="169" t="s">
        <v>224</v>
      </c>
      <c r="AD67" s="90"/>
      <c r="AE67" s="183">
        <v>1</v>
      </c>
      <c r="AF67" s="184"/>
    </row>
    <row r="68" spans="1:34" s="18" customFormat="1" ht="24" customHeight="1">
      <c r="A68" s="152">
        <f t="shared" si="0"/>
        <v>59</v>
      </c>
      <c r="B68" s="131"/>
      <c r="C68" s="131"/>
      <c r="D68" s="131"/>
      <c r="E68" s="131">
        <v>3</v>
      </c>
      <c r="F68" s="131"/>
      <c r="G68" s="131"/>
      <c r="H68" s="131"/>
      <c r="I68" s="131"/>
      <c r="J68" s="131"/>
      <c r="K68" s="131"/>
      <c r="L68" s="155"/>
      <c r="M68" s="131" t="s">
        <v>694</v>
      </c>
      <c r="N68" s="131" t="s">
        <v>695</v>
      </c>
      <c r="O68" s="131" t="s">
        <v>227</v>
      </c>
      <c r="P68" s="131" t="s">
        <v>249</v>
      </c>
      <c r="Q68" s="152" t="s">
        <v>213</v>
      </c>
      <c r="R68" s="169"/>
      <c r="S68" s="94" t="s">
        <v>214</v>
      </c>
      <c r="T68" s="131" t="s">
        <v>694</v>
      </c>
      <c r="U68" s="94" t="s">
        <v>222</v>
      </c>
      <c r="V68" s="152" t="s">
        <v>216</v>
      </c>
      <c r="W68" s="169" t="s">
        <v>215</v>
      </c>
      <c r="X68" s="131" t="s">
        <v>227</v>
      </c>
      <c r="Y68" s="169" t="s">
        <v>696</v>
      </c>
      <c r="Z68" s="131" t="s">
        <v>219</v>
      </c>
      <c r="AA68" s="169" t="s">
        <v>697</v>
      </c>
      <c r="AB68" s="180">
        <v>2E-3</v>
      </c>
      <c r="AC68" s="131" t="s">
        <v>670</v>
      </c>
      <c r="AD68" s="131"/>
      <c r="AE68" s="183" t="s">
        <v>412</v>
      </c>
      <c r="AF68" s="184"/>
    </row>
    <row r="69" spans="1:34" s="18" customFormat="1" ht="24" customHeight="1">
      <c r="A69" s="152">
        <f t="shared" si="0"/>
        <v>60</v>
      </c>
      <c r="B69" s="152"/>
      <c r="C69" s="152"/>
      <c r="D69" s="152"/>
      <c r="E69" s="152">
        <v>3</v>
      </c>
      <c r="F69" s="152"/>
      <c r="G69" s="152"/>
      <c r="H69" s="152"/>
      <c r="I69" s="152"/>
      <c r="J69" s="152"/>
      <c r="K69" s="152"/>
      <c r="L69" s="160" t="s">
        <v>303</v>
      </c>
      <c r="M69" s="152" t="s">
        <v>698</v>
      </c>
      <c r="N69" s="152" t="s">
        <v>699</v>
      </c>
      <c r="O69" s="152" t="s">
        <v>700</v>
      </c>
      <c r="P69" s="90" t="s">
        <v>249</v>
      </c>
      <c r="Q69" s="152" t="s">
        <v>213</v>
      </c>
      <c r="R69" s="170"/>
      <c r="S69" s="94" t="s">
        <v>214</v>
      </c>
      <c r="T69" s="152" t="s">
        <v>698</v>
      </c>
      <c r="U69" s="94" t="s">
        <v>222</v>
      </c>
      <c r="V69" s="152" t="s">
        <v>216</v>
      </c>
      <c r="W69" s="169" t="s">
        <v>215</v>
      </c>
      <c r="X69" s="131" t="s">
        <v>700</v>
      </c>
      <c r="Y69" s="152" t="s">
        <v>409</v>
      </c>
      <c r="Z69" s="152" t="s">
        <v>219</v>
      </c>
      <c r="AA69" s="152" t="s">
        <v>701</v>
      </c>
      <c r="AB69" s="188">
        <v>2.8999999999999998E-3</v>
      </c>
      <c r="AC69" s="90" t="s">
        <v>219</v>
      </c>
      <c r="AD69" s="90"/>
      <c r="AE69" s="178">
        <v>2</v>
      </c>
      <c r="AF69" s="179"/>
    </row>
    <row r="70" spans="1:34" s="18" customFormat="1" ht="24" customHeight="1">
      <c r="A70" s="152">
        <f t="shared" si="0"/>
        <v>61</v>
      </c>
      <c r="B70" s="131"/>
      <c r="C70" s="131"/>
      <c r="D70" s="131"/>
      <c r="E70" s="131">
        <v>3</v>
      </c>
      <c r="F70" s="131"/>
      <c r="G70" s="131"/>
      <c r="H70" s="131"/>
      <c r="I70" s="131"/>
      <c r="J70" s="131"/>
      <c r="K70" s="152"/>
      <c r="L70" s="155"/>
      <c r="M70" s="131" t="s">
        <v>702</v>
      </c>
      <c r="N70" s="163" t="s">
        <v>703</v>
      </c>
      <c r="O70" s="131" t="s">
        <v>221</v>
      </c>
      <c r="P70" s="90" t="s">
        <v>249</v>
      </c>
      <c r="Q70" s="152" t="s">
        <v>213</v>
      </c>
      <c r="R70" s="169"/>
      <c r="S70" s="94" t="s">
        <v>214</v>
      </c>
      <c r="T70" s="131" t="s">
        <v>702</v>
      </c>
      <c r="U70" s="94" t="s">
        <v>212</v>
      </c>
      <c r="V70" s="152" t="s">
        <v>215</v>
      </c>
      <c r="W70" s="169" t="s">
        <v>216</v>
      </c>
      <c r="X70" s="131" t="s">
        <v>217</v>
      </c>
      <c r="Y70" s="169" t="s">
        <v>218</v>
      </c>
      <c r="Z70" s="152" t="s">
        <v>219</v>
      </c>
      <c r="AA70" s="169" t="s">
        <v>704</v>
      </c>
      <c r="AB70" s="180">
        <v>0.187</v>
      </c>
      <c r="AC70" s="90" t="s">
        <v>219</v>
      </c>
      <c r="AD70" s="90"/>
      <c r="AE70" s="183" t="s">
        <v>237</v>
      </c>
      <c r="AF70" s="184"/>
    </row>
    <row r="71" spans="1:34" s="18" customFormat="1" ht="24" customHeight="1">
      <c r="A71" s="152">
        <f t="shared" si="0"/>
        <v>62</v>
      </c>
      <c r="B71" s="131"/>
      <c r="C71" s="131"/>
      <c r="D71" s="131"/>
      <c r="E71" s="131"/>
      <c r="F71" s="131">
        <v>4</v>
      </c>
      <c r="G71" s="131"/>
      <c r="H71" s="131"/>
      <c r="I71" s="131"/>
      <c r="J71" s="131"/>
      <c r="K71" s="152"/>
      <c r="L71" s="155"/>
      <c r="M71" s="152" t="s">
        <v>705</v>
      </c>
      <c r="N71" s="163" t="s">
        <v>706</v>
      </c>
      <c r="O71" s="131" t="s">
        <v>306</v>
      </c>
      <c r="P71" s="131" t="s">
        <v>249</v>
      </c>
      <c r="Q71" s="152" t="s">
        <v>213</v>
      </c>
      <c r="R71" s="169"/>
      <c r="S71" s="94" t="s">
        <v>214</v>
      </c>
      <c r="T71" s="152" t="s">
        <v>705</v>
      </c>
      <c r="U71" s="94" t="s">
        <v>222</v>
      </c>
      <c r="V71" s="169" t="s">
        <v>216</v>
      </c>
      <c r="W71" s="169" t="s">
        <v>215</v>
      </c>
      <c r="X71" s="131" t="s">
        <v>307</v>
      </c>
      <c r="Y71" s="152" t="s">
        <v>707</v>
      </c>
      <c r="Z71" s="152" t="s">
        <v>708</v>
      </c>
      <c r="AA71" s="152" t="s">
        <v>709</v>
      </c>
      <c r="AB71" s="188">
        <v>1.4999999999999999E-2</v>
      </c>
      <c r="AC71" s="152" t="s">
        <v>670</v>
      </c>
      <c r="AD71" s="90"/>
      <c r="AE71" s="183" t="s">
        <v>412</v>
      </c>
      <c r="AF71" s="184"/>
    </row>
    <row r="72" spans="1:34" ht="24" customHeight="1">
      <c r="A72" s="152">
        <f t="shared" si="0"/>
        <v>63</v>
      </c>
      <c r="B72" s="131"/>
      <c r="C72" s="131"/>
      <c r="D72" s="131"/>
      <c r="E72" s="131"/>
      <c r="F72" s="131">
        <v>4</v>
      </c>
      <c r="G72" s="131"/>
      <c r="H72" s="131"/>
      <c r="I72" s="131"/>
      <c r="J72" s="131"/>
      <c r="K72" s="152"/>
      <c r="L72" s="155"/>
      <c r="M72" s="131" t="s">
        <v>710</v>
      </c>
      <c r="N72" s="131" t="s">
        <v>711</v>
      </c>
      <c r="O72" s="131" t="s">
        <v>251</v>
      </c>
      <c r="P72" s="131" t="s">
        <v>249</v>
      </c>
      <c r="Q72" s="152" t="s">
        <v>213</v>
      </c>
      <c r="R72" s="169"/>
      <c r="S72" s="94" t="s">
        <v>214</v>
      </c>
      <c r="T72" s="131" t="s">
        <v>710</v>
      </c>
      <c r="U72" s="94" t="s">
        <v>222</v>
      </c>
      <c r="V72" s="169" t="s">
        <v>216</v>
      </c>
      <c r="W72" s="169" t="s">
        <v>215</v>
      </c>
      <c r="X72" s="131" t="s">
        <v>221</v>
      </c>
      <c r="Y72" s="152" t="s">
        <v>218</v>
      </c>
      <c r="Z72" s="152" t="s">
        <v>219</v>
      </c>
      <c r="AA72" s="169" t="s">
        <v>712</v>
      </c>
      <c r="AB72" s="180">
        <v>1.2E-2</v>
      </c>
      <c r="AC72" s="90" t="s">
        <v>219</v>
      </c>
      <c r="AD72" s="90"/>
      <c r="AE72" s="183" t="s">
        <v>237</v>
      </c>
      <c r="AF72" s="184"/>
    </row>
    <row r="73" spans="1:34" ht="24" customHeight="1">
      <c r="A73" s="152">
        <f t="shared" si="0"/>
        <v>64</v>
      </c>
      <c r="B73" s="131"/>
      <c r="C73" s="131"/>
      <c r="D73" s="131"/>
      <c r="E73" s="131"/>
      <c r="F73" s="131"/>
      <c r="G73" s="131">
        <v>5</v>
      </c>
      <c r="H73" s="131"/>
      <c r="I73" s="131"/>
      <c r="J73" s="131"/>
      <c r="K73" s="152"/>
      <c r="L73" s="155"/>
      <c r="M73" s="131" t="s">
        <v>713</v>
      </c>
      <c r="N73" s="131" t="s">
        <v>711</v>
      </c>
      <c r="O73" s="131" t="s">
        <v>251</v>
      </c>
      <c r="P73" s="131" t="s">
        <v>249</v>
      </c>
      <c r="Q73" s="152" t="s">
        <v>213</v>
      </c>
      <c r="R73" s="169"/>
      <c r="S73" s="94" t="s">
        <v>214</v>
      </c>
      <c r="T73" s="131" t="s">
        <v>219</v>
      </c>
      <c r="U73" s="94" t="s">
        <v>222</v>
      </c>
      <c r="V73" s="169" t="s">
        <v>216</v>
      </c>
      <c r="W73" s="169" t="s">
        <v>215</v>
      </c>
      <c r="X73" s="131" t="s">
        <v>251</v>
      </c>
      <c r="Y73" s="152" t="s">
        <v>388</v>
      </c>
      <c r="Z73" s="152" t="s">
        <v>219</v>
      </c>
      <c r="AA73" s="169" t="s">
        <v>712</v>
      </c>
      <c r="AB73" s="180">
        <v>6.0000000000000001E-3</v>
      </c>
      <c r="AC73" s="90" t="s">
        <v>219</v>
      </c>
      <c r="AD73" s="90"/>
      <c r="AE73" s="183">
        <v>1</v>
      </c>
      <c r="AF73" s="184"/>
    </row>
    <row r="74" spans="1:34" ht="24" customHeight="1">
      <c r="A74" s="152">
        <f t="shared" ref="A74:A137" si="1">ROW()-9</f>
        <v>65</v>
      </c>
      <c r="B74" s="131"/>
      <c r="C74" s="131"/>
      <c r="D74" s="131"/>
      <c r="E74" s="131"/>
      <c r="F74" s="131"/>
      <c r="G74" s="131">
        <v>5</v>
      </c>
      <c r="H74" s="131"/>
      <c r="I74" s="131"/>
      <c r="J74" s="131"/>
      <c r="K74" s="152"/>
      <c r="L74" s="155"/>
      <c r="M74" s="131" t="s">
        <v>714</v>
      </c>
      <c r="N74" s="131" t="s">
        <v>715</v>
      </c>
      <c r="O74" s="131" t="s">
        <v>257</v>
      </c>
      <c r="P74" s="131" t="s">
        <v>249</v>
      </c>
      <c r="Q74" s="152" t="s">
        <v>213</v>
      </c>
      <c r="R74" s="169"/>
      <c r="S74" s="94" t="s">
        <v>214</v>
      </c>
      <c r="T74" s="131" t="s">
        <v>714</v>
      </c>
      <c r="U74" s="94" t="s">
        <v>222</v>
      </c>
      <c r="V74" s="169" t="s">
        <v>216</v>
      </c>
      <c r="W74" s="169" t="s">
        <v>215</v>
      </c>
      <c r="X74" s="131" t="s">
        <v>257</v>
      </c>
      <c r="Y74" s="152" t="s">
        <v>655</v>
      </c>
      <c r="Z74" s="131" t="s">
        <v>656</v>
      </c>
      <c r="AA74" s="169" t="s">
        <v>716</v>
      </c>
      <c r="AB74" s="180">
        <v>3.0000000000000001E-3</v>
      </c>
      <c r="AC74" s="90" t="s">
        <v>670</v>
      </c>
      <c r="AD74" s="90"/>
      <c r="AE74" s="183">
        <v>2</v>
      </c>
      <c r="AF74" s="184"/>
    </row>
    <row r="75" spans="1:34" s="18" customFormat="1" ht="24" customHeight="1">
      <c r="A75" s="152">
        <f t="shared" si="1"/>
        <v>66</v>
      </c>
      <c r="B75" s="152"/>
      <c r="C75" s="152"/>
      <c r="D75" s="152"/>
      <c r="E75" s="152"/>
      <c r="F75" s="131">
        <v>4</v>
      </c>
      <c r="G75" s="152"/>
      <c r="H75" s="152"/>
      <c r="I75" s="152"/>
      <c r="J75" s="152"/>
      <c r="K75" s="152"/>
      <c r="L75" s="194"/>
      <c r="M75" s="131" t="s">
        <v>717</v>
      </c>
      <c r="N75" s="131" t="s">
        <v>718</v>
      </c>
      <c r="O75" s="131" t="s">
        <v>257</v>
      </c>
      <c r="P75" s="131" t="s">
        <v>249</v>
      </c>
      <c r="Q75" s="152" t="s">
        <v>213</v>
      </c>
      <c r="R75" s="169"/>
      <c r="S75" s="94" t="s">
        <v>214</v>
      </c>
      <c r="T75" s="131" t="s">
        <v>717</v>
      </c>
      <c r="U75" s="94" t="s">
        <v>222</v>
      </c>
      <c r="V75" s="169" t="s">
        <v>216</v>
      </c>
      <c r="W75" s="169" t="s">
        <v>215</v>
      </c>
      <c r="X75" s="131" t="s">
        <v>257</v>
      </c>
      <c r="Y75" s="161" t="s">
        <v>308</v>
      </c>
      <c r="Z75" s="152" t="s">
        <v>309</v>
      </c>
      <c r="AA75" s="152" t="s">
        <v>719</v>
      </c>
      <c r="AB75" s="188">
        <v>2E-3</v>
      </c>
      <c r="AC75" s="90" t="s">
        <v>219</v>
      </c>
      <c r="AD75" s="90"/>
      <c r="AE75" s="183" t="s">
        <v>412</v>
      </c>
      <c r="AF75" s="184"/>
    </row>
    <row r="76" spans="1:34" s="18" customFormat="1" ht="24" customHeight="1">
      <c r="A76" s="152">
        <f t="shared" si="1"/>
        <v>67</v>
      </c>
      <c r="B76" s="152"/>
      <c r="C76" s="152"/>
      <c r="D76" s="152"/>
      <c r="E76" s="152"/>
      <c r="F76" s="131">
        <v>4</v>
      </c>
      <c r="G76" s="152"/>
      <c r="H76" s="152"/>
      <c r="I76" s="152"/>
      <c r="J76" s="152"/>
      <c r="K76" s="152"/>
      <c r="L76" s="158"/>
      <c r="M76" s="131" t="s">
        <v>720</v>
      </c>
      <c r="N76" s="131" t="s">
        <v>721</v>
      </c>
      <c r="O76" s="131" t="s">
        <v>306</v>
      </c>
      <c r="P76" s="131" t="s">
        <v>249</v>
      </c>
      <c r="Q76" s="152" t="s">
        <v>213</v>
      </c>
      <c r="R76" s="169"/>
      <c r="S76" s="94" t="s">
        <v>214</v>
      </c>
      <c r="T76" s="131" t="s">
        <v>720</v>
      </c>
      <c r="U76" s="94" t="s">
        <v>212</v>
      </c>
      <c r="V76" s="152" t="s">
        <v>215</v>
      </c>
      <c r="W76" s="169" t="s">
        <v>216</v>
      </c>
      <c r="X76" s="131" t="s">
        <v>307</v>
      </c>
      <c r="Y76" s="152" t="s">
        <v>599</v>
      </c>
      <c r="Z76" s="152" t="s">
        <v>708</v>
      </c>
      <c r="AA76" s="152" t="s">
        <v>722</v>
      </c>
      <c r="AB76" s="188">
        <v>4.2999999999999997E-2</v>
      </c>
      <c r="AC76" s="131" t="s">
        <v>670</v>
      </c>
      <c r="AD76" s="177"/>
      <c r="AE76" s="183" t="s">
        <v>412</v>
      </c>
      <c r="AF76" s="184"/>
    </row>
    <row r="77" spans="1:34" ht="24" customHeight="1">
      <c r="A77" s="152">
        <f t="shared" si="1"/>
        <v>68</v>
      </c>
      <c r="B77" s="152"/>
      <c r="C77" s="152"/>
      <c r="D77" s="152"/>
      <c r="E77" s="152"/>
      <c r="F77" s="131">
        <v>4</v>
      </c>
      <c r="G77" s="152"/>
      <c r="H77" s="152"/>
      <c r="I77" s="152"/>
      <c r="J77" s="152"/>
      <c r="K77" s="152"/>
      <c r="L77" s="160"/>
      <c r="M77" s="131" t="s">
        <v>723</v>
      </c>
      <c r="N77" s="131" t="s">
        <v>724</v>
      </c>
      <c r="O77" s="131" t="s">
        <v>251</v>
      </c>
      <c r="P77" s="131" t="s">
        <v>249</v>
      </c>
      <c r="Q77" s="152" t="s">
        <v>213</v>
      </c>
      <c r="R77" s="169"/>
      <c r="S77" s="94" t="s">
        <v>214</v>
      </c>
      <c r="T77" s="131" t="s">
        <v>723</v>
      </c>
      <c r="U77" s="94" t="s">
        <v>222</v>
      </c>
      <c r="V77" s="169" t="s">
        <v>216</v>
      </c>
      <c r="W77" s="169" t="s">
        <v>215</v>
      </c>
      <c r="X77" s="131" t="s">
        <v>251</v>
      </c>
      <c r="Y77" s="152" t="s">
        <v>725</v>
      </c>
      <c r="Z77" s="152" t="s">
        <v>219</v>
      </c>
      <c r="AA77" s="152" t="s">
        <v>726</v>
      </c>
      <c r="AB77" s="188">
        <v>0.03</v>
      </c>
      <c r="AC77" s="169" t="s">
        <v>219</v>
      </c>
      <c r="AD77" s="169"/>
      <c r="AE77" s="183" t="s">
        <v>237</v>
      </c>
      <c r="AF77" s="184"/>
      <c r="AG77" s="18"/>
    </row>
    <row r="78" spans="1:34" ht="24" customHeight="1">
      <c r="A78" s="152">
        <f t="shared" si="1"/>
        <v>69</v>
      </c>
      <c r="B78" s="131"/>
      <c r="C78" s="131"/>
      <c r="D78" s="131"/>
      <c r="E78" s="131"/>
      <c r="F78" s="131">
        <v>4</v>
      </c>
      <c r="G78" s="131"/>
      <c r="H78" s="131"/>
      <c r="I78" s="131"/>
      <c r="J78" s="131"/>
      <c r="K78" s="152"/>
      <c r="L78" s="158"/>
      <c r="M78" s="131" t="s">
        <v>727</v>
      </c>
      <c r="N78" s="131" t="s">
        <v>728</v>
      </c>
      <c r="O78" s="131" t="s">
        <v>251</v>
      </c>
      <c r="P78" s="131" t="s">
        <v>249</v>
      </c>
      <c r="Q78" s="152" t="s">
        <v>213</v>
      </c>
      <c r="R78" s="169"/>
      <c r="S78" s="94" t="s">
        <v>214</v>
      </c>
      <c r="T78" s="131" t="s">
        <v>727</v>
      </c>
      <c r="U78" s="94" t="s">
        <v>222</v>
      </c>
      <c r="V78" s="169" t="s">
        <v>216</v>
      </c>
      <c r="W78" s="169" t="s">
        <v>215</v>
      </c>
      <c r="X78" s="131" t="s">
        <v>251</v>
      </c>
      <c r="Y78" s="169" t="s">
        <v>729</v>
      </c>
      <c r="Z78" s="152" t="s">
        <v>219</v>
      </c>
      <c r="AA78" s="131" t="s">
        <v>730</v>
      </c>
      <c r="AB78" s="180">
        <v>1.4999999999999999E-2</v>
      </c>
      <c r="AC78" s="177" t="s">
        <v>219</v>
      </c>
      <c r="AD78" s="177"/>
      <c r="AE78" s="183" t="s">
        <v>237</v>
      </c>
      <c r="AF78" s="184"/>
      <c r="AG78" s="18"/>
      <c r="AH78" s="18" t="s">
        <v>731</v>
      </c>
    </row>
    <row r="79" spans="1:34" s="18" customFormat="1" ht="24" customHeight="1">
      <c r="A79" s="152">
        <f t="shared" si="1"/>
        <v>70</v>
      </c>
      <c r="B79" s="131"/>
      <c r="C79" s="131"/>
      <c r="D79" s="131"/>
      <c r="E79" s="131">
        <v>3</v>
      </c>
      <c r="F79" s="131"/>
      <c r="G79" s="131"/>
      <c r="H79" s="131"/>
      <c r="I79" s="131"/>
      <c r="J79" s="131"/>
      <c r="K79" s="152"/>
      <c r="L79" s="155"/>
      <c r="M79" s="131" t="s">
        <v>732</v>
      </c>
      <c r="N79" s="131" t="s">
        <v>733</v>
      </c>
      <c r="O79" s="131" t="s">
        <v>529</v>
      </c>
      <c r="P79" s="131" t="s">
        <v>249</v>
      </c>
      <c r="Q79" s="152" t="s">
        <v>213</v>
      </c>
      <c r="R79" s="169"/>
      <c r="S79" s="94" t="s">
        <v>214</v>
      </c>
      <c r="T79" s="131" t="s">
        <v>732</v>
      </c>
      <c r="U79" s="94" t="s">
        <v>222</v>
      </c>
      <c r="V79" s="169" t="s">
        <v>216</v>
      </c>
      <c r="W79" s="169" t="s">
        <v>215</v>
      </c>
      <c r="X79" s="131" t="s">
        <v>564</v>
      </c>
      <c r="Y79" s="169" t="s">
        <v>734</v>
      </c>
      <c r="Z79" s="159" t="s">
        <v>300</v>
      </c>
      <c r="AA79" s="187" t="s">
        <v>735</v>
      </c>
      <c r="AB79" s="180">
        <v>6.0000000000000001E-3</v>
      </c>
      <c r="AC79" s="131" t="s">
        <v>670</v>
      </c>
      <c r="AD79" s="131"/>
      <c r="AE79" s="183" t="s">
        <v>237</v>
      </c>
      <c r="AF79" s="184"/>
    </row>
    <row r="80" spans="1:34" s="18" customFormat="1" ht="24" customHeight="1">
      <c r="A80" s="152">
        <f t="shared" si="1"/>
        <v>71</v>
      </c>
      <c r="B80" s="152"/>
      <c r="C80" s="152"/>
      <c r="D80" s="152"/>
      <c r="E80" s="131">
        <v>3</v>
      </c>
      <c r="F80" s="152"/>
      <c r="G80" s="152"/>
      <c r="H80" s="152"/>
      <c r="I80" s="152"/>
      <c r="J80" s="152"/>
      <c r="K80" s="152"/>
      <c r="L80" s="155"/>
      <c r="M80" s="166" t="s">
        <v>736</v>
      </c>
      <c r="N80" s="131" t="s">
        <v>361</v>
      </c>
      <c r="O80" s="166" t="s">
        <v>227</v>
      </c>
      <c r="P80" s="131" t="s">
        <v>249</v>
      </c>
      <c r="Q80" s="152" t="s">
        <v>213</v>
      </c>
      <c r="R80" s="169"/>
      <c r="S80" s="94" t="s">
        <v>214</v>
      </c>
      <c r="T80" s="166" t="s">
        <v>219</v>
      </c>
      <c r="U80" s="94" t="s">
        <v>222</v>
      </c>
      <c r="V80" s="169" t="s">
        <v>216</v>
      </c>
      <c r="W80" s="169" t="s">
        <v>215</v>
      </c>
      <c r="X80" s="131" t="s">
        <v>227</v>
      </c>
      <c r="Y80" s="152" t="s">
        <v>219</v>
      </c>
      <c r="Z80" s="131" t="s">
        <v>219</v>
      </c>
      <c r="AA80" s="152" t="s">
        <v>737</v>
      </c>
      <c r="AB80" s="188">
        <v>2.9999999999999997E-4</v>
      </c>
      <c r="AC80" s="131" t="s">
        <v>364</v>
      </c>
      <c r="AD80" s="131"/>
      <c r="AE80" s="183">
        <v>1</v>
      </c>
      <c r="AF80" s="184"/>
    </row>
    <row r="81" spans="1:34" s="18" customFormat="1" ht="24" customHeight="1">
      <c r="A81" s="152">
        <f t="shared" si="1"/>
        <v>72</v>
      </c>
      <c r="B81" s="152"/>
      <c r="C81" s="152"/>
      <c r="D81" s="152"/>
      <c r="E81" s="131">
        <v>3</v>
      </c>
      <c r="F81" s="152"/>
      <c r="G81" s="152"/>
      <c r="H81" s="152"/>
      <c r="I81" s="152"/>
      <c r="J81" s="152"/>
      <c r="K81" s="152"/>
      <c r="L81" s="155"/>
      <c r="M81" s="166" t="s">
        <v>738</v>
      </c>
      <c r="N81" s="131" t="s">
        <v>739</v>
      </c>
      <c r="O81" s="166" t="s">
        <v>221</v>
      </c>
      <c r="P81" s="131" t="s">
        <v>249</v>
      </c>
      <c r="Q81" s="152" t="s">
        <v>213</v>
      </c>
      <c r="R81" s="169"/>
      <c r="S81" s="90" t="s">
        <v>214</v>
      </c>
      <c r="T81" s="166" t="s">
        <v>738</v>
      </c>
      <c r="U81" s="94" t="s">
        <v>222</v>
      </c>
      <c r="V81" s="169" t="s">
        <v>216</v>
      </c>
      <c r="W81" s="169" t="s">
        <v>215</v>
      </c>
      <c r="X81" s="131" t="s">
        <v>221</v>
      </c>
      <c r="Y81" s="152" t="s">
        <v>219</v>
      </c>
      <c r="Z81" s="131" t="s">
        <v>219</v>
      </c>
      <c r="AA81" s="152" t="s">
        <v>740</v>
      </c>
      <c r="AB81" s="188">
        <v>0.06</v>
      </c>
      <c r="AC81" s="131" t="s">
        <v>219</v>
      </c>
      <c r="AD81" s="131"/>
      <c r="AE81" s="183">
        <v>1</v>
      </c>
      <c r="AF81" s="184"/>
    </row>
    <row r="82" spans="1:34" s="18" customFormat="1" ht="24" customHeight="1">
      <c r="A82" s="152">
        <f t="shared" si="1"/>
        <v>73</v>
      </c>
      <c r="B82" s="152"/>
      <c r="C82" s="152"/>
      <c r="D82" s="152"/>
      <c r="E82" s="131">
        <v>3</v>
      </c>
      <c r="F82" s="152"/>
      <c r="G82" s="152"/>
      <c r="H82" s="152"/>
      <c r="I82" s="152"/>
      <c r="J82" s="152"/>
      <c r="K82" s="152"/>
      <c r="L82" s="154"/>
      <c r="M82" s="131" t="s">
        <v>741</v>
      </c>
      <c r="N82" s="131" t="s">
        <v>742</v>
      </c>
      <c r="O82" s="131" t="s">
        <v>221</v>
      </c>
      <c r="P82" s="131" t="s">
        <v>249</v>
      </c>
      <c r="Q82" s="152" t="s">
        <v>213</v>
      </c>
      <c r="R82" s="169"/>
      <c r="S82" s="94" t="s">
        <v>214</v>
      </c>
      <c r="T82" s="131" t="s">
        <v>741</v>
      </c>
      <c r="U82" s="94" t="s">
        <v>222</v>
      </c>
      <c r="V82" s="169" t="s">
        <v>216</v>
      </c>
      <c r="W82" s="169" t="s">
        <v>215</v>
      </c>
      <c r="X82" s="131" t="s">
        <v>217</v>
      </c>
      <c r="Y82" s="152" t="s">
        <v>743</v>
      </c>
      <c r="Z82" s="152" t="s">
        <v>219</v>
      </c>
      <c r="AA82" s="152" t="s">
        <v>744</v>
      </c>
      <c r="AB82" s="188">
        <v>0.52</v>
      </c>
      <c r="AC82" s="90" t="s">
        <v>219</v>
      </c>
      <c r="AD82" s="169"/>
      <c r="AE82" s="183">
        <v>1</v>
      </c>
      <c r="AF82" s="184"/>
    </row>
    <row r="83" spans="1:34" ht="24" customHeight="1">
      <c r="A83" s="152">
        <f t="shared" si="1"/>
        <v>74</v>
      </c>
      <c r="B83" s="131"/>
      <c r="C83" s="152"/>
      <c r="D83" s="131"/>
      <c r="E83" s="131">
        <v>3</v>
      </c>
      <c r="F83" s="131"/>
      <c r="G83" s="131"/>
      <c r="H83" s="131"/>
      <c r="I83" s="131"/>
      <c r="J83" s="131"/>
      <c r="K83" s="131"/>
      <c r="L83" s="160"/>
      <c r="M83" s="195" t="s">
        <v>745</v>
      </c>
      <c r="N83" s="162" t="s">
        <v>746</v>
      </c>
      <c r="O83" s="131" t="s">
        <v>251</v>
      </c>
      <c r="P83" s="90" t="s">
        <v>249</v>
      </c>
      <c r="Q83" s="152" t="s">
        <v>213</v>
      </c>
      <c r="R83" s="170"/>
      <c r="S83" s="94" t="s">
        <v>214</v>
      </c>
      <c r="T83" s="195" t="s">
        <v>745</v>
      </c>
      <c r="U83" s="94" t="s">
        <v>222</v>
      </c>
      <c r="V83" s="169" t="s">
        <v>216</v>
      </c>
      <c r="W83" s="169" t="s">
        <v>215</v>
      </c>
      <c r="X83" s="131" t="s">
        <v>251</v>
      </c>
      <c r="Y83" s="162" t="s">
        <v>388</v>
      </c>
      <c r="Z83" s="152" t="s">
        <v>219</v>
      </c>
      <c r="AA83" s="40" t="s">
        <v>747</v>
      </c>
      <c r="AB83" s="120">
        <v>1E-3</v>
      </c>
      <c r="AC83" s="131" t="s">
        <v>219</v>
      </c>
      <c r="AD83" s="131"/>
      <c r="AE83" s="183">
        <v>1</v>
      </c>
      <c r="AF83" s="184"/>
      <c r="AG83" s="18"/>
      <c r="AH83" s="18" t="s">
        <v>748</v>
      </c>
    </row>
    <row r="84" spans="1:34" ht="24" customHeight="1">
      <c r="A84" s="152">
        <f t="shared" si="1"/>
        <v>75</v>
      </c>
      <c r="B84" s="131"/>
      <c r="C84" s="152"/>
      <c r="D84" s="131"/>
      <c r="E84" s="131">
        <v>3</v>
      </c>
      <c r="F84" s="131"/>
      <c r="G84" s="131"/>
      <c r="H84" s="131"/>
      <c r="I84" s="131"/>
      <c r="J84" s="131"/>
      <c r="K84" s="131"/>
      <c r="L84" s="160"/>
      <c r="M84" s="195" t="s">
        <v>749</v>
      </c>
      <c r="N84" s="162" t="s">
        <v>750</v>
      </c>
      <c r="O84" s="131" t="s">
        <v>251</v>
      </c>
      <c r="P84" s="90" t="s">
        <v>249</v>
      </c>
      <c r="Q84" s="152" t="s">
        <v>213</v>
      </c>
      <c r="R84" s="170"/>
      <c r="S84" s="94" t="s">
        <v>214</v>
      </c>
      <c r="T84" s="195" t="s">
        <v>749</v>
      </c>
      <c r="U84" s="94" t="s">
        <v>222</v>
      </c>
      <c r="V84" s="169" t="s">
        <v>216</v>
      </c>
      <c r="W84" s="169" t="s">
        <v>215</v>
      </c>
      <c r="X84" s="131" t="s">
        <v>251</v>
      </c>
      <c r="Y84" s="162" t="s">
        <v>388</v>
      </c>
      <c r="Z84" s="152" t="s">
        <v>219</v>
      </c>
      <c r="AA84" s="40" t="s">
        <v>751</v>
      </c>
      <c r="AB84" s="120">
        <v>2.0000000000000001E-4</v>
      </c>
      <c r="AC84" s="131" t="s">
        <v>219</v>
      </c>
      <c r="AD84" s="131"/>
      <c r="AE84" s="183">
        <v>1</v>
      </c>
      <c r="AF84" s="184"/>
      <c r="AG84" s="18"/>
    </row>
    <row r="85" spans="1:34" s="18" customFormat="1" ht="24" customHeight="1">
      <c r="A85" s="152">
        <f t="shared" si="1"/>
        <v>76</v>
      </c>
      <c r="B85" s="152"/>
      <c r="C85" s="152"/>
      <c r="D85" s="152"/>
      <c r="E85" s="131">
        <v>3</v>
      </c>
      <c r="F85" s="152"/>
      <c r="G85" s="152"/>
      <c r="H85" s="152"/>
      <c r="I85" s="152"/>
      <c r="J85" s="152"/>
      <c r="K85" s="152"/>
      <c r="L85" s="154"/>
      <c r="M85" s="131" t="s">
        <v>752</v>
      </c>
      <c r="N85" s="131" t="s">
        <v>691</v>
      </c>
      <c r="O85" s="131" t="s">
        <v>251</v>
      </c>
      <c r="P85" s="131" t="s">
        <v>249</v>
      </c>
      <c r="Q85" s="152" t="s">
        <v>213</v>
      </c>
      <c r="R85" s="169"/>
      <c r="S85" s="94" t="s">
        <v>214</v>
      </c>
      <c r="T85" s="131" t="s">
        <v>752</v>
      </c>
      <c r="U85" s="94" t="s">
        <v>222</v>
      </c>
      <c r="V85" s="169" t="s">
        <v>216</v>
      </c>
      <c r="W85" s="169" t="s">
        <v>215</v>
      </c>
      <c r="X85" s="131" t="s">
        <v>251</v>
      </c>
      <c r="Y85" s="169" t="s">
        <v>388</v>
      </c>
      <c r="Z85" s="159" t="s">
        <v>219</v>
      </c>
      <c r="AA85" s="187"/>
      <c r="AB85" s="180">
        <v>8.0000000000000002E-3</v>
      </c>
      <c r="AC85" s="131" t="s">
        <v>219</v>
      </c>
      <c r="AD85" s="131"/>
      <c r="AE85" s="183">
        <v>1</v>
      </c>
      <c r="AF85" s="184"/>
    </row>
    <row r="86" spans="1:34" s="18" customFormat="1" ht="24" customHeight="1">
      <c r="A86" s="152">
        <f t="shared" si="1"/>
        <v>77</v>
      </c>
      <c r="B86" s="152"/>
      <c r="C86" s="152"/>
      <c r="D86" s="152"/>
      <c r="E86" s="131">
        <v>3</v>
      </c>
      <c r="F86" s="152"/>
      <c r="G86" s="152"/>
      <c r="H86" s="152"/>
      <c r="I86" s="152"/>
      <c r="J86" s="152"/>
      <c r="K86" s="152"/>
      <c r="L86" s="160"/>
      <c r="M86" s="166" t="s">
        <v>753</v>
      </c>
      <c r="N86" s="131" t="s">
        <v>361</v>
      </c>
      <c r="O86" s="166" t="s">
        <v>227</v>
      </c>
      <c r="P86" s="131" t="s">
        <v>249</v>
      </c>
      <c r="Q86" s="152" t="s">
        <v>213</v>
      </c>
      <c r="R86" s="169"/>
      <c r="S86" s="94" t="s">
        <v>214</v>
      </c>
      <c r="T86" s="166" t="s">
        <v>219</v>
      </c>
      <c r="U86" s="94" t="s">
        <v>222</v>
      </c>
      <c r="V86" s="152" t="s">
        <v>216</v>
      </c>
      <c r="W86" s="169" t="s">
        <v>215</v>
      </c>
      <c r="X86" s="131" t="s">
        <v>227</v>
      </c>
      <c r="Y86" s="152" t="s">
        <v>754</v>
      </c>
      <c r="Z86" s="131" t="s">
        <v>219</v>
      </c>
      <c r="AA86" s="152" t="s">
        <v>755</v>
      </c>
      <c r="AB86" s="188">
        <v>8.9999999999999998E-4</v>
      </c>
      <c r="AC86" s="90" t="s">
        <v>364</v>
      </c>
      <c r="AD86" s="90"/>
      <c r="AE86" s="183">
        <v>1</v>
      </c>
      <c r="AF86" s="184"/>
    </row>
    <row r="87" spans="1:34" s="18" customFormat="1" ht="24" customHeight="1">
      <c r="A87" s="152">
        <f t="shared" si="1"/>
        <v>78</v>
      </c>
      <c r="B87" s="152"/>
      <c r="C87" s="152"/>
      <c r="D87" s="152"/>
      <c r="E87" s="131">
        <v>3</v>
      </c>
      <c r="F87" s="152"/>
      <c r="G87" s="152"/>
      <c r="H87" s="152"/>
      <c r="I87" s="152"/>
      <c r="J87" s="152"/>
      <c r="K87" s="152"/>
      <c r="L87" s="160" t="s">
        <v>303</v>
      </c>
      <c r="M87" s="167" t="s">
        <v>756</v>
      </c>
      <c r="N87" s="73" t="s">
        <v>757</v>
      </c>
      <c r="O87" s="152" t="s">
        <v>221</v>
      </c>
      <c r="P87" s="131" t="s">
        <v>249</v>
      </c>
      <c r="Q87" s="152" t="s">
        <v>213</v>
      </c>
      <c r="R87" s="169"/>
      <c r="S87" s="94" t="s">
        <v>214</v>
      </c>
      <c r="T87" s="196" t="s">
        <v>758</v>
      </c>
      <c r="U87" s="94" t="s">
        <v>212</v>
      </c>
      <c r="V87" s="152" t="s">
        <v>216</v>
      </c>
      <c r="W87" s="169" t="s">
        <v>215</v>
      </c>
      <c r="X87" s="131" t="s">
        <v>283</v>
      </c>
      <c r="Y87" s="152" t="s">
        <v>218</v>
      </c>
      <c r="Z87" s="152" t="s">
        <v>219</v>
      </c>
      <c r="AA87" s="152" t="s">
        <v>759</v>
      </c>
      <c r="AB87" s="188">
        <v>0.5</v>
      </c>
      <c r="AC87" s="90" t="s">
        <v>219</v>
      </c>
      <c r="AD87" s="90"/>
      <c r="AE87" s="183" t="s">
        <v>237</v>
      </c>
      <c r="AF87" s="184"/>
    </row>
    <row r="88" spans="1:34" s="18" customFormat="1" ht="24" customHeight="1">
      <c r="A88" s="152">
        <f t="shared" si="1"/>
        <v>79</v>
      </c>
      <c r="B88" s="131"/>
      <c r="C88" s="131"/>
      <c r="D88" s="131"/>
      <c r="E88" s="131">
        <v>3</v>
      </c>
      <c r="F88" s="131"/>
      <c r="G88" s="131"/>
      <c r="H88" s="131"/>
      <c r="I88" s="131"/>
      <c r="J88" s="131"/>
      <c r="K88" s="131"/>
      <c r="L88" s="160" t="s">
        <v>760</v>
      </c>
      <c r="M88" s="196" t="s">
        <v>761</v>
      </c>
      <c r="N88" s="131" t="s">
        <v>762</v>
      </c>
      <c r="O88" s="196" t="s">
        <v>221</v>
      </c>
      <c r="P88" s="131" t="s">
        <v>249</v>
      </c>
      <c r="Q88" s="152" t="s">
        <v>213</v>
      </c>
      <c r="R88" s="169"/>
      <c r="S88" s="94" t="s">
        <v>214</v>
      </c>
      <c r="T88" s="196" t="s">
        <v>761</v>
      </c>
      <c r="U88" s="94" t="s">
        <v>212</v>
      </c>
      <c r="V88" s="152" t="s">
        <v>216</v>
      </c>
      <c r="W88" s="169" t="s">
        <v>215</v>
      </c>
      <c r="X88" s="131" t="s">
        <v>221</v>
      </c>
      <c r="Y88" s="169" t="s">
        <v>218</v>
      </c>
      <c r="Z88" s="152" t="s">
        <v>219</v>
      </c>
      <c r="AA88" s="169" t="s">
        <v>763</v>
      </c>
      <c r="AB88" s="180">
        <v>4.9000000000000002E-2</v>
      </c>
      <c r="AC88" s="90" t="s">
        <v>219</v>
      </c>
      <c r="AD88" s="131"/>
      <c r="AE88" s="183" t="s">
        <v>764</v>
      </c>
      <c r="AF88" s="184"/>
    </row>
    <row r="89" spans="1:34" s="18" customFormat="1" ht="24" customHeight="1">
      <c r="A89" s="152">
        <f t="shared" si="1"/>
        <v>80</v>
      </c>
      <c r="B89" s="131"/>
      <c r="C89" s="131"/>
      <c r="D89" s="131"/>
      <c r="E89" s="131"/>
      <c r="F89" s="131">
        <v>4</v>
      </c>
      <c r="G89" s="131"/>
      <c r="H89" s="131"/>
      <c r="I89" s="131"/>
      <c r="J89" s="131"/>
      <c r="K89" s="131"/>
      <c r="L89" s="160" t="s">
        <v>760</v>
      </c>
      <c r="M89" s="196" t="s">
        <v>765</v>
      </c>
      <c r="N89" s="131" t="s">
        <v>766</v>
      </c>
      <c r="O89" s="196" t="s">
        <v>529</v>
      </c>
      <c r="P89" s="131" t="s">
        <v>249</v>
      </c>
      <c r="Q89" s="152" t="s">
        <v>213</v>
      </c>
      <c r="R89" s="169"/>
      <c r="S89" s="94" t="s">
        <v>214</v>
      </c>
      <c r="T89" s="196" t="s">
        <v>765</v>
      </c>
      <c r="U89" s="94" t="s">
        <v>212</v>
      </c>
      <c r="V89" s="152" t="s">
        <v>216</v>
      </c>
      <c r="W89" s="169" t="s">
        <v>215</v>
      </c>
      <c r="X89" s="131" t="s">
        <v>529</v>
      </c>
      <c r="Y89" s="169" t="s">
        <v>767</v>
      </c>
      <c r="Z89" s="152" t="s">
        <v>648</v>
      </c>
      <c r="AA89" s="169" t="s">
        <v>768</v>
      </c>
      <c r="AB89" s="180">
        <v>4.65E-2</v>
      </c>
      <c r="AC89" s="131" t="s">
        <v>392</v>
      </c>
      <c r="AD89" s="131"/>
      <c r="AE89" s="183" t="s">
        <v>764</v>
      </c>
      <c r="AF89" s="184"/>
    </row>
    <row r="90" spans="1:34" s="18" customFormat="1" ht="24" customHeight="1">
      <c r="A90" s="152">
        <f t="shared" si="1"/>
        <v>81</v>
      </c>
      <c r="B90" s="131"/>
      <c r="C90" s="131"/>
      <c r="D90" s="131"/>
      <c r="E90" s="131"/>
      <c r="F90" s="131">
        <v>4</v>
      </c>
      <c r="G90" s="131"/>
      <c r="H90" s="131"/>
      <c r="I90" s="131"/>
      <c r="J90" s="131"/>
      <c r="K90" s="131"/>
      <c r="L90" s="160" t="s">
        <v>760</v>
      </c>
      <c r="M90" s="196" t="s">
        <v>769</v>
      </c>
      <c r="N90" s="131" t="s">
        <v>770</v>
      </c>
      <c r="O90" s="196" t="s">
        <v>251</v>
      </c>
      <c r="P90" s="131" t="s">
        <v>249</v>
      </c>
      <c r="Q90" s="152" t="s">
        <v>213</v>
      </c>
      <c r="R90" s="169"/>
      <c r="S90" s="94" t="s">
        <v>214</v>
      </c>
      <c r="T90" s="196" t="s">
        <v>769</v>
      </c>
      <c r="U90" s="94" t="s">
        <v>212</v>
      </c>
      <c r="V90" s="152" t="s">
        <v>216</v>
      </c>
      <c r="W90" s="169" t="s">
        <v>215</v>
      </c>
      <c r="X90" s="131" t="s">
        <v>251</v>
      </c>
      <c r="Y90" s="169" t="s">
        <v>388</v>
      </c>
      <c r="Z90" s="152" t="s">
        <v>219</v>
      </c>
      <c r="AA90" s="169" t="s">
        <v>771</v>
      </c>
      <c r="AB90" s="180">
        <v>2.5000000000000001E-3</v>
      </c>
      <c r="AC90" s="131" t="s">
        <v>219</v>
      </c>
      <c r="AD90" s="131"/>
      <c r="AE90" s="183" t="s">
        <v>764</v>
      </c>
      <c r="AF90" s="184"/>
    </row>
    <row r="91" spans="1:34" s="18" customFormat="1" ht="24" customHeight="1">
      <c r="A91" s="152">
        <f t="shared" si="1"/>
        <v>82</v>
      </c>
      <c r="B91" s="131"/>
      <c r="C91" s="131"/>
      <c r="D91" s="131"/>
      <c r="E91" s="131">
        <v>3</v>
      </c>
      <c r="F91" s="131"/>
      <c r="G91" s="131"/>
      <c r="H91" s="131"/>
      <c r="I91" s="131"/>
      <c r="J91" s="131"/>
      <c r="K91" s="152"/>
      <c r="L91" s="155"/>
      <c r="M91" s="197" t="s">
        <v>772</v>
      </c>
      <c r="N91" s="197" t="s">
        <v>773</v>
      </c>
      <c r="O91" s="196" t="s">
        <v>251</v>
      </c>
      <c r="P91" s="131" t="s">
        <v>249</v>
      </c>
      <c r="Q91" s="152" t="s">
        <v>213</v>
      </c>
      <c r="R91" s="169"/>
      <c r="S91" s="94" t="s">
        <v>214</v>
      </c>
      <c r="T91" s="197" t="s">
        <v>772</v>
      </c>
      <c r="U91" s="94" t="s">
        <v>212</v>
      </c>
      <c r="V91" s="152" t="s">
        <v>215</v>
      </c>
      <c r="W91" s="169" t="s">
        <v>216</v>
      </c>
      <c r="X91" s="131" t="s">
        <v>251</v>
      </c>
      <c r="Y91" s="169" t="s">
        <v>384</v>
      </c>
      <c r="Z91" s="152" t="s">
        <v>219</v>
      </c>
      <c r="AA91" s="169" t="s">
        <v>774</v>
      </c>
      <c r="AB91" s="180">
        <v>2.1999999999999999E-2</v>
      </c>
      <c r="AC91" s="131" t="s">
        <v>219</v>
      </c>
      <c r="AD91" s="131"/>
      <c r="AE91" s="183" t="s">
        <v>412</v>
      </c>
      <c r="AF91" s="184"/>
    </row>
    <row r="92" spans="1:34" s="18" customFormat="1" ht="24" customHeight="1">
      <c r="A92" s="152">
        <f t="shared" si="1"/>
        <v>83</v>
      </c>
      <c r="B92" s="131"/>
      <c r="C92" s="131"/>
      <c r="D92" s="131"/>
      <c r="E92" s="131">
        <v>3</v>
      </c>
      <c r="F92" s="131"/>
      <c r="G92" s="131"/>
      <c r="H92" s="131"/>
      <c r="I92" s="131"/>
      <c r="J92" s="131"/>
      <c r="K92" s="131"/>
      <c r="L92" s="160" t="s">
        <v>303</v>
      </c>
      <c r="M92" s="131" t="s">
        <v>775</v>
      </c>
      <c r="N92" s="131" t="s">
        <v>776</v>
      </c>
      <c r="O92" s="131" t="s">
        <v>608</v>
      </c>
      <c r="P92" s="131" t="s">
        <v>249</v>
      </c>
      <c r="Q92" s="152" t="s">
        <v>213</v>
      </c>
      <c r="R92" s="169"/>
      <c r="S92" s="94" t="s">
        <v>214</v>
      </c>
      <c r="T92" s="131" t="s">
        <v>775</v>
      </c>
      <c r="U92" s="94" t="s">
        <v>222</v>
      </c>
      <c r="V92" s="152" t="s">
        <v>216</v>
      </c>
      <c r="W92" s="169" t="s">
        <v>215</v>
      </c>
      <c r="X92" s="131" t="s">
        <v>564</v>
      </c>
      <c r="Y92" s="159" t="s">
        <v>647</v>
      </c>
      <c r="Z92" s="169" t="s">
        <v>648</v>
      </c>
      <c r="AA92" s="131" t="s">
        <v>777</v>
      </c>
      <c r="AB92" s="180">
        <v>0.01</v>
      </c>
      <c r="AC92" s="131" t="s">
        <v>219</v>
      </c>
      <c r="AD92" s="131"/>
      <c r="AE92" s="183" t="s">
        <v>764</v>
      </c>
      <c r="AF92" s="184"/>
    </row>
    <row r="93" spans="1:34" s="18" customFormat="1" ht="24" customHeight="1">
      <c r="A93" s="152">
        <f t="shared" si="1"/>
        <v>84</v>
      </c>
      <c r="B93" s="131"/>
      <c r="C93" s="131"/>
      <c r="D93" s="131"/>
      <c r="E93" s="131">
        <v>3</v>
      </c>
      <c r="F93" s="131"/>
      <c r="G93" s="131"/>
      <c r="H93" s="131"/>
      <c r="I93" s="131"/>
      <c r="J93" s="131"/>
      <c r="K93" s="152"/>
      <c r="L93" s="155"/>
      <c r="M93" s="131" t="s">
        <v>778</v>
      </c>
      <c r="N93" s="131" t="s">
        <v>779</v>
      </c>
      <c r="O93" s="166" t="s">
        <v>270</v>
      </c>
      <c r="P93" s="131" t="s">
        <v>249</v>
      </c>
      <c r="Q93" s="152" t="s">
        <v>213</v>
      </c>
      <c r="R93" s="169"/>
      <c r="S93" s="94" t="s">
        <v>214</v>
      </c>
      <c r="T93" s="131" t="s">
        <v>778</v>
      </c>
      <c r="U93" s="94" t="s">
        <v>339</v>
      </c>
      <c r="V93" s="152" t="s">
        <v>216</v>
      </c>
      <c r="W93" s="169" t="s">
        <v>215</v>
      </c>
      <c r="X93" s="131" t="s">
        <v>267</v>
      </c>
      <c r="Y93" s="152" t="s">
        <v>218</v>
      </c>
      <c r="Z93" s="169" t="s">
        <v>219</v>
      </c>
      <c r="AA93" s="169" t="s">
        <v>780</v>
      </c>
      <c r="AB93" s="180">
        <v>0.46400000000000002</v>
      </c>
      <c r="AC93" s="90" t="s">
        <v>224</v>
      </c>
      <c r="AD93" s="177"/>
      <c r="AE93" s="183">
        <v>1</v>
      </c>
      <c r="AF93" s="184"/>
    </row>
    <row r="94" spans="1:34" ht="24" customHeight="1">
      <c r="A94" s="152">
        <f t="shared" si="1"/>
        <v>85</v>
      </c>
      <c r="B94" s="131"/>
      <c r="C94" s="131"/>
      <c r="D94" s="40"/>
      <c r="E94" s="131"/>
      <c r="F94" s="131">
        <v>4</v>
      </c>
      <c r="G94" s="131"/>
      <c r="H94" s="131"/>
      <c r="I94" s="131"/>
      <c r="J94" s="131"/>
      <c r="K94" s="152"/>
      <c r="L94" s="155"/>
      <c r="M94" s="131" t="s">
        <v>781</v>
      </c>
      <c r="N94" s="131" t="s">
        <v>782</v>
      </c>
      <c r="O94" s="131" t="s">
        <v>306</v>
      </c>
      <c r="P94" s="131" t="s">
        <v>249</v>
      </c>
      <c r="Q94" s="152" t="s">
        <v>213</v>
      </c>
      <c r="R94" s="169"/>
      <c r="S94" s="94" t="s">
        <v>214</v>
      </c>
      <c r="T94" s="131" t="s">
        <v>781</v>
      </c>
      <c r="U94" s="94" t="s">
        <v>222</v>
      </c>
      <c r="V94" s="152" t="s">
        <v>216</v>
      </c>
      <c r="W94" s="169" t="s">
        <v>215</v>
      </c>
      <c r="X94" s="131" t="s">
        <v>307</v>
      </c>
      <c r="Y94" s="169" t="s">
        <v>534</v>
      </c>
      <c r="Z94" s="152" t="s">
        <v>535</v>
      </c>
      <c r="AA94" s="169" t="s">
        <v>783</v>
      </c>
      <c r="AB94" s="180">
        <v>0.44</v>
      </c>
      <c r="AC94" s="169" t="s">
        <v>219</v>
      </c>
      <c r="AD94" s="90"/>
      <c r="AE94" s="183" t="s">
        <v>237</v>
      </c>
      <c r="AF94" s="184"/>
      <c r="AG94" s="18"/>
    </row>
    <row r="95" spans="1:34" ht="24" customHeight="1">
      <c r="A95" s="152">
        <f t="shared" si="1"/>
        <v>86</v>
      </c>
      <c r="B95" s="131"/>
      <c r="C95" s="131"/>
      <c r="D95" s="40"/>
      <c r="E95" s="131"/>
      <c r="F95" s="40">
        <v>4</v>
      </c>
      <c r="G95" s="131"/>
      <c r="H95" s="131"/>
      <c r="I95" s="131"/>
      <c r="J95" s="131"/>
      <c r="K95" s="131"/>
      <c r="L95" s="154"/>
      <c r="M95" s="166" t="s">
        <v>634</v>
      </c>
      <c r="N95" s="131" t="s">
        <v>784</v>
      </c>
      <c r="O95" s="153" t="s">
        <v>227</v>
      </c>
      <c r="P95" s="131" t="s">
        <v>249</v>
      </c>
      <c r="Q95" s="152" t="s">
        <v>213</v>
      </c>
      <c r="R95" s="170"/>
      <c r="S95" s="94" t="s">
        <v>214</v>
      </c>
      <c r="T95" s="166" t="s">
        <v>634</v>
      </c>
      <c r="U95" s="94" t="s">
        <v>222</v>
      </c>
      <c r="V95" s="152" t="s">
        <v>216</v>
      </c>
      <c r="W95" s="169" t="s">
        <v>215</v>
      </c>
      <c r="X95" s="131" t="s">
        <v>227</v>
      </c>
      <c r="Y95" s="152" t="s">
        <v>636</v>
      </c>
      <c r="Z95" s="131" t="s">
        <v>219</v>
      </c>
      <c r="AA95" s="152" t="s">
        <v>785</v>
      </c>
      <c r="AB95" s="188">
        <v>1E-3</v>
      </c>
      <c r="AC95" s="152" t="s">
        <v>219</v>
      </c>
      <c r="AD95" s="152"/>
      <c r="AE95" s="183">
        <v>2</v>
      </c>
      <c r="AF95" s="184"/>
    </row>
    <row r="96" spans="1:34" ht="24" customHeight="1">
      <c r="A96" s="152">
        <f t="shared" si="1"/>
        <v>87</v>
      </c>
      <c r="B96" s="131"/>
      <c r="C96" s="131"/>
      <c r="D96" s="131"/>
      <c r="E96" s="131">
        <v>3</v>
      </c>
      <c r="F96" s="131"/>
      <c r="G96" s="131"/>
      <c r="H96" s="131"/>
      <c r="I96" s="131"/>
      <c r="J96" s="131"/>
      <c r="K96" s="131"/>
      <c r="L96" s="160" t="s">
        <v>786</v>
      </c>
      <c r="M96" s="131" t="s">
        <v>787</v>
      </c>
      <c r="N96" s="131" t="s">
        <v>788</v>
      </c>
      <c r="O96" s="131" t="s">
        <v>251</v>
      </c>
      <c r="P96" s="131" t="s">
        <v>249</v>
      </c>
      <c r="Q96" s="152" t="s">
        <v>213</v>
      </c>
      <c r="R96" s="169"/>
      <c r="S96" s="94" t="s">
        <v>214</v>
      </c>
      <c r="T96" s="131" t="s">
        <v>787</v>
      </c>
      <c r="U96" s="94" t="s">
        <v>222</v>
      </c>
      <c r="V96" s="152" t="s">
        <v>216</v>
      </c>
      <c r="W96" s="169" t="s">
        <v>215</v>
      </c>
      <c r="X96" s="131" t="s">
        <v>251</v>
      </c>
      <c r="Y96" s="169" t="s">
        <v>384</v>
      </c>
      <c r="Z96" s="152" t="s">
        <v>219</v>
      </c>
      <c r="AA96" s="169" t="s">
        <v>789</v>
      </c>
      <c r="AB96" s="180">
        <v>0.1</v>
      </c>
      <c r="AC96" s="131" t="s">
        <v>219</v>
      </c>
      <c r="AD96" s="131"/>
      <c r="AE96" s="183" t="s">
        <v>412</v>
      </c>
      <c r="AF96" s="184"/>
    </row>
    <row r="97" spans="1:34" ht="24" customHeight="1">
      <c r="A97" s="152">
        <f t="shared" si="1"/>
        <v>88</v>
      </c>
      <c r="B97" s="152"/>
      <c r="C97" s="152"/>
      <c r="D97" s="152"/>
      <c r="E97" s="152">
        <v>3</v>
      </c>
      <c r="F97" s="152"/>
      <c r="G97" s="152"/>
      <c r="H97" s="152"/>
      <c r="I97" s="152"/>
      <c r="J97" s="152"/>
      <c r="K97" s="152"/>
      <c r="L97" s="160" t="s">
        <v>786</v>
      </c>
      <c r="M97" s="166" t="s">
        <v>790</v>
      </c>
      <c r="N97" s="131" t="s">
        <v>791</v>
      </c>
      <c r="O97" s="166" t="s">
        <v>270</v>
      </c>
      <c r="P97" s="131" t="s">
        <v>249</v>
      </c>
      <c r="Q97" s="152" t="s">
        <v>213</v>
      </c>
      <c r="R97" s="169"/>
      <c r="S97" s="94" t="s">
        <v>214</v>
      </c>
      <c r="T97" s="166" t="s">
        <v>790</v>
      </c>
      <c r="U97" s="94" t="s">
        <v>222</v>
      </c>
      <c r="V97" s="152" t="s">
        <v>216</v>
      </c>
      <c r="W97" s="169" t="s">
        <v>215</v>
      </c>
      <c r="X97" s="131" t="s">
        <v>267</v>
      </c>
      <c r="Y97" s="152" t="s">
        <v>218</v>
      </c>
      <c r="Z97" s="169" t="s">
        <v>219</v>
      </c>
      <c r="AA97" s="152" t="s">
        <v>792</v>
      </c>
      <c r="AB97" s="188">
        <v>2.8000000000000001E-2</v>
      </c>
      <c r="AC97" s="177" t="s">
        <v>224</v>
      </c>
      <c r="AD97" s="177"/>
      <c r="AE97" s="183" t="s">
        <v>412</v>
      </c>
      <c r="AF97" s="184"/>
      <c r="AG97" s="18"/>
    </row>
    <row r="98" spans="1:34" ht="24" customHeight="1">
      <c r="A98" s="152">
        <f t="shared" si="1"/>
        <v>89</v>
      </c>
      <c r="B98" s="152"/>
      <c r="C98" s="152"/>
      <c r="D98" s="152"/>
      <c r="E98" s="152"/>
      <c r="F98" s="152">
        <v>4</v>
      </c>
      <c r="G98" s="152"/>
      <c r="H98" s="152"/>
      <c r="I98" s="152"/>
      <c r="J98" s="152"/>
      <c r="K98" s="152"/>
      <c r="L98" s="160"/>
      <c r="M98" s="166" t="s">
        <v>793</v>
      </c>
      <c r="N98" s="131" t="s">
        <v>794</v>
      </c>
      <c r="O98" s="166" t="s">
        <v>306</v>
      </c>
      <c r="P98" s="131" t="s">
        <v>249</v>
      </c>
      <c r="Q98" s="152" t="s">
        <v>213</v>
      </c>
      <c r="R98" s="169"/>
      <c r="S98" s="94" t="s">
        <v>214</v>
      </c>
      <c r="T98" s="166" t="s">
        <v>793</v>
      </c>
      <c r="U98" s="94" t="s">
        <v>222</v>
      </c>
      <c r="V98" s="152" t="s">
        <v>216</v>
      </c>
      <c r="W98" s="169" t="s">
        <v>215</v>
      </c>
      <c r="X98" s="131" t="s">
        <v>307</v>
      </c>
      <c r="Y98" s="152" t="s">
        <v>534</v>
      </c>
      <c r="Z98" s="152" t="s">
        <v>535</v>
      </c>
      <c r="AA98" s="152" t="s">
        <v>792</v>
      </c>
      <c r="AB98" s="188">
        <v>2.5999999999999999E-2</v>
      </c>
      <c r="AC98" s="90" t="s">
        <v>219</v>
      </c>
      <c r="AD98" s="90"/>
      <c r="AE98" s="183">
        <v>2</v>
      </c>
      <c r="AF98" s="184"/>
      <c r="AG98" s="18"/>
    </row>
    <row r="99" spans="1:34" s="18" customFormat="1" ht="24" customHeight="1">
      <c r="A99" s="152">
        <f t="shared" si="1"/>
        <v>90</v>
      </c>
      <c r="B99" s="152"/>
      <c r="C99" s="152"/>
      <c r="D99" s="152"/>
      <c r="E99" s="152"/>
      <c r="F99" s="152">
        <v>4</v>
      </c>
      <c r="G99" s="152"/>
      <c r="H99" s="152"/>
      <c r="I99" s="152"/>
      <c r="J99" s="152"/>
      <c r="K99" s="152"/>
      <c r="L99" s="160"/>
      <c r="M99" s="166" t="s">
        <v>634</v>
      </c>
      <c r="N99" s="131" t="s">
        <v>784</v>
      </c>
      <c r="O99" s="153" t="s">
        <v>227</v>
      </c>
      <c r="P99" s="131" t="s">
        <v>249</v>
      </c>
      <c r="Q99" s="152" t="s">
        <v>213</v>
      </c>
      <c r="R99" s="169"/>
      <c r="S99" s="94" t="s">
        <v>214</v>
      </c>
      <c r="T99" s="166" t="s">
        <v>634</v>
      </c>
      <c r="U99" s="94" t="s">
        <v>222</v>
      </c>
      <c r="V99" s="152" t="s">
        <v>216</v>
      </c>
      <c r="W99" s="169" t="s">
        <v>215</v>
      </c>
      <c r="X99" s="131" t="s">
        <v>227</v>
      </c>
      <c r="Y99" s="152" t="s">
        <v>636</v>
      </c>
      <c r="Z99" s="131" t="s">
        <v>219</v>
      </c>
      <c r="AA99" s="152" t="s">
        <v>785</v>
      </c>
      <c r="AB99" s="188">
        <v>1E-3</v>
      </c>
      <c r="AC99" s="152" t="s">
        <v>219</v>
      </c>
      <c r="AD99" s="152"/>
      <c r="AE99" s="183">
        <v>4</v>
      </c>
      <c r="AF99" s="184"/>
    </row>
    <row r="100" spans="1:34" s="18" customFormat="1" ht="24" customHeight="1">
      <c r="A100" s="152">
        <f t="shared" si="1"/>
        <v>91</v>
      </c>
      <c r="B100" s="152"/>
      <c r="C100" s="152"/>
      <c r="D100" s="152"/>
      <c r="E100" s="152"/>
      <c r="F100" s="152">
        <v>4</v>
      </c>
      <c r="G100" s="152"/>
      <c r="H100" s="152"/>
      <c r="I100" s="152"/>
      <c r="J100" s="152"/>
      <c r="K100" s="152"/>
      <c r="L100" s="160"/>
      <c r="M100" s="166" t="s">
        <v>795</v>
      </c>
      <c r="N100" s="131" t="s">
        <v>796</v>
      </c>
      <c r="O100" s="166" t="s">
        <v>797</v>
      </c>
      <c r="P100" s="131" t="s">
        <v>249</v>
      </c>
      <c r="Q100" s="152" t="s">
        <v>213</v>
      </c>
      <c r="R100" s="169"/>
      <c r="S100" s="94" t="s">
        <v>214</v>
      </c>
      <c r="T100" s="166" t="s">
        <v>795</v>
      </c>
      <c r="U100" s="94" t="s">
        <v>222</v>
      </c>
      <c r="V100" s="152" t="s">
        <v>216</v>
      </c>
      <c r="W100" s="169" t="s">
        <v>215</v>
      </c>
      <c r="X100" s="131" t="s">
        <v>251</v>
      </c>
      <c r="Y100" s="152" t="s">
        <v>797</v>
      </c>
      <c r="Z100" s="152" t="s">
        <v>219</v>
      </c>
      <c r="AA100" s="152" t="s">
        <v>798</v>
      </c>
      <c r="AB100" s="188">
        <v>3.9E-2</v>
      </c>
      <c r="AC100" s="152" t="s">
        <v>219</v>
      </c>
      <c r="AD100" s="152"/>
      <c r="AE100" s="183">
        <v>2</v>
      </c>
      <c r="AF100" s="184"/>
    </row>
    <row r="101" spans="1:34" s="18" customFormat="1" ht="24" customHeight="1">
      <c r="A101" s="152">
        <f t="shared" si="1"/>
        <v>92</v>
      </c>
      <c r="B101" s="152"/>
      <c r="C101" s="152"/>
      <c r="D101" s="152"/>
      <c r="E101" s="152">
        <v>3</v>
      </c>
      <c r="F101" s="152"/>
      <c r="G101" s="152"/>
      <c r="H101" s="152"/>
      <c r="I101" s="152"/>
      <c r="J101" s="152"/>
      <c r="K101" s="152"/>
      <c r="L101" s="160"/>
      <c r="M101" s="131" t="s">
        <v>799</v>
      </c>
      <c r="N101" s="131" t="s">
        <v>800</v>
      </c>
      <c r="O101" s="131" t="s">
        <v>221</v>
      </c>
      <c r="P101" s="131" t="s">
        <v>243</v>
      </c>
      <c r="Q101" s="152" t="s">
        <v>213</v>
      </c>
      <c r="R101" s="169"/>
      <c r="S101" s="94" t="s">
        <v>214</v>
      </c>
      <c r="T101" s="131" t="s">
        <v>799</v>
      </c>
      <c r="U101" s="94" t="s">
        <v>222</v>
      </c>
      <c r="V101" s="152" t="s">
        <v>216</v>
      </c>
      <c r="W101" s="169" t="s">
        <v>215</v>
      </c>
      <c r="X101" s="131" t="s">
        <v>251</v>
      </c>
      <c r="Y101" s="152" t="s">
        <v>797</v>
      </c>
      <c r="Z101" s="152" t="s">
        <v>219</v>
      </c>
      <c r="AA101" s="152" t="s">
        <v>801</v>
      </c>
      <c r="AB101" s="188">
        <v>3.5000000000000003E-2</v>
      </c>
      <c r="AC101" s="152" t="s">
        <v>219</v>
      </c>
      <c r="AD101" s="152"/>
      <c r="AE101" s="183">
        <v>2</v>
      </c>
      <c r="AF101" s="184"/>
    </row>
    <row r="102" spans="1:34" s="18" customFormat="1" ht="24" customHeight="1">
      <c r="A102" s="152">
        <f t="shared" si="1"/>
        <v>93</v>
      </c>
      <c r="B102" s="131"/>
      <c r="C102" s="131"/>
      <c r="D102" s="131"/>
      <c r="E102" s="152">
        <v>3</v>
      </c>
      <c r="F102" s="131"/>
      <c r="G102" s="131"/>
      <c r="H102" s="131"/>
      <c r="I102" s="131"/>
      <c r="J102" s="131"/>
      <c r="K102" s="131"/>
      <c r="L102" s="155" t="s">
        <v>303</v>
      </c>
      <c r="M102" s="131" t="s">
        <v>802</v>
      </c>
      <c r="N102" s="131" t="s">
        <v>803</v>
      </c>
      <c r="O102" s="131" t="s">
        <v>306</v>
      </c>
      <c r="P102" s="131" t="s">
        <v>249</v>
      </c>
      <c r="Q102" s="152" t="s">
        <v>213</v>
      </c>
      <c r="R102" s="169"/>
      <c r="S102" s="94" t="s">
        <v>214</v>
      </c>
      <c r="T102" s="131" t="s">
        <v>802</v>
      </c>
      <c r="U102" s="94" t="s">
        <v>222</v>
      </c>
      <c r="V102" s="152" t="s">
        <v>216</v>
      </c>
      <c r="W102" s="169" t="s">
        <v>215</v>
      </c>
      <c r="X102" s="131" t="s">
        <v>307</v>
      </c>
      <c r="Y102" s="169" t="s">
        <v>534</v>
      </c>
      <c r="Z102" s="152" t="s">
        <v>535</v>
      </c>
      <c r="AA102" s="169" t="s">
        <v>804</v>
      </c>
      <c r="AB102" s="180">
        <v>6.3E-2</v>
      </c>
      <c r="AC102" s="90" t="s">
        <v>224</v>
      </c>
      <c r="AD102" s="90"/>
      <c r="AE102" s="183">
        <v>2</v>
      </c>
      <c r="AF102" s="184"/>
    </row>
    <row r="103" spans="1:34" s="18" customFormat="1" ht="24" customHeight="1">
      <c r="A103" s="152">
        <f t="shared" si="1"/>
        <v>94</v>
      </c>
      <c r="B103" s="131"/>
      <c r="C103" s="131"/>
      <c r="D103" s="131"/>
      <c r="E103" s="152">
        <v>3</v>
      </c>
      <c r="F103" s="131"/>
      <c r="G103" s="131"/>
      <c r="H103" s="131"/>
      <c r="I103" s="131"/>
      <c r="J103" s="131"/>
      <c r="K103" s="152"/>
      <c r="L103" s="155"/>
      <c r="M103" s="131" t="s">
        <v>805</v>
      </c>
      <c r="N103" s="131" t="s">
        <v>806</v>
      </c>
      <c r="O103" s="131" t="s">
        <v>221</v>
      </c>
      <c r="P103" s="131" t="s">
        <v>249</v>
      </c>
      <c r="Q103" s="152" t="s">
        <v>213</v>
      </c>
      <c r="R103" s="169"/>
      <c r="S103" s="94" t="s">
        <v>214</v>
      </c>
      <c r="T103" s="131" t="s">
        <v>805</v>
      </c>
      <c r="U103" s="94" t="s">
        <v>222</v>
      </c>
      <c r="V103" s="152" t="s">
        <v>216</v>
      </c>
      <c r="W103" s="169" t="s">
        <v>215</v>
      </c>
      <c r="X103" s="131" t="s">
        <v>217</v>
      </c>
      <c r="Y103" s="169" t="s">
        <v>219</v>
      </c>
      <c r="Z103" s="152" t="s">
        <v>219</v>
      </c>
      <c r="AA103" s="169" t="s">
        <v>807</v>
      </c>
      <c r="AB103" s="180">
        <v>3.1E-2</v>
      </c>
      <c r="AC103" s="152" t="s">
        <v>219</v>
      </c>
      <c r="AD103" s="152"/>
      <c r="AE103" s="183">
        <v>1</v>
      </c>
      <c r="AF103" s="184"/>
    </row>
    <row r="104" spans="1:34" ht="24" customHeight="1">
      <c r="A104" s="152">
        <f t="shared" si="1"/>
        <v>95</v>
      </c>
      <c r="B104" s="131"/>
      <c r="C104" s="131"/>
      <c r="D104" s="131"/>
      <c r="E104" s="131"/>
      <c r="F104" s="40">
        <v>4</v>
      </c>
      <c r="G104" s="131"/>
      <c r="H104" s="131"/>
      <c r="I104" s="131"/>
      <c r="J104" s="131"/>
      <c r="K104" s="152"/>
      <c r="L104" s="154"/>
      <c r="M104" s="131" t="s">
        <v>808</v>
      </c>
      <c r="N104" s="152" t="s">
        <v>809</v>
      </c>
      <c r="O104" s="195" t="s">
        <v>810</v>
      </c>
      <c r="P104" s="131" t="s">
        <v>249</v>
      </c>
      <c r="Q104" s="152" t="s">
        <v>213</v>
      </c>
      <c r="R104" s="170"/>
      <c r="S104" s="94" t="s">
        <v>214</v>
      </c>
      <c r="T104" s="131" t="s">
        <v>808</v>
      </c>
      <c r="U104" s="94" t="s">
        <v>222</v>
      </c>
      <c r="V104" s="152" t="s">
        <v>216</v>
      </c>
      <c r="W104" s="169" t="s">
        <v>215</v>
      </c>
      <c r="X104" s="131" t="s">
        <v>809</v>
      </c>
      <c r="Y104" s="147" t="s">
        <v>425</v>
      </c>
      <c r="Z104" s="131" t="s">
        <v>219</v>
      </c>
      <c r="AA104" s="131" t="s">
        <v>811</v>
      </c>
      <c r="AB104" s="177">
        <v>2.3E-2</v>
      </c>
      <c r="AC104" s="152" t="s">
        <v>219</v>
      </c>
      <c r="AD104" s="152"/>
      <c r="AE104" s="178">
        <v>1</v>
      </c>
      <c r="AF104" s="179"/>
      <c r="AG104" s="18"/>
      <c r="AH104" s="19" t="s">
        <v>812</v>
      </c>
    </row>
    <row r="105" spans="1:34" s="18" customFormat="1" ht="24" customHeight="1">
      <c r="A105" s="152">
        <f t="shared" si="1"/>
        <v>96</v>
      </c>
      <c r="B105" s="131"/>
      <c r="C105" s="131"/>
      <c r="D105" s="131"/>
      <c r="E105" s="131"/>
      <c r="F105" s="40">
        <v>4</v>
      </c>
      <c r="G105" s="131"/>
      <c r="H105" s="131"/>
      <c r="I105" s="131"/>
      <c r="J105" s="131"/>
      <c r="K105" s="131"/>
      <c r="L105" s="155" t="s">
        <v>303</v>
      </c>
      <c r="M105" s="153" t="s">
        <v>813</v>
      </c>
      <c r="N105" s="152" t="s">
        <v>814</v>
      </c>
      <c r="O105" s="195" t="s">
        <v>257</v>
      </c>
      <c r="P105" s="131" t="s">
        <v>249</v>
      </c>
      <c r="Q105" s="152" t="s">
        <v>213</v>
      </c>
      <c r="R105" s="170"/>
      <c r="S105" s="94" t="s">
        <v>214</v>
      </c>
      <c r="T105" s="153" t="s">
        <v>219</v>
      </c>
      <c r="U105" s="94" t="s">
        <v>222</v>
      </c>
      <c r="V105" s="152" t="s">
        <v>216</v>
      </c>
      <c r="W105" s="169" t="s">
        <v>215</v>
      </c>
      <c r="X105" s="131" t="s">
        <v>257</v>
      </c>
      <c r="Y105" s="147" t="s">
        <v>655</v>
      </c>
      <c r="Z105" s="131" t="s">
        <v>656</v>
      </c>
      <c r="AA105" s="169" t="s">
        <v>815</v>
      </c>
      <c r="AB105" s="177">
        <v>3.0000000000000001E-3</v>
      </c>
      <c r="AC105" s="152" t="s">
        <v>219</v>
      </c>
      <c r="AD105" s="152"/>
      <c r="AE105" s="178">
        <v>2</v>
      </c>
      <c r="AF105" s="179"/>
      <c r="AH105" s="18" t="s">
        <v>816</v>
      </c>
    </row>
    <row r="106" spans="1:34" s="18" customFormat="1" ht="24" customHeight="1">
      <c r="A106" s="152">
        <f t="shared" si="1"/>
        <v>97</v>
      </c>
      <c r="B106" s="131"/>
      <c r="C106" s="131"/>
      <c r="D106" s="131"/>
      <c r="E106" s="131"/>
      <c r="F106" s="40">
        <v>4</v>
      </c>
      <c r="G106" s="131"/>
      <c r="H106" s="131"/>
      <c r="I106" s="131"/>
      <c r="J106" s="131"/>
      <c r="K106" s="131"/>
      <c r="L106" s="155" t="s">
        <v>303</v>
      </c>
      <c r="M106" s="153" t="s">
        <v>817</v>
      </c>
      <c r="N106" s="152" t="s">
        <v>818</v>
      </c>
      <c r="O106" s="195" t="s">
        <v>251</v>
      </c>
      <c r="P106" s="131" t="s">
        <v>249</v>
      </c>
      <c r="Q106" s="152" t="s">
        <v>213</v>
      </c>
      <c r="R106" s="170"/>
      <c r="S106" s="94" t="s">
        <v>214</v>
      </c>
      <c r="T106" s="153" t="s">
        <v>219</v>
      </c>
      <c r="U106" s="94" t="s">
        <v>222</v>
      </c>
      <c r="V106" s="152" t="s">
        <v>216</v>
      </c>
      <c r="W106" s="169" t="s">
        <v>215</v>
      </c>
      <c r="X106" s="131" t="s">
        <v>251</v>
      </c>
      <c r="Y106" s="147" t="s">
        <v>819</v>
      </c>
      <c r="Z106" s="152" t="s">
        <v>219</v>
      </c>
      <c r="AA106" s="169" t="s">
        <v>820</v>
      </c>
      <c r="AB106" s="177">
        <v>1E-3</v>
      </c>
      <c r="AC106" s="152" t="s">
        <v>219</v>
      </c>
      <c r="AD106" s="152"/>
      <c r="AE106" s="178">
        <v>2</v>
      </c>
      <c r="AF106" s="179"/>
      <c r="AH106" s="18" t="s">
        <v>821</v>
      </c>
    </row>
    <row r="107" spans="1:34" s="18" customFormat="1" ht="24" customHeight="1">
      <c r="A107" s="152">
        <f t="shared" si="1"/>
        <v>98</v>
      </c>
      <c r="B107" s="152"/>
      <c r="C107" s="152"/>
      <c r="D107" s="152"/>
      <c r="E107" s="152">
        <v>3</v>
      </c>
      <c r="F107" s="152"/>
      <c r="G107" s="152"/>
      <c r="H107" s="152"/>
      <c r="I107" s="152"/>
      <c r="J107" s="152"/>
      <c r="K107" s="152"/>
      <c r="L107" s="160"/>
      <c r="M107" s="166" t="s">
        <v>279</v>
      </c>
      <c r="N107" s="131" t="s">
        <v>226</v>
      </c>
      <c r="O107" s="166" t="s">
        <v>227</v>
      </c>
      <c r="P107" s="131" t="s">
        <v>249</v>
      </c>
      <c r="Q107" s="152" t="s">
        <v>213</v>
      </c>
      <c r="R107" s="169"/>
      <c r="S107" s="94" t="s">
        <v>214</v>
      </c>
      <c r="T107" s="166" t="s">
        <v>219</v>
      </c>
      <c r="U107" s="94" t="s">
        <v>222</v>
      </c>
      <c r="V107" s="152" t="s">
        <v>216</v>
      </c>
      <c r="W107" s="169" t="s">
        <v>215</v>
      </c>
      <c r="X107" s="131" t="s">
        <v>227</v>
      </c>
      <c r="Y107" s="152" t="s">
        <v>822</v>
      </c>
      <c r="Z107" s="131" t="s">
        <v>219</v>
      </c>
      <c r="AA107" s="152" t="s">
        <v>228</v>
      </c>
      <c r="AB107" s="188">
        <v>1.4999999999999999E-2</v>
      </c>
      <c r="AC107" s="152" t="s">
        <v>364</v>
      </c>
      <c r="AD107" s="152"/>
      <c r="AE107" s="183">
        <v>4</v>
      </c>
      <c r="AF107" s="184"/>
      <c r="AH107" s="198" t="s">
        <v>823</v>
      </c>
    </row>
    <row r="108" spans="1:34" s="18" customFormat="1" ht="24" customHeight="1">
      <c r="A108" s="152">
        <f t="shared" si="1"/>
        <v>99</v>
      </c>
      <c r="B108" s="131"/>
      <c r="C108" s="131"/>
      <c r="D108" s="131"/>
      <c r="E108" s="152">
        <v>3</v>
      </c>
      <c r="F108" s="131"/>
      <c r="G108" s="131"/>
      <c r="H108" s="131"/>
      <c r="I108" s="131"/>
      <c r="J108" s="131"/>
      <c r="K108" s="131"/>
      <c r="L108" s="155"/>
      <c r="M108" s="131" t="s">
        <v>824</v>
      </c>
      <c r="N108" s="131" t="s">
        <v>239</v>
      </c>
      <c r="O108" s="131" t="s">
        <v>227</v>
      </c>
      <c r="P108" s="131" t="s">
        <v>249</v>
      </c>
      <c r="Q108" s="152" t="s">
        <v>213</v>
      </c>
      <c r="R108" s="169"/>
      <c r="S108" s="94" t="s">
        <v>214</v>
      </c>
      <c r="T108" s="131" t="s">
        <v>219</v>
      </c>
      <c r="U108" s="94" t="s">
        <v>222</v>
      </c>
      <c r="V108" s="152" t="s">
        <v>216</v>
      </c>
      <c r="W108" s="169" t="s">
        <v>215</v>
      </c>
      <c r="X108" s="131" t="s">
        <v>227</v>
      </c>
      <c r="Y108" s="152" t="s">
        <v>825</v>
      </c>
      <c r="Z108" s="131" t="s">
        <v>219</v>
      </c>
      <c r="AA108" s="131" t="s">
        <v>673</v>
      </c>
      <c r="AB108" s="180">
        <v>2.5000000000000001E-2</v>
      </c>
      <c r="AC108" s="152" t="s">
        <v>364</v>
      </c>
      <c r="AD108" s="131"/>
      <c r="AE108" s="183" t="s">
        <v>764</v>
      </c>
      <c r="AF108" s="184"/>
      <c r="AH108" s="18" t="s">
        <v>826</v>
      </c>
    </row>
    <row r="109" spans="1:34" s="18" customFormat="1" ht="24" customHeight="1">
      <c r="A109" s="152">
        <f t="shared" si="1"/>
        <v>100</v>
      </c>
      <c r="B109" s="131"/>
      <c r="C109" s="131"/>
      <c r="D109" s="131"/>
      <c r="E109" s="152">
        <v>3</v>
      </c>
      <c r="F109" s="131"/>
      <c r="G109" s="131"/>
      <c r="H109" s="131"/>
      <c r="I109" s="131"/>
      <c r="J109" s="131"/>
      <c r="K109" s="131"/>
      <c r="L109" s="160"/>
      <c r="M109" s="131" t="s">
        <v>827</v>
      </c>
      <c r="N109" s="131" t="s">
        <v>239</v>
      </c>
      <c r="O109" s="153" t="s">
        <v>227</v>
      </c>
      <c r="P109" s="131" t="s">
        <v>249</v>
      </c>
      <c r="Q109" s="152" t="s">
        <v>213</v>
      </c>
      <c r="R109" s="169"/>
      <c r="S109" s="94" t="s">
        <v>214</v>
      </c>
      <c r="T109" s="131" t="s">
        <v>219</v>
      </c>
      <c r="U109" s="94" t="s">
        <v>222</v>
      </c>
      <c r="V109" s="152" t="s">
        <v>216</v>
      </c>
      <c r="W109" s="169" t="s">
        <v>215</v>
      </c>
      <c r="X109" s="131" t="s">
        <v>227</v>
      </c>
      <c r="Y109" s="169" t="s">
        <v>828</v>
      </c>
      <c r="Z109" s="131" t="s">
        <v>219</v>
      </c>
      <c r="AA109" s="169" t="s">
        <v>829</v>
      </c>
      <c r="AB109" s="180">
        <v>2.5000000000000001E-2</v>
      </c>
      <c r="AC109" s="152" t="s">
        <v>364</v>
      </c>
      <c r="AD109" s="131"/>
      <c r="AE109" s="183" t="s">
        <v>412</v>
      </c>
      <c r="AF109" s="184"/>
      <c r="AH109" s="18" t="s">
        <v>830</v>
      </c>
    </row>
    <row r="110" spans="1:34" s="18" customFormat="1" ht="24" customHeight="1">
      <c r="A110" s="152">
        <f t="shared" si="1"/>
        <v>101</v>
      </c>
      <c r="B110" s="131"/>
      <c r="C110" s="131"/>
      <c r="D110" s="131"/>
      <c r="E110" s="152">
        <v>3</v>
      </c>
      <c r="F110" s="131"/>
      <c r="G110" s="131"/>
      <c r="H110" s="131"/>
      <c r="I110" s="131"/>
      <c r="J110" s="131"/>
      <c r="K110" s="131"/>
      <c r="L110" s="160"/>
      <c r="M110" s="131" t="s">
        <v>831</v>
      </c>
      <c r="N110" s="131" t="s">
        <v>832</v>
      </c>
      <c r="O110" s="153" t="s">
        <v>227</v>
      </c>
      <c r="P110" s="131" t="s">
        <v>249</v>
      </c>
      <c r="Q110" s="152" t="s">
        <v>213</v>
      </c>
      <c r="R110" s="169"/>
      <c r="S110" s="94" t="s">
        <v>214</v>
      </c>
      <c r="T110" s="131" t="s">
        <v>219</v>
      </c>
      <c r="U110" s="94" t="s">
        <v>222</v>
      </c>
      <c r="V110" s="152" t="s">
        <v>216</v>
      </c>
      <c r="W110" s="169" t="s">
        <v>215</v>
      </c>
      <c r="X110" s="131" t="s">
        <v>227</v>
      </c>
      <c r="Y110" s="169" t="s">
        <v>636</v>
      </c>
      <c r="Z110" s="131" t="s">
        <v>219</v>
      </c>
      <c r="AA110" s="169" t="s">
        <v>833</v>
      </c>
      <c r="AB110" s="180">
        <v>7.0000000000000001E-3</v>
      </c>
      <c r="AC110" s="131" t="s">
        <v>670</v>
      </c>
      <c r="AD110" s="131"/>
      <c r="AE110" s="183">
        <v>10</v>
      </c>
      <c r="AF110" s="184"/>
      <c r="AH110" s="18" t="s">
        <v>748</v>
      </c>
    </row>
    <row r="111" spans="1:34" s="18" customFormat="1" ht="24" customHeight="1">
      <c r="A111" s="152">
        <f t="shared" si="1"/>
        <v>102</v>
      </c>
      <c r="B111" s="131"/>
      <c r="C111" s="131"/>
      <c r="D111" s="131"/>
      <c r="E111" s="152">
        <v>3</v>
      </c>
      <c r="F111" s="131"/>
      <c r="G111" s="131"/>
      <c r="H111" s="131"/>
      <c r="I111" s="131"/>
      <c r="J111" s="131"/>
      <c r="K111" s="131"/>
      <c r="L111" s="160"/>
      <c r="M111" s="131" t="s">
        <v>834</v>
      </c>
      <c r="N111" s="131" t="s">
        <v>832</v>
      </c>
      <c r="O111" s="153" t="s">
        <v>227</v>
      </c>
      <c r="P111" s="131" t="s">
        <v>249</v>
      </c>
      <c r="Q111" s="152" t="s">
        <v>213</v>
      </c>
      <c r="R111" s="169"/>
      <c r="S111" s="94" t="s">
        <v>214</v>
      </c>
      <c r="T111" s="131" t="s">
        <v>219</v>
      </c>
      <c r="U111" s="94" t="s">
        <v>222</v>
      </c>
      <c r="V111" s="152" t="s">
        <v>216</v>
      </c>
      <c r="W111" s="169" t="s">
        <v>215</v>
      </c>
      <c r="X111" s="131" t="s">
        <v>227</v>
      </c>
      <c r="Y111" s="169" t="s">
        <v>835</v>
      </c>
      <c r="Z111" s="131" t="s">
        <v>219</v>
      </c>
      <c r="AA111" s="169" t="s">
        <v>836</v>
      </c>
      <c r="AB111" s="180">
        <v>7.0000000000000001E-3</v>
      </c>
      <c r="AC111" s="131" t="s">
        <v>670</v>
      </c>
      <c r="AD111" s="131"/>
      <c r="AE111" s="183">
        <v>2</v>
      </c>
      <c r="AF111" s="184"/>
      <c r="AH111" s="18" t="s">
        <v>837</v>
      </c>
    </row>
    <row r="112" spans="1:34" s="18" customFormat="1" ht="24" customHeight="1">
      <c r="A112" s="152">
        <f t="shared" si="1"/>
        <v>103</v>
      </c>
      <c r="B112" s="131"/>
      <c r="C112" s="131"/>
      <c r="D112" s="131"/>
      <c r="E112" s="152">
        <v>3</v>
      </c>
      <c r="F112" s="131"/>
      <c r="G112" s="131"/>
      <c r="H112" s="131"/>
      <c r="I112" s="131"/>
      <c r="J112" s="131"/>
      <c r="K112" s="131"/>
      <c r="L112" s="160" t="s">
        <v>838</v>
      </c>
      <c r="M112" s="131" t="s">
        <v>839</v>
      </c>
      <c r="N112" s="131" t="s">
        <v>840</v>
      </c>
      <c r="O112" s="153" t="s">
        <v>227</v>
      </c>
      <c r="P112" s="131" t="s">
        <v>249</v>
      </c>
      <c r="Q112" s="152" t="s">
        <v>213</v>
      </c>
      <c r="R112" s="169"/>
      <c r="S112" s="94" t="s">
        <v>214</v>
      </c>
      <c r="T112" s="131" t="s">
        <v>839</v>
      </c>
      <c r="U112" s="94" t="s">
        <v>222</v>
      </c>
      <c r="V112" s="152" t="s">
        <v>216</v>
      </c>
      <c r="W112" s="169" t="s">
        <v>215</v>
      </c>
      <c r="X112" s="131" t="s">
        <v>251</v>
      </c>
      <c r="Y112" s="152" t="s">
        <v>384</v>
      </c>
      <c r="Z112" s="152" t="s">
        <v>219</v>
      </c>
      <c r="AA112" s="169" t="s">
        <v>841</v>
      </c>
      <c r="AB112" s="180">
        <v>5.0000000000000001E-4</v>
      </c>
      <c r="AC112" s="131" t="s">
        <v>219</v>
      </c>
      <c r="AD112" s="131"/>
      <c r="AE112" s="183">
        <v>2</v>
      </c>
      <c r="AF112" s="184"/>
      <c r="AH112" s="18" t="s">
        <v>837</v>
      </c>
    </row>
    <row r="113" spans="1:34" s="18" customFormat="1" ht="24" customHeight="1">
      <c r="A113" s="152">
        <f t="shared" si="1"/>
        <v>104</v>
      </c>
      <c r="B113" s="131"/>
      <c r="C113" s="131"/>
      <c r="D113" s="131"/>
      <c r="E113" s="152">
        <v>3</v>
      </c>
      <c r="F113" s="131"/>
      <c r="G113" s="131"/>
      <c r="H113" s="131"/>
      <c r="I113" s="131"/>
      <c r="J113" s="131"/>
      <c r="K113" s="131"/>
      <c r="L113" s="160"/>
      <c r="M113" s="131" t="s">
        <v>842</v>
      </c>
      <c r="N113" s="131" t="s">
        <v>843</v>
      </c>
      <c r="O113" s="153" t="s">
        <v>227</v>
      </c>
      <c r="P113" s="131" t="s">
        <v>249</v>
      </c>
      <c r="Q113" s="152" t="s">
        <v>213</v>
      </c>
      <c r="R113" s="169"/>
      <c r="S113" s="94" t="s">
        <v>214</v>
      </c>
      <c r="T113" s="131" t="s">
        <v>219</v>
      </c>
      <c r="U113" s="94" t="s">
        <v>222</v>
      </c>
      <c r="V113" s="152" t="s">
        <v>216</v>
      </c>
      <c r="W113" s="169" t="s">
        <v>215</v>
      </c>
      <c r="X113" s="131" t="s">
        <v>227</v>
      </c>
      <c r="Y113" s="169" t="s">
        <v>844</v>
      </c>
      <c r="Z113" s="169" t="s">
        <v>219</v>
      </c>
      <c r="AA113" s="169" t="s">
        <v>845</v>
      </c>
      <c r="AB113" s="180">
        <v>2.1000000000000001E-2</v>
      </c>
      <c r="AC113" s="90" t="s">
        <v>364</v>
      </c>
      <c r="AD113" s="131"/>
      <c r="AE113" s="183">
        <v>1</v>
      </c>
      <c r="AF113" s="184"/>
      <c r="AH113" s="18" t="s">
        <v>846</v>
      </c>
    </row>
    <row r="114" spans="1:34" ht="24" customHeight="1">
      <c r="A114" s="152">
        <f t="shared" si="1"/>
        <v>105</v>
      </c>
      <c r="B114" s="152"/>
      <c r="C114" s="152"/>
      <c r="D114" s="152"/>
      <c r="E114" s="152">
        <v>3</v>
      </c>
      <c r="F114" s="152"/>
      <c r="G114" s="152"/>
      <c r="H114" s="152"/>
      <c r="I114" s="152"/>
      <c r="J114" s="152"/>
      <c r="K114" s="152"/>
      <c r="L114" s="160"/>
      <c r="M114" s="162" t="s">
        <v>847</v>
      </c>
      <c r="N114" s="131" t="s">
        <v>848</v>
      </c>
      <c r="O114" s="152" t="s">
        <v>227</v>
      </c>
      <c r="P114" s="131" t="s">
        <v>249</v>
      </c>
      <c r="Q114" s="152" t="s">
        <v>213</v>
      </c>
      <c r="R114" s="169"/>
      <c r="S114" s="94" t="s">
        <v>214</v>
      </c>
      <c r="T114" s="162" t="s">
        <v>219</v>
      </c>
      <c r="U114" s="94" t="s">
        <v>222</v>
      </c>
      <c r="V114" s="152" t="s">
        <v>216</v>
      </c>
      <c r="W114" s="169" t="s">
        <v>215</v>
      </c>
      <c r="X114" s="131" t="s">
        <v>227</v>
      </c>
      <c r="Y114" s="152" t="s">
        <v>849</v>
      </c>
      <c r="Z114" s="152" t="s">
        <v>219</v>
      </c>
      <c r="AA114" s="152" t="s">
        <v>219</v>
      </c>
      <c r="AB114" s="190">
        <v>1E-3</v>
      </c>
      <c r="AC114" s="90" t="s">
        <v>364</v>
      </c>
      <c r="AD114" s="90"/>
      <c r="AE114" s="183">
        <v>3</v>
      </c>
      <c r="AF114" s="184"/>
      <c r="AG114" s="18"/>
      <c r="AH114" s="18" t="s">
        <v>850</v>
      </c>
    </row>
    <row r="115" spans="1:34" ht="24" customHeight="1">
      <c r="A115" s="152">
        <f t="shared" si="1"/>
        <v>106</v>
      </c>
      <c r="B115" s="152"/>
      <c r="C115" s="152"/>
      <c r="D115" s="152"/>
      <c r="E115" s="152">
        <v>3</v>
      </c>
      <c r="F115" s="152"/>
      <c r="G115" s="152"/>
      <c r="H115" s="152"/>
      <c r="I115" s="152"/>
      <c r="J115" s="152"/>
      <c r="K115" s="152"/>
      <c r="L115" s="160"/>
      <c r="M115" s="162" t="s">
        <v>851</v>
      </c>
      <c r="N115" s="131" t="s">
        <v>121</v>
      </c>
      <c r="O115" s="152" t="s">
        <v>227</v>
      </c>
      <c r="P115" s="131" t="s">
        <v>249</v>
      </c>
      <c r="Q115" s="152" t="s">
        <v>213</v>
      </c>
      <c r="R115" s="169"/>
      <c r="S115" s="94" t="s">
        <v>214</v>
      </c>
      <c r="T115" s="162" t="s">
        <v>219</v>
      </c>
      <c r="U115" s="94" t="s">
        <v>222</v>
      </c>
      <c r="V115" s="152" t="s">
        <v>216</v>
      </c>
      <c r="W115" s="169" t="s">
        <v>215</v>
      </c>
      <c r="X115" s="131" t="s">
        <v>227</v>
      </c>
      <c r="Y115" s="152" t="s">
        <v>849</v>
      </c>
      <c r="Z115" s="152" t="s">
        <v>219</v>
      </c>
      <c r="AA115" s="152" t="s">
        <v>219</v>
      </c>
      <c r="AB115" s="190">
        <v>1E-3</v>
      </c>
      <c r="AC115" s="90" t="s">
        <v>364</v>
      </c>
      <c r="AD115" s="90"/>
      <c r="AE115" s="183">
        <v>3</v>
      </c>
      <c r="AF115" s="184"/>
      <c r="AG115" s="18"/>
      <c r="AH115" s="18" t="s">
        <v>852</v>
      </c>
    </row>
    <row r="116" spans="1:34" ht="24" customHeight="1">
      <c r="A116" s="152">
        <f t="shared" si="1"/>
        <v>107</v>
      </c>
      <c r="B116" s="152"/>
      <c r="C116" s="152"/>
      <c r="D116" s="152"/>
      <c r="E116" s="152">
        <v>3</v>
      </c>
      <c r="F116" s="152"/>
      <c r="G116" s="152"/>
      <c r="H116" s="152"/>
      <c r="I116" s="152"/>
      <c r="J116" s="152"/>
      <c r="K116" s="152"/>
      <c r="L116" s="160"/>
      <c r="M116" s="162" t="s">
        <v>853</v>
      </c>
      <c r="N116" s="131" t="s">
        <v>854</v>
      </c>
      <c r="O116" s="153" t="s">
        <v>227</v>
      </c>
      <c r="P116" s="131" t="s">
        <v>249</v>
      </c>
      <c r="Q116" s="152" t="s">
        <v>213</v>
      </c>
      <c r="R116" s="169"/>
      <c r="S116" s="94" t="s">
        <v>214</v>
      </c>
      <c r="T116" s="131" t="s">
        <v>219</v>
      </c>
      <c r="U116" s="94" t="s">
        <v>222</v>
      </c>
      <c r="V116" s="152" t="s">
        <v>216</v>
      </c>
      <c r="W116" s="169" t="s">
        <v>215</v>
      </c>
      <c r="X116" s="131" t="s">
        <v>227</v>
      </c>
      <c r="Y116" s="169" t="s">
        <v>855</v>
      </c>
      <c r="Z116" s="131" t="s">
        <v>219</v>
      </c>
      <c r="AA116" s="169" t="s">
        <v>829</v>
      </c>
      <c r="AB116" s="180">
        <v>2.5000000000000001E-2</v>
      </c>
      <c r="AC116" s="90" t="s">
        <v>364</v>
      </c>
      <c r="AD116" s="131"/>
      <c r="AE116" s="183">
        <v>3</v>
      </c>
      <c r="AF116" s="184"/>
      <c r="AG116" s="18"/>
    </row>
    <row r="117" spans="1:34" s="18" customFormat="1" ht="24" customHeight="1">
      <c r="A117" s="152">
        <f t="shared" si="1"/>
        <v>108</v>
      </c>
      <c r="B117" s="152"/>
      <c r="C117" s="152"/>
      <c r="D117" s="152"/>
      <c r="E117" s="152">
        <v>3</v>
      </c>
      <c r="F117" s="152"/>
      <c r="G117" s="152"/>
      <c r="H117" s="152"/>
      <c r="I117" s="152"/>
      <c r="J117" s="152"/>
      <c r="K117" s="152"/>
      <c r="L117" s="160"/>
      <c r="M117" s="152" t="s">
        <v>856</v>
      </c>
      <c r="N117" s="131" t="s">
        <v>857</v>
      </c>
      <c r="O117" s="152" t="s">
        <v>227</v>
      </c>
      <c r="P117" s="131" t="s">
        <v>249</v>
      </c>
      <c r="Q117" s="152" t="s">
        <v>213</v>
      </c>
      <c r="R117" s="169"/>
      <c r="S117" s="94" t="s">
        <v>214</v>
      </c>
      <c r="T117" s="152" t="s">
        <v>219</v>
      </c>
      <c r="U117" s="94" t="s">
        <v>222</v>
      </c>
      <c r="V117" s="152" t="s">
        <v>216</v>
      </c>
      <c r="W117" s="169" t="s">
        <v>215</v>
      </c>
      <c r="X117" s="131" t="s">
        <v>227</v>
      </c>
      <c r="Y117" s="152" t="s">
        <v>858</v>
      </c>
      <c r="Z117" s="152" t="s">
        <v>219</v>
      </c>
      <c r="AA117" s="152" t="s">
        <v>219</v>
      </c>
      <c r="AB117" s="188">
        <v>0.01</v>
      </c>
      <c r="AC117" s="90" t="s">
        <v>364</v>
      </c>
      <c r="AD117" s="90"/>
      <c r="AE117" s="183">
        <v>6</v>
      </c>
      <c r="AF117" s="184"/>
    </row>
    <row r="118" spans="1:34" s="18" customFormat="1" ht="24" customHeight="1">
      <c r="A118" s="152">
        <f t="shared" si="1"/>
        <v>109</v>
      </c>
      <c r="B118" s="152"/>
      <c r="C118" s="152"/>
      <c r="D118" s="152">
        <v>2</v>
      </c>
      <c r="E118" s="152"/>
      <c r="F118" s="152"/>
      <c r="G118" s="152"/>
      <c r="H118" s="152"/>
      <c r="I118" s="152"/>
      <c r="J118" s="152"/>
      <c r="K118" s="152"/>
      <c r="L118" s="160"/>
      <c r="M118" s="131" t="s">
        <v>859</v>
      </c>
      <c r="N118" s="131" t="s">
        <v>860</v>
      </c>
      <c r="O118" s="131" t="s">
        <v>529</v>
      </c>
      <c r="P118" s="131" t="s">
        <v>212</v>
      </c>
      <c r="Q118" s="152" t="s">
        <v>213</v>
      </c>
      <c r="R118" s="169"/>
      <c r="S118" s="94" t="s">
        <v>214</v>
      </c>
      <c r="T118" s="131" t="s">
        <v>859</v>
      </c>
      <c r="U118" s="94" t="s">
        <v>212</v>
      </c>
      <c r="V118" s="152" t="s">
        <v>215</v>
      </c>
      <c r="W118" s="169" t="s">
        <v>216</v>
      </c>
      <c r="X118" s="131" t="s">
        <v>564</v>
      </c>
      <c r="Y118" s="152" t="s">
        <v>861</v>
      </c>
      <c r="Z118" s="159" t="s">
        <v>300</v>
      </c>
      <c r="AA118" s="152" t="s">
        <v>862</v>
      </c>
      <c r="AB118" s="188">
        <v>8.3000000000000004E-2</v>
      </c>
      <c r="AC118" s="152" t="s">
        <v>670</v>
      </c>
      <c r="AD118" s="152"/>
      <c r="AE118" s="183" t="s">
        <v>412</v>
      </c>
      <c r="AF118" s="184"/>
    </row>
    <row r="119" spans="1:34" s="18" customFormat="1" ht="24" customHeight="1">
      <c r="A119" s="152">
        <f t="shared" si="1"/>
        <v>110</v>
      </c>
      <c r="B119" s="152"/>
      <c r="C119" s="152"/>
      <c r="D119" s="152">
        <v>2</v>
      </c>
      <c r="E119" s="152"/>
      <c r="F119" s="152"/>
      <c r="G119" s="152"/>
      <c r="H119" s="152"/>
      <c r="I119" s="152"/>
      <c r="J119" s="152"/>
      <c r="K119" s="152"/>
      <c r="L119" s="160" t="s">
        <v>863</v>
      </c>
      <c r="M119" s="131" t="s">
        <v>864</v>
      </c>
      <c r="N119" s="131" t="s">
        <v>865</v>
      </c>
      <c r="O119" s="131" t="s">
        <v>251</v>
      </c>
      <c r="P119" s="131" t="s">
        <v>212</v>
      </c>
      <c r="Q119" s="152" t="s">
        <v>213</v>
      </c>
      <c r="R119" s="169"/>
      <c r="S119" s="94" t="s">
        <v>214</v>
      </c>
      <c r="T119" s="152" t="s">
        <v>866</v>
      </c>
      <c r="U119" s="94" t="s">
        <v>212</v>
      </c>
      <c r="V119" s="152" t="s">
        <v>215</v>
      </c>
      <c r="W119" s="169" t="s">
        <v>216</v>
      </c>
      <c r="X119" s="131" t="s">
        <v>251</v>
      </c>
      <c r="Y119" s="152" t="s">
        <v>219</v>
      </c>
      <c r="Z119" s="152" t="s">
        <v>219</v>
      </c>
      <c r="AA119" s="152" t="s">
        <v>867</v>
      </c>
      <c r="AB119" s="188">
        <v>1E-3</v>
      </c>
      <c r="AC119" s="90" t="s">
        <v>219</v>
      </c>
      <c r="AD119" s="152"/>
      <c r="AE119" s="183" t="s">
        <v>412</v>
      </c>
      <c r="AF119" s="184"/>
    </row>
    <row r="120" spans="1:34" s="18" customFormat="1" ht="24" customHeight="1">
      <c r="A120" s="152">
        <f t="shared" si="1"/>
        <v>111</v>
      </c>
      <c r="B120" s="152"/>
      <c r="C120" s="152"/>
      <c r="D120" s="152">
        <v>2</v>
      </c>
      <c r="E120" s="152"/>
      <c r="F120" s="152"/>
      <c r="G120" s="152"/>
      <c r="H120" s="152"/>
      <c r="I120" s="152"/>
      <c r="J120" s="152"/>
      <c r="K120" s="152"/>
      <c r="L120" s="160"/>
      <c r="M120" s="197" t="s">
        <v>868</v>
      </c>
      <c r="N120" s="131" t="s">
        <v>869</v>
      </c>
      <c r="O120" s="152" t="s">
        <v>221</v>
      </c>
      <c r="P120" s="131" t="s">
        <v>219</v>
      </c>
      <c r="Q120" s="152" t="s">
        <v>213</v>
      </c>
      <c r="R120" s="169"/>
      <c r="S120" s="94" t="s">
        <v>214</v>
      </c>
      <c r="T120" s="197" t="s">
        <v>868</v>
      </c>
      <c r="U120" s="90" t="s">
        <v>212</v>
      </c>
      <c r="V120" s="152" t="s">
        <v>215</v>
      </c>
      <c r="W120" s="169" t="s">
        <v>216</v>
      </c>
      <c r="X120" s="131" t="s">
        <v>217</v>
      </c>
      <c r="Y120" s="152" t="s">
        <v>218</v>
      </c>
      <c r="Z120" s="152" t="s">
        <v>219</v>
      </c>
      <c r="AA120" s="131" t="s">
        <v>870</v>
      </c>
      <c r="AB120" s="188">
        <v>5.2956000000000003</v>
      </c>
      <c r="AC120" s="169" t="s">
        <v>219</v>
      </c>
      <c r="AD120" s="169"/>
      <c r="AE120" s="183" t="s">
        <v>237</v>
      </c>
      <c r="AF120" s="184"/>
    </row>
    <row r="121" spans="1:34" s="18" customFormat="1" ht="24" customHeight="1">
      <c r="A121" s="152">
        <f t="shared" si="1"/>
        <v>112</v>
      </c>
      <c r="B121" s="131"/>
      <c r="C121" s="131"/>
      <c r="D121" s="131"/>
      <c r="E121" s="131">
        <v>3</v>
      </c>
      <c r="F121" s="131"/>
      <c r="G121" s="131"/>
      <c r="H121" s="131"/>
      <c r="I121" s="131"/>
      <c r="J121" s="131"/>
      <c r="K121" s="152"/>
      <c r="L121" s="158"/>
      <c r="M121" s="197" t="s">
        <v>871</v>
      </c>
      <c r="N121" s="197" t="s">
        <v>872</v>
      </c>
      <c r="O121" s="159" t="s">
        <v>270</v>
      </c>
      <c r="P121" s="131" t="s">
        <v>219</v>
      </c>
      <c r="Q121" s="152" t="s">
        <v>213</v>
      </c>
      <c r="R121" s="169"/>
      <c r="S121" s="90" t="s">
        <v>214</v>
      </c>
      <c r="T121" s="197" t="s">
        <v>871</v>
      </c>
      <c r="U121" s="90" t="s">
        <v>212</v>
      </c>
      <c r="V121" s="152" t="s">
        <v>215</v>
      </c>
      <c r="W121" s="169" t="s">
        <v>216</v>
      </c>
      <c r="X121" s="131" t="s">
        <v>267</v>
      </c>
      <c r="Y121" s="169" t="s">
        <v>218</v>
      </c>
      <c r="Z121" s="169" t="s">
        <v>219</v>
      </c>
      <c r="AA121" s="131" t="s">
        <v>870</v>
      </c>
      <c r="AB121" s="180">
        <v>5.25</v>
      </c>
      <c r="AC121" s="177" t="s">
        <v>224</v>
      </c>
      <c r="AD121" s="177"/>
      <c r="AE121" s="183">
        <v>1</v>
      </c>
      <c r="AF121" s="184"/>
    </row>
    <row r="122" spans="1:34" s="18" customFormat="1" ht="24" customHeight="1">
      <c r="A122" s="152">
        <f t="shared" si="1"/>
        <v>113</v>
      </c>
      <c r="B122" s="131"/>
      <c r="C122" s="131"/>
      <c r="D122" s="131"/>
      <c r="E122" s="131"/>
      <c r="F122" s="131">
        <v>4</v>
      </c>
      <c r="G122" s="131"/>
      <c r="H122" s="131"/>
      <c r="I122" s="131"/>
      <c r="J122" s="131"/>
      <c r="K122" s="152"/>
      <c r="L122" s="155"/>
      <c r="M122" s="159" t="s">
        <v>873</v>
      </c>
      <c r="N122" s="131" t="s">
        <v>874</v>
      </c>
      <c r="O122" s="159" t="s">
        <v>270</v>
      </c>
      <c r="P122" s="131" t="s">
        <v>212</v>
      </c>
      <c r="Q122" s="152" t="s">
        <v>213</v>
      </c>
      <c r="R122" s="169"/>
      <c r="S122" s="94" t="s">
        <v>214</v>
      </c>
      <c r="T122" s="159" t="s">
        <v>875</v>
      </c>
      <c r="U122" s="94" t="s">
        <v>222</v>
      </c>
      <c r="V122" s="152" t="s">
        <v>216</v>
      </c>
      <c r="W122" s="169" t="s">
        <v>215</v>
      </c>
      <c r="X122" s="131" t="s">
        <v>267</v>
      </c>
      <c r="Y122" s="169" t="s">
        <v>218</v>
      </c>
      <c r="Z122" s="169" t="s">
        <v>219</v>
      </c>
      <c r="AA122" s="152" t="s">
        <v>876</v>
      </c>
      <c r="AB122" s="180">
        <v>0.47970000000000002</v>
      </c>
      <c r="AC122" s="90" t="s">
        <v>219</v>
      </c>
      <c r="AD122" s="177"/>
      <c r="AE122" s="183" t="s">
        <v>237</v>
      </c>
      <c r="AF122" s="184"/>
    </row>
    <row r="123" spans="1:34" s="18" customFormat="1" ht="24" customHeight="1">
      <c r="A123" s="152">
        <f t="shared" si="1"/>
        <v>114</v>
      </c>
      <c r="B123" s="152"/>
      <c r="C123" s="152"/>
      <c r="D123" s="152"/>
      <c r="E123" s="152"/>
      <c r="F123" s="152"/>
      <c r="G123" s="152">
        <v>5</v>
      </c>
      <c r="H123" s="152"/>
      <c r="I123" s="152"/>
      <c r="J123" s="152"/>
      <c r="K123" s="152"/>
      <c r="L123" s="154"/>
      <c r="M123" s="153" t="s">
        <v>877</v>
      </c>
      <c r="N123" s="131" t="s">
        <v>878</v>
      </c>
      <c r="O123" s="153" t="s">
        <v>227</v>
      </c>
      <c r="P123" s="131" t="s">
        <v>249</v>
      </c>
      <c r="Q123" s="152" t="s">
        <v>213</v>
      </c>
      <c r="R123" s="169"/>
      <c r="S123" s="94" t="s">
        <v>214</v>
      </c>
      <c r="T123" s="153" t="s">
        <v>219</v>
      </c>
      <c r="U123" s="94" t="s">
        <v>222</v>
      </c>
      <c r="V123" s="152" t="s">
        <v>216</v>
      </c>
      <c r="W123" s="169" t="s">
        <v>215</v>
      </c>
      <c r="X123" s="131" t="s">
        <v>227</v>
      </c>
      <c r="Y123" s="152" t="s">
        <v>879</v>
      </c>
      <c r="Z123" s="152" t="s">
        <v>219</v>
      </c>
      <c r="AA123" s="152" t="s">
        <v>880</v>
      </c>
      <c r="AB123" s="188">
        <v>1E-3</v>
      </c>
      <c r="AC123" s="177" t="s">
        <v>219</v>
      </c>
      <c r="AD123" s="177"/>
      <c r="AE123" s="183" t="s">
        <v>412</v>
      </c>
      <c r="AF123" s="184"/>
    </row>
    <row r="124" spans="1:34" ht="24" customHeight="1">
      <c r="A124" s="152">
        <f t="shared" si="1"/>
        <v>115</v>
      </c>
      <c r="B124" s="152"/>
      <c r="C124" s="152"/>
      <c r="D124" s="152"/>
      <c r="E124" s="152"/>
      <c r="F124" s="152"/>
      <c r="G124" s="152">
        <v>5</v>
      </c>
      <c r="H124" s="152"/>
      <c r="I124" s="152"/>
      <c r="J124" s="152"/>
      <c r="K124" s="152"/>
      <c r="L124" s="155" t="s">
        <v>303</v>
      </c>
      <c r="M124" s="153" t="s">
        <v>881</v>
      </c>
      <c r="N124" s="131" t="s">
        <v>882</v>
      </c>
      <c r="O124" s="153" t="s">
        <v>227</v>
      </c>
      <c r="P124" s="131" t="s">
        <v>249</v>
      </c>
      <c r="Q124" s="152" t="s">
        <v>213</v>
      </c>
      <c r="R124" s="169"/>
      <c r="S124" s="94" t="s">
        <v>214</v>
      </c>
      <c r="T124" s="153" t="s">
        <v>219</v>
      </c>
      <c r="U124" s="94" t="s">
        <v>222</v>
      </c>
      <c r="V124" s="152" t="s">
        <v>216</v>
      </c>
      <c r="W124" s="169" t="s">
        <v>215</v>
      </c>
      <c r="X124" s="131" t="s">
        <v>227</v>
      </c>
      <c r="Y124" s="152" t="s">
        <v>219</v>
      </c>
      <c r="Z124" s="152" t="s">
        <v>219</v>
      </c>
      <c r="AA124" s="152" t="s">
        <v>883</v>
      </c>
      <c r="AB124" s="188">
        <v>1E-3</v>
      </c>
      <c r="AC124" s="177" t="s">
        <v>219</v>
      </c>
      <c r="AD124" s="177"/>
      <c r="AE124" s="183" t="s">
        <v>237</v>
      </c>
      <c r="AF124" s="184"/>
      <c r="AG124" s="18"/>
    </row>
    <row r="125" spans="1:34" ht="24" customHeight="1">
      <c r="A125" s="152">
        <f t="shared" si="1"/>
        <v>116</v>
      </c>
      <c r="B125" s="152"/>
      <c r="C125" s="152"/>
      <c r="D125" s="152"/>
      <c r="E125" s="152"/>
      <c r="F125" s="152"/>
      <c r="G125" s="152">
        <v>5</v>
      </c>
      <c r="H125" s="152"/>
      <c r="I125" s="152"/>
      <c r="J125" s="152"/>
      <c r="K125" s="152"/>
      <c r="L125" s="154"/>
      <c r="M125" s="153" t="s">
        <v>884</v>
      </c>
      <c r="N125" s="131" t="s">
        <v>885</v>
      </c>
      <c r="O125" s="153" t="s">
        <v>306</v>
      </c>
      <c r="P125" s="131" t="s">
        <v>219</v>
      </c>
      <c r="Q125" s="152" t="s">
        <v>213</v>
      </c>
      <c r="R125" s="169"/>
      <c r="S125" s="94" t="s">
        <v>214</v>
      </c>
      <c r="T125" s="153" t="s">
        <v>886</v>
      </c>
      <c r="U125" s="94" t="s">
        <v>212</v>
      </c>
      <c r="V125" s="152" t="s">
        <v>216</v>
      </c>
      <c r="W125" s="169" t="s">
        <v>215</v>
      </c>
      <c r="X125" s="131" t="s">
        <v>307</v>
      </c>
      <c r="Y125" s="152" t="s">
        <v>887</v>
      </c>
      <c r="Z125" s="152" t="s">
        <v>535</v>
      </c>
      <c r="AA125" s="152" t="s">
        <v>876</v>
      </c>
      <c r="AB125" s="188">
        <v>0.41899999999999998</v>
      </c>
      <c r="AC125" s="90" t="s">
        <v>219</v>
      </c>
      <c r="AD125" s="90"/>
      <c r="AE125" s="183" t="s">
        <v>237</v>
      </c>
      <c r="AF125" s="184"/>
      <c r="AG125" s="18"/>
    </row>
    <row r="126" spans="1:34" ht="24" customHeight="1">
      <c r="A126" s="152">
        <f t="shared" si="1"/>
        <v>117</v>
      </c>
      <c r="B126" s="152"/>
      <c r="C126" s="152"/>
      <c r="D126" s="152"/>
      <c r="E126" s="152"/>
      <c r="F126" s="152">
        <v>4</v>
      </c>
      <c r="G126" s="152"/>
      <c r="H126" s="152"/>
      <c r="I126" s="152"/>
      <c r="J126" s="152"/>
      <c r="K126" s="152"/>
      <c r="L126" s="160"/>
      <c r="M126" s="153" t="s">
        <v>888</v>
      </c>
      <c r="N126" s="131" t="s">
        <v>889</v>
      </c>
      <c r="O126" s="153" t="s">
        <v>270</v>
      </c>
      <c r="P126" s="131" t="s">
        <v>212</v>
      </c>
      <c r="Q126" s="152" t="s">
        <v>213</v>
      </c>
      <c r="R126" s="169"/>
      <c r="S126" s="94" t="s">
        <v>214</v>
      </c>
      <c r="T126" s="153" t="s">
        <v>890</v>
      </c>
      <c r="U126" s="94" t="s">
        <v>222</v>
      </c>
      <c r="V126" s="152" t="s">
        <v>216</v>
      </c>
      <c r="W126" s="169" t="s">
        <v>215</v>
      </c>
      <c r="X126" s="131" t="s">
        <v>267</v>
      </c>
      <c r="Y126" s="152" t="s">
        <v>218</v>
      </c>
      <c r="Z126" s="169" t="s">
        <v>219</v>
      </c>
      <c r="AA126" s="152" t="s">
        <v>876</v>
      </c>
      <c r="AB126" s="180">
        <v>0.47970000000000002</v>
      </c>
      <c r="AC126" s="90" t="s">
        <v>219</v>
      </c>
      <c r="AD126" s="177"/>
      <c r="AE126" s="183" t="s">
        <v>237</v>
      </c>
      <c r="AF126" s="184"/>
      <c r="AG126" s="18"/>
    </row>
    <row r="127" spans="1:34" s="18" customFormat="1" ht="24" customHeight="1">
      <c r="A127" s="152">
        <f t="shared" si="1"/>
        <v>118</v>
      </c>
      <c r="B127" s="152"/>
      <c r="C127" s="152"/>
      <c r="D127" s="152"/>
      <c r="E127" s="152"/>
      <c r="F127" s="152"/>
      <c r="G127" s="152">
        <v>5</v>
      </c>
      <c r="H127" s="152"/>
      <c r="I127" s="152"/>
      <c r="J127" s="152"/>
      <c r="K127" s="152"/>
      <c r="L127" s="160"/>
      <c r="M127" s="153" t="s">
        <v>877</v>
      </c>
      <c r="N127" s="131" t="s">
        <v>878</v>
      </c>
      <c r="O127" s="152" t="s">
        <v>227</v>
      </c>
      <c r="P127" s="131" t="s">
        <v>249</v>
      </c>
      <c r="Q127" s="152" t="s">
        <v>213</v>
      </c>
      <c r="R127" s="169"/>
      <c r="S127" s="94" t="s">
        <v>214</v>
      </c>
      <c r="T127" s="153" t="s">
        <v>219</v>
      </c>
      <c r="U127" s="94" t="s">
        <v>222</v>
      </c>
      <c r="V127" s="152" t="s">
        <v>216</v>
      </c>
      <c r="W127" s="169" t="s">
        <v>215</v>
      </c>
      <c r="X127" s="131" t="s">
        <v>227</v>
      </c>
      <c r="Y127" s="152" t="s">
        <v>879</v>
      </c>
      <c r="Z127" s="152" t="s">
        <v>219</v>
      </c>
      <c r="AA127" s="152" t="s">
        <v>880</v>
      </c>
      <c r="AB127" s="188">
        <v>1E-3</v>
      </c>
      <c r="AC127" s="177" t="s">
        <v>219</v>
      </c>
      <c r="AD127" s="177"/>
      <c r="AE127" s="183" t="s">
        <v>412</v>
      </c>
      <c r="AF127" s="184"/>
    </row>
    <row r="128" spans="1:34" s="18" customFormat="1" ht="24" customHeight="1">
      <c r="A128" s="152">
        <f t="shared" si="1"/>
        <v>119</v>
      </c>
      <c r="B128" s="152"/>
      <c r="C128" s="152"/>
      <c r="D128" s="152"/>
      <c r="E128" s="152"/>
      <c r="F128" s="152"/>
      <c r="G128" s="152">
        <v>5</v>
      </c>
      <c r="H128" s="152"/>
      <c r="I128" s="152"/>
      <c r="J128" s="152"/>
      <c r="K128" s="152"/>
      <c r="L128" s="155" t="s">
        <v>303</v>
      </c>
      <c r="M128" s="131" t="s">
        <v>881</v>
      </c>
      <c r="N128" s="131" t="s">
        <v>882</v>
      </c>
      <c r="O128" s="152" t="s">
        <v>227</v>
      </c>
      <c r="P128" s="131" t="s">
        <v>249</v>
      </c>
      <c r="Q128" s="152" t="s">
        <v>213</v>
      </c>
      <c r="R128" s="169"/>
      <c r="S128" s="94" t="s">
        <v>214</v>
      </c>
      <c r="T128" s="131" t="s">
        <v>219</v>
      </c>
      <c r="U128" s="94" t="s">
        <v>222</v>
      </c>
      <c r="V128" s="152" t="s">
        <v>216</v>
      </c>
      <c r="W128" s="169" t="s">
        <v>215</v>
      </c>
      <c r="X128" s="131" t="s">
        <v>227</v>
      </c>
      <c r="Y128" s="152" t="s">
        <v>219</v>
      </c>
      <c r="Z128" s="152" t="s">
        <v>219</v>
      </c>
      <c r="AA128" s="152" t="s">
        <v>883</v>
      </c>
      <c r="AB128" s="188">
        <v>1E-3</v>
      </c>
      <c r="AC128" s="177" t="s">
        <v>219</v>
      </c>
      <c r="AD128" s="177"/>
      <c r="AE128" s="183" t="s">
        <v>237</v>
      </c>
      <c r="AF128" s="184"/>
    </row>
    <row r="129" spans="1:34" s="18" customFormat="1" ht="24" customHeight="1">
      <c r="A129" s="152">
        <f t="shared" si="1"/>
        <v>120</v>
      </c>
      <c r="B129" s="152"/>
      <c r="C129" s="152"/>
      <c r="D129" s="152"/>
      <c r="E129" s="152"/>
      <c r="F129" s="152"/>
      <c r="G129" s="152">
        <v>5</v>
      </c>
      <c r="H129" s="152"/>
      <c r="I129" s="152"/>
      <c r="J129" s="152"/>
      <c r="K129" s="152"/>
      <c r="L129" s="155"/>
      <c r="M129" s="153" t="s">
        <v>891</v>
      </c>
      <c r="N129" s="131" t="s">
        <v>892</v>
      </c>
      <c r="O129" s="131" t="s">
        <v>306</v>
      </c>
      <c r="P129" s="131" t="s">
        <v>212</v>
      </c>
      <c r="Q129" s="152" t="s">
        <v>213</v>
      </c>
      <c r="R129" s="169"/>
      <c r="S129" s="94" t="s">
        <v>214</v>
      </c>
      <c r="T129" s="131" t="s">
        <v>893</v>
      </c>
      <c r="U129" s="94" t="s">
        <v>212</v>
      </c>
      <c r="V129" s="152" t="s">
        <v>216</v>
      </c>
      <c r="W129" s="169" t="s">
        <v>215</v>
      </c>
      <c r="X129" s="131" t="s">
        <v>307</v>
      </c>
      <c r="Y129" s="152" t="s">
        <v>887</v>
      </c>
      <c r="Z129" s="152" t="s">
        <v>535</v>
      </c>
      <c r="AA129" s="152" t="s">
        <v>876</v>
      </c>
      <c r="AB129" s="188">
        <v>0.41899999999999998</v>
      </c>
      <c r="AC129" s="90" t="s">
        <v>219</v>
      </c>
      <c r="AD129" s="90"/>
      <c r="AE129" s="183" t="s">
        <v>237</v>
      </c>
      <c r="AF129" s="184"/>
    </row>
    <row r="130" spans="1:34" s="18" customFormat="1" ht="24" customHeight="1">
      <c r="A130" s="152">
        <f t="shared" si="1"/>
        <v>121</v>
      </c>
      <c r="B130" s="131"/>
      <c r="C130" s="131"/>
      <c r="D130" s="131"/>
      <c r="E130" s="131"/>
      <c r="F130" s="131">
        <v>4</v>
      </c>
      <c r="G130" s="152"/>
      <c r="H130" s="131"/>
      <c r="I130" s="131"/>
      <c r="J130" s="131"/>
      <c r="K130" s="152"/>
      <c r="L130" s="155"/>
      <c r="M130" s="197" t="s">
        <v>894</v>
      </c>
      <c r="N130" s="197" t="s">
        <v>895</v>
      </c>
      <c r="O130" s="131" t="s">
        <v>306</v>
      </c>
      <c r="P130" s="131" t="s">
        <v>249</v>
      </c>
      <c r="Q130" s="152" t="s">
        <v>213</v>
      </c>
      <c r="R130" s="169"/>
      <c r="S130" s="94" t="s">
        <v>214</v>
      </c>
      <c r="T130" s="197" t="s">
        <v>894</v>
      </c>
      <c r="U130" s="131" t="s">
        <v>212</v>
      </c>
      <c r="V130" s="152" t="s">
        <v>215</v>
      </c>
      <c r="W130" s="169" t="s">
        <v>216</v>
      </c>
      <c r="X130" s="131" t="s">
        <v>307</v>
      </c>
      <c r="Y130" s="169" t="s">
        <v>896</v>
      </c>
      <c r="Z130" s="152" t="s">
        <v>535</v>
      </c>
      <c r="AA130" s="169" t="s">
        <v>897</v>
      </c>
      <c r="AB130" s="180">
        <v>0.26479999999999998</v>
      </c>
      <c r="AC130" s="90" t="s">
        <v>219</v>
      </c>
      <c r="AD130" s="90"/>
      <c r="AE130" s="183">
        <v>1</v>
      </c>
      <c r="AF130" s="184"/>
    </row>
    <row r="131" spans="1:34" ht="24" customHeight="1">
      <c r="A131" s="152">
        <f t="shared" si="1"/>
        <v>122</v>
      </c>
      <c r="B131" s="131"/>
      <c r="C131" s="131"/>
      <c r="D131" s="131"/>
      <c r="E131" s="131"/>
      <c r="F131" s="131">
        <v>4</v>
      </c>
      <c r="G131" s="131"/>
      <c r="H131" s="131"/>
      <c r="I131" s="131"/>
      <c r="J131" s="131"/>
      <c r="K131" s="152"/>
      <c r="L131" s="155"/>
      <c r="M131" s="197" t="s">
        <v>898</v>
      </c>
      <c r="N131" s="197" t="s">
        <v>899</v>
      </c>
      <c r="O131" s="131" t="s">
        <v>306</v>
      </c>
      <c r="P131" s="131" t="s">
        <v>249</v>
      </c>
      <c r="Q131" s="152" t="s">
        <v>213</v>
      </c>
      <c r="R131" s="169"/>
      <c r="S131" s="94" t="s">
        <v>214</v>
      </c>
      <c r="T131" s="197" t="s">
        <v>898</v>
      </c>
      <c r="U131" s="131" t="s">
        <v>212</v>
      </c>
      <c r="V131" s="152" t="s">
        <v>215</v>
      </c>
      <c r="W131" s="169" t="s">
        <v>216</v>
      </c>
      <c r="X131" s="131" t="s">
        <v>307</v>
      </c>
      <c r="Y131" s="169" t="s">
        <v>896</v>
      </c>
      <c r="Z131" s="152" t="s">
        <v>535</v>
      </c>
      <c r="AA131" s="169" t="s">
        <v>897</v>
      </c>
      <c r="AB131" s="180">
        <v>0.26479999999999998</v>
      </c>
      <c r="AC131" s="90" t="s">
        <v>219</v>
      </c>
      <c r="AD131" s="90"/>
      <c r="AE131" s="183">
        <v>1</v>
      </c>
      <c r="AF131" s="184"/>
      <c r="AG131" s="18"/>
    </row>
    <row r="132" spans="1:34" ht="24" customHeight="1">
      <c r="A132" s="152">
        <f t="shared" si="1"/>
        <v>123</v>
      </c>
      <c r="B132" s="152"/>
      <c r="C132" s="152"/>
      <c r="D132" s="152"/>
      <c r="E132" s="199"/>
      <c r="F132" s="131">
        <v>4</v>
      </c>
      <c r="G132" s="152"/>
      <c r="H132" s="152"/>
      <c r="I132" s="152"/>
      <c r="J132" s="152"/>
      <c r="K132" s="152"/>
      <c r="L132" s="152"/>
      <c r="M132" s="131" t="s">
        <v>900</v>
      </c>
      <c r="N132" s="131" t="s">
        <v>901</v>
      </c>
      <c r="O132" s="155" t="s">
        <v>211</v>
      </c>
      <c r="P132" s="131" t="s">
        <v>219</v>
      </c>
      <c r="Q132" s="152" t="s">
        <v>213</v>
      </c>
      <c r="R132" s="169"/>
      <c r="S132" s="90" t="s">
        <v>214</v>
      </c>
      <c r="T132" s="131" t="s">
        <v>900</v>
      </c>
      <c r="U132" s="94" t="s">
        <v>222</v>
      </c>
      <c r="V132" s="152" t="s">
        <v>216</v>
      </c>
      <c r="W132" s="169" t="s">
        <v>215</v>
      </c>
      <c r="X132" s="131" t="s">
        <v>267</v>
      </c>
      <c r="Y132" s="131" t="s">
        <v>218</v>
      </c>
      <c r="Z132" s="152" t="s">
        <v>219</v>
      </c>
      <c r="AA132" s="152" t="s">
        <v>902</v>
      </c>
      <c r="AB132" s="188">
        <v>0.19620000000000001</v>
      </c>
      <c r="AC132" s="131" t="s">
        <v>219</v>
      </c>
      <c r="AD132" s="152"/>
      <c r="AE132" s="169" t="s">
        <v>237</v>
      </c>
      <c r="AF132" s="204"/>
      <c r="AG132" s="18"/>
    </row>
    <row r="133" spans="1:34" ht="24" customHeight="1">
      <c r="A133" s="152">
        <f t="shared" si="1"/>
        <v>124</v>
      </c>
      <c r="B133" s="152"/>
      <c r="C133" s="152"/>
      <c r="D133" s="152"/>
      <c r="E133" s="199"/>
      <c r="F133" s="131"/>
      <c r="G133" s="152">
        <v>5</v>
      </c>
      <c r="H133" s="152"/>
      <c r="I133" s="152"/>
      <c r="J133" s="152"/>
      <c r="K133" s="152"/>
      <c r="L133" s="152"/>
      <c r="M133" s="131" t="s">
        <v>903</v>
      </c>
      <c r="N133" s="131" t="s">
        <v>904</v>
      </c>
      <c r="O133" s="155" t="s">
        <v>306</v>
      </c>
      <c r="P133" s="131" t="s">
        <v>212</v>
      </c>
      <c r="Q133" s="152" t="s">
        <v>213</v>
      </c>
      <c r="R133" s="169"/>
      <c r="S133" s="90" t="s">
        <v>214</v>
      </c>
      <c r="T133" s="131" t="s">
        <v>903</v>
      </c>
      <c r="U133" s="94" t="s">
        <v>222</v>
      </c>
      <c r="V133" s="152" t="s">
        <v>216</v>
      </c>
      <c r="W133" s="169" t="s">
        <v>215</v>
      </c>
      <c r="X133" s="131" t="s">
        <v>307</v>
      </c>
      <c r="Y133" s="152" t="s">
        <v>707</v>
      </c>
      <c r="Z133" s="152" t="s">
        <v>708</v>
      </c>
      <c r="AA133" s="152" t="s">
        <v>905</v>
      </c>
      <c r="AB133" s="188">
        <v>0.06</v>
      </c>
      <c r="AC133" s="131" t="s">
        <v>219</v>
      </c>
      <c r="AD133" s="152"/>
      <c r="AE133" s="169" t="s">
        <v>237</v>
      </c>
      <c r="AF133" s="204"/>
      <c r="AG133" s="18"/>
    </row>
    <row r="134" spans="1:34" ht="24" customHeight="1">
      <c r="A134" s="152">
        <f t="shared" si="1"/>
        <v>125</v>
      </c>
      <c r="B134" s="152"/>
      <c r="C134" s="152"/>
      <c r="D134" s="152"/>
      <c r="E134" s="199"/>
      <c r="F134" s="131"/>
      <c r="G134" s="152">
        <v>5</v>
      </c>
      <c r="H134" s="152"/>
      <c r="I134" s="152"/>
      <c r="J134" s="152"/>
      <c r="K134" s="152"/>
      <c r="L134" s="131"/>
      <c r="M134" s="131" t="s">
        <v>906</v>
      </c>
      <c r="N134" s="131" t="s">
        <v>907</v>
      </c>
      <c r="O134" s="155" t="s">
        <v>306</v>
      </c>
      <c r="P134" s="131" t="s">
        <v>212</v>
      </c>
      <c r="Q134" s="152" t="s">
        <v>213</v>
      </c>
      <c r="R134" s="169"/>
      <c r="S134" s="90" t="s">
        <v>214</v>
      </c>
      <c r="T134" s="131" t="s">
        <v>906</v>
      </c>
      <c r="U134" s="94" t="s">
        <v>222</v>
      </c>
      <c r="V134" s="152" t="s">
        <v>216</v>
      </c>
      <c r="W134" s="169" t="s">
        <v>215</v>
      </c>
      <c r="X134" s="131" t="s">
        <v>307</v>
      </c>
      <c r="Y134" s="152" t="s">
        <v>707</v>
      </c>
      <c r="Z134" s="152" t="s">
        <v>708</v>
      </c>
      <c r="AA134" s="152" t="s">
        <v>908</v>
      </c>
      <c r="AB134" s="188">
        <v>0.02</v>
      </c>
      <c r="AC134" s="90" t="s">
        <v>219</v>
      </c>
      <c r="AD134" s="152"/>
      <c r="AE134" s="169" t="s">
        <v>237</v>
      </c>
      <c r="AF134" s="204"/>
      <c r="AG134" s="18"/>
    </row>
    <row r="135" spans="1:34" s="18" customFormat="1" ht="24" customHeight="1">
      <c r="A135" s="152">
        <f t="shared" si="1"/>
        <v>126</v>
      </c>
      <c r="B135" s="152"/>
      <c r="C135" s="152"/>
      <c r="D135" s="152"/>
      <c r="E135" s="199"/>
      <c r="F135" s="131"/>
      <c r="G135" s="152">
        <v>5</v>
      </c>
      <c r="H135" s="152"/>
      <c r="I135" s="152"/>
      <c r="J135" s="152"/>
      <c r="K135" s="152"/>
      <c r="L135" s="131" t="s">
        <v>303</v>
      </c>
      <c r="M135" s="131" t="s">
        <v>909</v>
      </c>
      <c r="N135" s="131" t="s">
        <v>910</v>
      </c>
      <c r="O135" s="155" t="s">
        <v>911</v>
      </c>
      <c r="P135" s="131" t="s">
        <v>212</v>
      </c>
      <c r="Q135" s="152" t="s">
        <v>213</v>
      </c>
      <c r="R135" s="169"/>
      <c r="S135" s="90" t="s">
        <v>214</v>
      </c>
      <c r="T135" s="131" t="s">
        <v>909</v>
      </c>
      <c r="U135" s="94" t="s">
        <v>222</v>
      </c>
      <c r="V135" s="152" t="s">
        <v>216</v>
      </c>
      <c r="W135" s="169" t="s">
        <v>215</v>
      </c>
      <c r="X135" s="155" t="s">
        <v>911</v>
      </c>
      <c r="Y135" s="152" t="s">
        <v>767</v>
      </c>
      <c r="Z135" s="131" t="s">
        <v>300</v>
      </c>
      <c r="AA135" s="152" t="s">
        <v>912</v>
      </c>
      <c r="AB135" s="188">
        <v>1.4999999999999999E-2</v>
      </c>
      <c r="AC135" s="131" t="s">
        <v>219</v>
      </c>
      <c r="AD135" s="152"/>
      <c r="AE135" s="169" t="s">
        <v>237</v>
      </c>
      <c r="AF135" s="204"/>
    </row>
    <row r="136" spans="1:34" s="18" customFormat="1" ht="24" customHeight="1">
      <c r="A136" s="152">
        <f t="shared" si="1"/>
        <v>127</v>
      </c>
      <c r="B136" s="152"/>
      <c r="C136" s="152"/>
      <c r="D136" s="152"/>
      <c r="E136" s="199"/>
      <c r="F136" s="131"/>
      <c r="G136" s="152">
        <v>5</v>
      </c>
      <c r="H136" s="152"/>
      <c r="I136" s="152"/>
      <c r="J136" s="152"/>
      <c r="K136" s="152"/>
      <c r="L136" s="131"/>
      <c r="M136" s="131" t="s">
        <v>913</v>
      </c>
      <c r="N136" s="131" t="s">
        <v>914</v>
      </c>
      <c r="O136" s="155" t="s">
        <v>608</v>
      </c>
      <c r="P136" s="131" t="s">
        <v>212</v>
      </c>
      <c r="Q136" s="152" t="s">
        <v>213</v>
      </c>
      <c r="R136" s="169"/>
      <c r="S136" s="90" t="s">
        <v>214</v>
      </c>
      <c r="T136" s="131" t="s">
        <v>913</v>
      </c>
      <c r="U136" s="94" t="s">
        <v>222</v>
      </c>
      <c r="V136" s="152" t="s">
        <v>216</v>
      </c>
      <c r="W136" s="169" t="s">
        <v>215</v>
      </c>
      <c r="X136" s="155" t="s">
        <v>257</v>
      </c>
      <c r="Y136" s="152" t="s">
        <v>767</v>
      </c>
      <c r="Z136" s="131" t="s">
        <v>300</v>
      </c>
      <c r="AA136" s="152" t="s">
        <v>915</v>
      </c>
      <c r="AB136" s="188">
        <v>2.7E-2</v>
      </c>
      <c r="AC136" s="131" t="s">
        <v>219</v>
      </c>
      <c r="AD136" s="152"/>
      <c r="AE136" s="169" t="s">
        <v>237</v>
      </c>
      <c r="AF136" s="204"/>
    </row>
    <row r="137" spans="1:34" s="18" customFormat="1" ht="24" customHeight="1">
      <c r="A137" s="152">
        <f t="shared" si="1"/>
        <v>128</v>
      </c>
      <c r="B137" s="152"/>
      <c r="C137" s="152"/>
      <c r="D137" s="152"/>
      <c r="E137" s="199"/>
      <c r="F137" s="131"/>
      <c r="G137" s="152">
        <v>5</v>
      </c>
      <c r="H137" s="152"/>
      <c r="I137" s="152"/>
      <c r="J137" s="152"/>
      <c r="K137" s="152"/>
      <c r="L137" s="131" t="s">
        <v>303</v>
      </c>
      <c r="M137" s="131" t="s">
        <v>916</v>
      </c>
      <c r="N137" s="131" t="s">
        <v>917</v>
      </c>
      <c r="O137" s="155" t="s">
        <v>306</v>
      </c>
      <c r="P137" s="131" t="s">
        <v>212</v>
      </c>
      <c r="Q137" s="152" t="s">
        <v>213</v>
      </c>
      <c r="R137" s="169"/>
      <c r="S137" s="90" t="s">
        <v>214</v>
      </c>
      <c r="T137" s="131" t="s">
        <v>916</v>
      </c>
      <c r="U137" s="94" t="s">
        <v>222</v>
      </c>
      <c r="V137" s="152" t="s">
        <v>216</v>
      </c>
      <c r="W137" s="169" t="s">
        <v>215</v>
      </c>
      <c r="X137" s="131" t="s">
        <v>307</v>
      </c>
      <c r="Y137" s="152" t="s">
        <v>887</v>
      </c>
      <c r="Z137" s="152" t="s">
        <v>708</v>
      </c>
      <c r="AA137" s="152" t="s">
        <v>918</v>
      </c>
      <c r="AB137" s="188">
        <v>2.1000000000000001E-2</v>
      </c>
      <c r="AC137" s="90" t="s">
        <v>219</v>
      </c>
      <c r="AD137" s="152"/>
      <c r="AE137" s="169" t="s">
        <v>237</v>
      </c>
      <c r="AF137" s="204"/>
    </row>
    <row r="138" spans="1:34" s="18" customFormat="1" ht="24" customHeight="1">
      <c r="A138" s="152">
        <f t="shared" ref="A138:A164" si="2">ROW()-9</f>
        <v>129</v>
      </c>
      <c r="B138" s="152"/>
      <c r="C138" s="152"/>
      <c r="D138" s="152"/>
      <c r="E138" s="199"/>
      <c r="F138" s="131"/>
      <c r="G138" s="152">
        <v>5</v>
      </c>
      <c r="H138" s="152"/>
      <c r="I138" s="152"/>
      <c r="J138" s="152"/>
      <c r="K138" s="152"/>
      <c r="L138" s="131"/>
      <c r="M138" s="200" t="s">
        <v>919</v>
      </c>
      <c r="N138" s="73" t="s">
        <v>920</v>
      </c>
      <c r="O138" s="155" t="s">
        <v>921</v>
      </c>
      <c r="P138" s="131" t="s">
        <v>212</v>
      </c>
      <c r="Q138" s="152" t="s">
        <v>213</v>
      </c>
      <c r="R138" s="169"/>
      <c r="S138" s="90" t="s">
        <v>214</v>
      </c>
      <c r="T138" s="200" t="s">
        <v>919</v>
      </c>
      <c r="U138" s="94" t="s">
        <v>222</v>
      </c>
      <c r="V138" s="152" t="s">
        <v>216</v>
      </c>
      <c r="W138" s="169" t="s">
        <v>215</v>
      </c>
      <c r="X138" s="131" t="s">
        <v>257</v>
      </c>
      <c r="Y138" s="152" t="s">
        <v>308</v>
      </c>
      <c r="Z138" s="152" t="s">
        <v>309</v>
      </c>
      <c r="AA138" s="152" t="s">
        <v>922</v>
      </c>
      <c r="AB138" s="188">
        <v>2E-3</v>
      </c>
      <c r="AC138" s="131" t="s">
        <v>219</v>
      </c>
      <c r="AD138" s="152"/>
      <c r="AE138" s="169" t="s">
        <v>237</v>
      </c>
      <c r="AF138" s="204"/>
    </row>
    <row r="139" spans="1:34" ht="24" customHeight="1">
      <c r="A139" s="152">
        <f t="shared" si="2"/>
        <v>130</v>
      </c>
      <c r="B139" s="152"/>
      <c r="C139" s="152"/>
      <c r="D139" s="152"/>
      <c r="E139" s="152"/>
      <c r="F139" s="152">
        <v>4</v>
      </c>
      <c r="G139" s="152"/>
      <c r="H139" s="152"/>
      <c r="I139" s="152"/>
      <c r="J139" s="152"/>
      <c r="K139" s="152"/>
      <c r="L139" s="155"/>
      <c r="M139" s="197" t="s">
        <v>923</v>
      </c>
      <c r="N139" s="131" t="s">
        <v>924</v>
      </c>
      <c r="O139" s="153" t="s">
        <v>270</v>
      </c>
      <c r="P139" s="131" t="s">
        <v>212</v>
      </c>
      <c r="Q139" s="152" t="s">
        <v>213</v>
      </c>
      <c r="R139" s="169"/>
      <c r="S139" s="94" t="s">
        <v>925</v>
      </c>
      <c r="T139" s="197" t="s">
        <v>926</v>
      </c>
      <c r="U139" s="131" t="s">
        <v>212</v>
      </c>
      <c r="V139" s="152" t="s">
        <v>215</v>
      </c>
      <c r="W139" s="169" t="s">
        <v>216</v>
      </c>
      <c r="X139" s="131" t="s">
        <v>267</v>
      </c>
      <c r="Y139" s="152" t="s">
        <v>218</v>
      </c>
      <c r="Z139" s="169" t="s">
        <v>219</v>
      </c>
      <c r="AA139" s="131" t="s">
        <v>927</v>
      </c>
      <c r="AB139" s="188">
        <v>3.45</v>
      </c>
      <c r="AC139" s="90" t="s">
        <v>219</v>
      </c>
      <c r="AD139" s="189"/>
      <c r="AE139" s="183" t="s">
        <v>237</v>
      </c>
      <c r="AF139" s="184"/>
      <c r="AG139" s="18"/>
    </row>
    <row r="140" spans="1:34" ht="24" customHeight="1">
      <c r="A140" s="152">
        <f t="shared" si="2"/>
        <v>131</v>
      </c>
      <c r="B140" s="152"/>
      <c r="C140" s="152"/>
      <c r="D140" s="152"/>
      <c r="E140" s="152"/>
      <c r="F140" s="152"/>
      <c r="G140" s="152">
        <v>5</v>
      </c>
      <c r="H140" s="152"/>
      <c r="I140" s="152"/>
      <c r="J140" s="152"/>
      <c r="K140" s="152"/>
      <c r="L140" s="155"/>
      <c r="M140" s="197" t="s">
        <v>928</v>
      </c>
      <c r="N140" s="197" t="s">
        <v>929</v>
      </c>
      <c r="O140" s="153" t="s">
        <v>270</v>
      </c>
      <c r="P140" s="131" t="s">
        <v>212</v>
      </c>
      <c r="Q140" s="152" t="s">
        <v>213</v>
      </c>
      <c r="R140" s="169"/>
      <c r="S140" s="94" t="s">
        <v>214</v>
      </c>
      <c r="T140" s="197" t="s">
        <v>928</v>
      </c>
      <c r="U140" s="131" t="s">
        <v>212</v>
      </c>
      <c r="V140" s="152" t="s">
        <v>215</v>
      </c>
      <c r="W140" s="169" t="s">
        <v>216</v>
      </c>
      <c r="X140" s="131" t="s">
        <v>267</v>
      </c>
      <c r="Y140" s="152" t="s">
        <v>218</v>
      </c>
      <c r="Z140" s="169" t="s">
        <v>219</v>
      </c>
      <c r="AA140" s="131" t="s">
        <v>930</v>
      </c>
      <c r="AB140" s="188">
        <v>0.63549999999999995</v>
      </c>
      <c r="AC140" s="90" t="s">
        <v>219</v>
      </c>
      <c r="AD140" s="189"/>
      <c r="AE140" s="183" t="s">
        <v>237</v>
      </c>
      <c r="AF140" s="184"/>
      <c r="AG140" s="18"/>
    </row>
    <row r="141" spans="1:34" s="18" customFormat="1" ht="24" customHeight="1">
      <c r="A141" s="152">
        <f t="shared" si="2"/>
        <v>132</v>
      </c>
      <c r="B141" s="131"/>
      <c r="C141" s="131"/>
      <c r="D141" s="131"/>
      <c r="E141" s="131"/>
      <c r="F141" s="131"/>
      <c r="G141" s="152"/>
      <c r="H141" s="131">
        <v>6</v>
      </c>
      <c r="I141" s="131"/>
      <c r="J141" s="131"/>
      <c r="K141" s="152"/>
      <c r="L141" s="155"/>
      <c r="M141" s="197" t="s">
        <v>931</v>
      </c>
      <c r="N141" s="197" t="s">
        <v>932</v>
      </c>
      <c r="O141" s="131" t="s">
        <v>306</v>
      </c>
      <c r="P141" s="131" t="s">
        <v>249</v>
      </c>
      <c r="Q141" s="152" t="s">
        <v>213</v>
      </c>
      <c r="R141" s="169"/>
      <c r="S141" s="94" t="s">
        <v>214</v>
      </c>
      <c r="T141" s="197" t="s">
        <v>931</v>
      </c>
      <c r="U141" s="131" t="s">
        <v>212</v>
      </c>
      <c r="V141" s="152" t="s">
        <v>215</v>
      </c>
      <c r="W141" s="169" t="s">
        <v>216</v>
      </c>
      <c r="X141" s="131" t="s">
        <v>307</v>
      </c>
      <c r="Y141" s="169" t="s">
        <v>933</v>
      </c>
      <c r="Z141" s="152" t="s">
        <v>535</v>
      </c>
      <c r="AA141" s="131" t="s">
        <v>930</v>
      </c>
      <c r="AB141" s="180">
        <v>0.54900000000000004</v>
      </c>
      <c r="AC141" s="90" t="s">
        <v>219</v>
      </c>
      <c r="AD141" s="90"/>
      <c r="AE141" s="183">
        <v>1</v>
      </c>
      <c r="AF141" s="184"/>
    </row>
    <row r="142" spans="1:34" ht="24" customHeight="1">
      <c r="A142" s="152">
        <f t="shared" si="2"/>
        <v>133</v>
      </c>
      <c r="B142" s="131"/>
      <c r="C142" s="131"/>
      <c r="D142" s="131"/>
      <c r="E142" s="131"/>
      <c r="F142" s="131"/>
      <c r="G142" s="152"/>
      <c r="H142" s="131">
        <v>6</v>
      </c>
      <c r="I142" s="131"/>
      <c r="J142" s="131"/>
      <c r="K142" s="131"/>
      <c r="L142" s="155"/>
      <c r="M142" s="197" t="s">
        <v>934</v>
      </c>
      <c r="N142" s="197" t="s">
        <v>935</v>
      </c>
      <c r="O142" s="131" t="s">
        <v>529</v>
      </c>
      <c r="P142" s="131" t="s">
        <v>249</v>
      </c>
      <c r="Q142" s="152" t="s">
        <v>213</v>
      </c>
      <c r="R142" s="169"/>
      <c r="S142" s="94" t="s">
        <v>214</v>
      </c>
      <c r="T142" s="197" t="s">
        <v>934</v>
      </c>
      <c r="U142" s="131" t="s">
        <v>212</v>
      </c>
      <c r="V142" s="152" t="s">
        <v>215</v>
      </c>
      <c r="W142" s="169" t="s">
        <v>216</v>
      </c>
      <c r="X142" s="131" t="s">
        <v>529</v>
      </c>
      <c r="Y142" s="152" t="s">
        <v>565</v>
      </c>
      <c r="Z142" s="152" t="s">
        <v>219</v>
      </c>
      <c r="AA142" s="169" t="s">
        <v>936</v>
      </c>
      <c r="AB142" s="180">
        <v>8.6499999999999994E-2</v>
      </c>
      <c r="AC142" s="177" t="s">
        <v>219</v>
      </c>
      <c r="AD142" s="177"/>
      <c r="AE142" s="183">
        <v>1</v>
      </c>
      <c r="AF142" s="184"/>
      <c r="AG142" s="582"/>
      <c r="AH142" s="578" t="s">
        <v>937</v>
      </c>
    </row>
    <row r="143" spans="1:34" ht="24" customHeight="1">
      <c r="A143" s="152">
        <f t="shared" si="2"/>
        <v>134</v>
      </c>
      <c r="B143" s="131"/>
      <c r="C143" s="131"/>
      <c r="D143" s="131"/>
      <c r="E143" s="131"/>
      <c r="F143" s="131"/>
      <c r="G143" s="152">
        <v>5</v>
      </c>
      <c r="H143" s="131"/>
      <c r="I143" s="131"/>
      <c r="J143" s="131"/>
      <c r="K143" s="152"/>
      <c r="L143" s="155"/>
      <c r="M143" s="197" t="s">
        <v>938</v>
      </c>
      <c r="N143" s="197" t="s">
        <v>939</v>
      </c>
      <c r="O143" s="131" t="s">
        <v>306</v>
      </c>
      <c r="P143" s="131" t="s">
        <v>212</v>
      </c>
      <c r="Q143" s="152" t="s">
        <v>213</v>
      </c>
      <c r="R143" s="169"/>
      <c r="S143" s="94" t="s">
        <v>214</v>
      </c>
      <c r="T143" s="197" t="s">
        <v>938</v>
      </c>
      <c r="U143" s="131" t="s">
        <v>212</v>
      </c>
      <c r="V143" s="152" t="s">
        <v>215</v>
      </c>
      <c r="W143" s="169" t="s">
        <v>216</v>
      </c>
      <c r="X143" s="131" t="s">
        <v>307</v>
      </c>
      <c r="Y143" s="169" t="s">
        <v>933</v>
      </c>
      <c r="Z143" s="152" t="s">
        <v>535</v>
      </c>
      <c r="AA143" s="131" t="s">
        <v>940</v>
      </c>
      <c r="AB143" s="180">
        <v>0.71660000000000001</v>
      </c>
      <c r="AC143" s="90" t="s">
        <v>219</v>
      </c>
      <c r="AD143" s="189"/>
      <c r="AE143" s="183" t="s">
        <v>237</v>
      </c>
      <c r="AF143" s="184"/>
      <c r="AG143" s="583"/>
      <c r="AH143" s="579"/>
    </row>
    <row r="144" spans="1:34" ht="24" customHeight="1">
      <c r="A144" s="152">
        <f t="shared" si="2"/>
        <v>135</v>
      </c>
      <c r="B144" s="152"/>
      <c r="C144" s="152"/>
      <c r="D144" s="152"/>
      <c r="E144" s="152"/>
      <c r="F144" s="152"/>
      <c r="G144" s="152">
        <v>5</v>
      </c>
      <c r="H144" s="152"/>
      <c r="I144" s="152"/>
      <c r="J144" s="152"/>
      <c r="K144" s="152"/>
      <c r="L144" s="160"/>
      <c r="M144" s="197" t="s">
        <v>941</v>
      </c>
      <c r="N144" s="197" t="s">
        <v>942</v>
      </c>
      <c r="O144" s="153" t="s">
        <v>270</v>
      </c>
      <c r="P144" s="131" t="s">
        <v>212</v>
      </c>
      <c r="Q144" s="152" t="s">
        <v>213</v>
      </c>
      <c r="R144" s="169"/>
      <c r="S144" s="94" t="s">
        <v>214</v>
      </c>
      <c r="T144" s="197" t="s">
        <v>941</v>
      </c>
      <c r="U144" s="131" t="s">
        <v>212</v>
      </c>
      <c r="V144" s="152" t="s">
        <v>215</v>
      </c>
      <c r="W144" s="169" t="s">
        <v>216</v>
      </c>
      <c r="X144" s="131" t="s">
        <v>267</v>
      </c>
      <c r="Y144" s="152" t="s">
        <v>218</v>
      </c>
      <c r="Z144" s="169" t="s">
        <v>219</v>
      </c>
      <c r="AA144" s="131" t="s">
        <v>930</v>
      </c>
      <c r="AB144" s="188">
        <v>0.63549999999999995</v>
      </c>
      <c r="AC144" s="90" t="s">
        <v>219</v>
      </c>
      <c r="AD144" s="177"/>
      <c r="AE144" s="183">
        <v>1</v>
      </c>
      <c r="AF144" s="184"/>
      <c r="AG144" s="583"/>
      <c r="AH144" s="579"/>
    </row>
    <row r="145" spans="1:34" ht="24" customHeight="1">
      <c r="A145" s="152">
        <f t="shared" si="2"/>
        <v>136</v>
      </c>
      <c r="B145" s="131"/>
      <c r="C145" s="131"/>
      <c r="D145" s="131"/>
      <c r="E145" s="131"/>
      <c r="F145" s="131"/>
      <c r="G145" s="152"/>
      <c r="H145" s="131">
        <v>6</v>
      </c>
      <c r="I145" s="131"/>
      <c r="J145" s="131"/>
      <c r="K145" s="152"/>
      <c r="L145" s="155"/>
      <c r="M145" s="197" t="s">
        <v>943</v>
      </c>
      <c r="N145" s="197" t="s">
        <v>944</v>
      </c>
      <c r="O145" s="131" t="s">
        <v>306</v>
      </c>
      <c r="P145" s="131" t="s">
        <v>249</v>
      </c>
      <c r="Q145" s="152" t="s">
        <v>213</v>
      </c>
      <c r="R145" s="169"/>
      <c r="S145" s="94" t="s">
        <v>214</v>
      </c>
      <c r="T145" s="197" t="s">
        <v>943</v>
      </c>
      <c r="U145" s="131" t="s">
        <v>212</v>
      </c>
      <c r="V145" s="152" t="s">
        <v>215</v>
      </c>
      <c r="W145" s="169" t="s">
        <v>216</v>
      </c>
      <c r="X145" s="131" t="s">
        <v>307</v>
      </c>
      <c r="Y145" s="169" t="s">
        <v>933</v>
      </c>
      <c r="Z145" s="152" t="s">
        <v>535</v>
      </c>
      <c r="AA145" s="131" t="s">
        <v>930</v>
      </c>
      <c r="AB145" s="180">
        <v>0.54900000000000004</v>
      </c>
      <c r="AC145" s="90" t="s">
        <v>219</v>
      </c>
      <c r="AD145" s="90"/>
      <c r="AE145" s="183">
        <v>1</v>
      </c>
      <c r="AF145" s="184"/>
      <c r="AG145" s="583"/>
      <c r="AH145" s="579"/>
    </row>
    <row r="146" spans="1:34" ht="24" customHeight="1">
      <c r="A146" s="152">
        <f t="shared" si="2"/>
        <v>137</v>
      </c>
      <c r="B146" s="131"/>
      <c r="C146" s="131"/>
      <c r="D146" s="131"/>
      <c r="E146" s="131"/>
      <c r="F146" s="131"/>
      <c r="G146" s="152"/>
      <c r="H146" s="131">
        <v>6</v>
      </c>
      <c r="I146" s="131"/>
      <c r="J146" s="131"/>
      <c r="K146" s="131"/>
      <c r="L146" s="155"/>
      <c r="M146" s="197" t="s">
        <v>934</v>
      </c>
      <c r="N146" s="197" t="s">
        <v>935</v>
      </c>
      <c r="O146" s="131" t="s">
        <v>529</v>
      </c>
      <c r="P146" s="131" t="s">
        <v>249</v>
      </c>
      <c r="Q146" s="152" t="s">
        <v>213</v>
      </c>
      <c r="R146" s="169"/>
      <c r="S146" s="94" t="s">
        <v>214</v>
      </c>
      <c r="T146" s="197" t="s">
        <v>934</v>
      </c>
      <c r="U146" s="131" t="s">
        <v>212</v>
      </c>
      <c r="V146" s="152" t="s">
        <v>215</v>
      </c>
      <c r="W146" s="169" t="s">
        <v>216</v>
      </c>
      <c r="X146" s="131" t="s">
        <v>529</v>
      </c>
      <c r="Y146" s="152" t="s">
        <v>565</v>
      </c>
      <c r="Z146" s="152" t="s">
        <v>219</v>
      </c>
      <c r="AA146" s="169" t="s">
        <v>936</v>
      </c>
      <c r="AB146" s="180">
        <v>8.6499999999999994E-2</v>
      </c>
      <c r="AC146" s="177" t="s">
        <v>219</v>
      </c>
      <c r="AD146" s="177"/>
      <c r="AE146" s="183">
        <v>1</v>
      </c>
      <c r="AF146" s="184"/>
      <c r="AG146" s="583"/>
      <c r="AH146" s="579"/>
    </row>
    <row r="147" spans="1:34" ht="24" customHeight="1">
      <c r="A147" s="152">
        <f t="shared" si="2"/>
        <v>138</v>
      </c>
      <c r="B147" s="131"/>
      <c r="C147" s="131"/>
      <c r="D147" s="131"/>
      <c r="E147" s="131"/>
      <c r="F147" s="152"/>
      <c r="G147" s="152">
        <v>5</v>
      </c>
      <c r="H147" s="131"/>
      <c r="I147" s="131"/>
      <c r="J147" s="131"/>
      <c r="K147" s="152"/>
      <c r="L147" s="155"/>
      <c r="M147" s="197" t="s">
        <v>945</v>
      </c>
      <c r="N147" s="197" t="s">
        <v>946</v>
      </c>
      <c r="O147" s="131" t="s">
        <v>306</v>
      </c>
      <c r="P147" s="131" t="s">
        <v>212</v>
      </c>
      <c r="Q147" s="152" t="s">
        <v>213</v>
      </c>
      <c r="R147" s="169"/>
      <c r="S147" s="94" t="s">
        <v>214</v>
      </c>
      <c r="T147" s="197" t="s">
        <v>945</v>
      </c>
      <c r="U147" s="131" t="s">
        <v>212</v>
      </c>
      <c r="V147" s="152" t="s">
        <v>215</v>
      </c>
      <c r="W147" s="169" t="s">
        <v>216</v>
      </c>
      <c r="X147" s="131" t="s">
        <v>307</v>
      </c>
      <c r="Y147" s="169" t="s">
        <v>933</v>
      </c>
      <c r="Z147" s="152" t="s">
        <v>535</v>
      </c>
      <c r="AA147" s="131" t="s">
        <v>940</v>
      </c>
      <c r="AB147" s="180">
        <v>0.71660000000000001</v>
      </c>
      <c r="AC147" s="90" t="s">
        <v>219</v>
      </c>
      <c r="AD147" s="205"/>
      <c r="AE147" s="183" t="s">
        <v>237</v>
      </c>
      <c r="AF147" s="184"/>
      <c r="AG147" s="583"/>
      <c r="AH147" s="579"/>
    </row>
    <row r="148" spans="1:34" ht="24" customHeight="1">
      <c r="A148" s="152">
        <f t="shared" si="2"/>
        <v>139</v>
      </c>
      <c r="B148" s="131"/>
      <c r="C148" s="131"/>
      <c r="D148" s="131"/>
      <c r="E148" s="131"/>
      <c r="F148" s="131"/>
      <c r="G148" s="131">
        <v>5</v>
      </c>
      <c r="H148" s="131"/>
      <c r="I148" s="131"/>
      <c r="J148" s="131"/>
      <c r="K148" s="131"/>
      <c r="L148" s="155"/>
      <c r="M148" s="24" t="s">
        <v>947</v>
      </c>
      <c r="N148" s="24" t="s">
        <v>948</v>
      </c>
      <c r="O148" s="131" t="s">
        <v>949</v>
      </c>
      <c r="P148" s="131" t="s">
        <v>212</v>
      </c>
      <c r="Q148" s="152" t="s">
        <v>213</v>
      </c>
      <c r="R148" s="169"/>
      <c r="S148" s="94" t="s">
        <v>214</v>
      </c>
      <c r="T148" s="24" t="s">
        <v>947</v>
      </c>
      <c r="U148" s="94" t="s">
        <v>212</v>
      </c>
      <c r="V148" s="152" t="s">
        <v>215</v>
      </c>
      <c r="W148" s="169" t="s">
        <v>216</v>
      </c>
      <c r="X148" s="131" t="s">
        <v>911</v>
      </c>
      <c r="Y148" s="152" t="s">
        <v>950</v>
      </c>
      <c r="Z148" s="169" t="s">
        <v>300</v>
      </c>
      <c r="AA148" s="169" t="s">
        <v>951</v>
      </c>
      <c r="AB148" s="180">
        <v>0.43530000000000002</v>
      </c>
      <c r="AC148" s="177" t="s">
        <v>219</v>
      </c>
      <c r="AD148" s="177"/>
      <c r="AE148" s="183" t="s">
        <v>237</v>
      </c>
      <c r="AF148" s="184"/>
      <c r="AG148" s="583"/>
      <c r="AH148" s="579"/>
    </row>
    <row r="149" spans="1:34" s="18" customFormat="1" ht="24" customHeight="1">
      <c r="A149" s="152">
        <f t="shared" si="2"/>
        <v>140</v>
      </c>
      <c r="B149" s="131"/>
      <c r="C149" s="131"/>
      <c r="D149" s="131"/>
      <c r="E149" s="131"/>
      <c r="F149" s="131"/>
      <c r="G149" s="131">
        <v>5</v>
      </c>
      <c r="H149" s="131"/>
      <c r="I149" s="131"/>
      <c r="J149" s="131"/>
      <c r="K149" s="152"/>
      <c r="L149" s="155"/>
      <c r="M149" s="197" t="s">
        <v>952</v>
      </c>
      <c r="N149" s="197" t="s">
        <v>953</v>
      </c>
      <c r="O149" s="131" t="s">
        <v>270</v>
      </c>
      <c r="P149" s="131" t="s">
        <v>212</v>
      </c>
      <c r="Q149" s="152" t="s">
        <v>213</v>
      </c>
      <c r="R149" s="169"/>
      <c r="S149" s="94" t="s">
        <v>214</v>
      </c>
      <c r="T149" s="197" t="s">
        <v>952</v>
      </c>
      <c r="U149" s="94" t="s">
        <v>212</v>
      </c>
      <c r="V149" s="152" t="s">
        <v>215</v>
      </c>
      <c r="W149" s="169" t="s">
        <v>216</v>
      </c>
      <c r="X149" s="131" t="s">
        <v>267</v>
      </c>
      <c r="Y149" s="152" t="s">
        <v>218</v>
      </c>
      <c r="Z149" s="152" t="s">
        <v>219</v>
      </c>
      <c r="AA149" s="169" t="s">
        <v>954</v>
      </c>
      <c r="AB149" s="180">
        <v>0.31530000000000002</v>
      </c>
      <c r="AC149" s="90" t="s">
        <v>219</v>
      </c>
      <c r="AD149" s="177"/>
      <c r="AE149" s="183">
        <v>1</v>
      </c>
      <c r="AF149" s="184"/>
    </row>
    <row r="150" spans="1:34" s="18" customFormat="1" ht="24" customHeight="1">
      <c r="A150" s="152">
        <f t="shared" si="2"/>
        <v>141</v>
      </c>
      <c r="B150" s="131"/>
      <c r="C150" s="131"/>
      <c r="D150" s="131"/>
      <c r="E150" s="131"/>
      <c r="F150" s="131"/>
      <c r="G150" s="40"/>
      <c r="H150" s="131">
        <v>6</v>
      </c>
      <c r="I150" s="131"/>
      <c r="J150" s="131"/>
      <c r="K150" s="152"/>
      <c r="L150" s="155"/>
      <c r="M150" s="197" t="s">
        <v>955</v>
      </c>
      <c r="N150" s="197" t="s">
        <v>956</v>
      </c>
      <c r="O150" s="131" t="s">
        <v>306</v>
      </c>
      <c r="P150" s="131" t="s">
        <v>249</v>
      </c>
      <c r="Q150" s="152" t="s">
        <v>213</v>
      </c>
      <c r="R150" s="169"/>
      <c r="S150" s="94" t="s">
        <v>214</v>
      </c>
      <c r="T150" s="197" t="s">
        <v>955</v>
      </c>
      <c r="U150" s="94" t="s">
        <v>212</v>
      </c>
      <c r="V150" s="152" t="s">
        <v>215</v>
      </c>
      <c r="W150" s="169" t="s">
        <v>216</v>
      </c>
      <c r="X150" s="131" t="s">
        <v>307</v>
      </c>
      <c r="Y150" s="152" t="s">
        <v>933</v>
      </c>
      <c r="Z150" s="152" t="s">
        <v>535</v>
      </c>
      <c r="AA150" s="169" t="s">
        <v>954</v>
      </c>
      <c r="AB150" s="180">
        <v>0.22109999999999999</v>
      </c>
      <c r="AC150" s="90" t="s">
        <v>219</v>
      </c>
      <c r="AD150" s="90"/>
      <c r="AE150" s="183" t="s">
        <v>237</v>
      </c>
      <c r="AF150" s="184"/>
    </row>
    <row r="151" spans="1:34" s="18" customFormat="1" ht="24" customHeight="1">
      <c r="A151" s="152">
        <f t="shared" si="2"/>
        <v>142</v>
      </c>
      <c r="B151" s="152"/>
      <c r="C151" s="152"/>
      <c r="D151" s="152"/>
      <c r="E151" s="152"/>
      <c r="F151" s="152"/>
      <c r="G151" s="152"/>
      <c r="H151" s="152">
        <v>6</v>
      </c>
      <c r="I151" s="152"/>
      <c r="J151" s="152"/>
      <c r="K151" s="152"/>
      <c r="L151" s="194"/>
      <c r="M151" s="131" t="s">
        <v>957</v>
      </c>
      <c r="N151" s="131" t="s">
        <v>958</v>
      </c>
      <c r="O151" s="131" t="s">
        <v>306</v>
      </c>
      <c r="P151" s="131" t="s">
        <v>249</v>
      </c>
      <c r="Q151" s="152" t="s">
        <v>213</v>
      </c>
      <c r="R151" s="169"/>
      <c r="S151" s="94" t="s">
        <v>214</v>
      </c>
      <c r="T151" s="131" t="s">
        <v>957</v>
      </c>
      <c r="U151" s="94" t="s">
        <v>222</v>
      </c>
      <c r="V151" s="152" t="s">
        <v>216</v>
      </c>
      <c r="W151" s="169" t="s">
        <v>215</v>
      </c>
      <c r="X151" s="131" t="s">
        <v>307</v>
      </c>
      <c r="Y151" s="152" t="s">
        <v>959</v>
      </c>
      <c r="Z151" s="152" t="s">
        <v>535</v>
      </c>
      <c r="AA151" s="152" t="s">
        <v>960</v>
      </c>
      <c r="AB151" s="188">
        <v>3.3000000000000002E-2</v>
      </c>
      <c r="AC151" s="90" t="s">
        <v>219</v>
      </c>
      <c r="AD151" s="90"/>
      <c r="AE151" s="183">
        <v>1</v>
      </c>
      <c r="AF151" s="184"/>
    </row>
    <row r="152" spans="1:34" s="18" customFormat="1" ht="24" customHeight="1">
      <c r="A152" s="152">
        <f t="shared" si="2"/>
        <v>143</v>
      </c>
      <c r="B152" s="152"/>
      <c r="C152" s="152"/>
      <c r="D152" s="152"/>
      <c r="E152" s="152"/>
      <c r="F152" s="152"/>
      <c r="G152" s="152"/>
      <c r="H152" s="152">
        <v>6</v>
      </c>
      <c r="I152" s="152"/>
      <c r="J152" s="152"/>
      <c r="K152" s="152"/>
      <c r="L152" s="194" t="s">
        <v>369</v>
      </c>
      <c r="M152" s="131" t="s">
        <v>961</v>
      </c>
      <c r="N152" s="131" t="s">
        <v>962</v>
      </c>
      <c r="O152" s="131" t="s">
        <v>306</v>
      </c>
      <c r="P152" s="131" t="s">
        <v>249</v>
      </c>
      <c r="Q152" s="152" t="s">
        <v>213</v>
      </c>
      <c r="R152" s="169"/>
      <c r="S152" s="94" t="s">
        <v>214</v>
      </c>
      <c r="T152" s="131" t="s">
        <v>961</v>
      </c>
      <c r="U152" s="94" t="s">
        <v>222</v>
      </c>
      <c r="V152" s="152" t="s">
        <v>216</v>
      </c>
      <c r="W152" s="169" t="s">
        <v>215</v>
      </c>
      <c r="X152" s="131" t="s">
        <v>307</v>
      </c>
      <c r="Y152" s="152" t="s">
        <v>707</v>
      </c>
      <c r="Z152" s="152" t="s">
        <v>535</v>
      </c>
      <c r="AA152" s="147" t="s">
        <v>963</v>
      </c>
      <c r="AB152" s="191">
        <v>3.0599999999999999E-2</v>
      </c>
      <c r="AC152" s="90" t="s">
        <v>219</v>
      </c>
      <c r="AD152" s="90"/>
      <c r="AE152" s="183">
        <v>2</v>
      </c>
      <c r="AF152" s="184"/>
    </row>
    <row r="153" spans="1:34" s="18" customFormat="1" ht="24" customHeight="1">
      <c r="A153" s="152">
        <f t="shared" si="2"/>
        <v>144</v>
      </c>
      <c r="B153" s="152"/>
      <c r="C153" s="152"/>
      <c r="D153" s="152"/>
      <c r="E153" s="152">
        <v>3</v>
      </c>
      <c r="F153" s="152"/>
      <c r="G153" s="131"/>
      <c r="H153" s="131"/>
      <c r="I153" s="131"/>
      <c r="J153" s="131"/>
      <c r="K153" s="131"/>
      <c r="L153" s="157"/>
      <c r="M153" s="197" t="s">
        <v>964</v>
      </c>
      <c r="N153" s="197" t="s">
        <v>965</v>
      </c>
      <c r="O153" s="155" t="s">
        <v>251</v>
      </c>
      <c r="P153" s="131" t="s">
        <v>243</v>
      </c>
      <c r="Q153" s="152" t="s">
        <v>213</v>
      </c>
      <c r="R153" s="169"/>
      <c r="S153" s="94" t="s">
        <v>214</v>
      </c>
      <c r="T153" s="197" t="s">
        <v>964</v>
      </c>
      <c r="U153" s="94" t="s">
        <v>212</v>
      </c>
      <c r="V153" s="152" t="s">
        <v>215</v>
      </c>
      <c r="W153" s="169" t="s">
        <v>216</v>
      </c>
      <c r="X153" s="131" t="s">
        <v>251</v>
      </c>
      <c r="Y153" s="169" t="s">
        <v>384</v>
      </c>
      <c r="Z153" s="152" t="s">
        <v>219</v>
      </c>
      <c r="AA153" s="169" t="s">
        <v>966</v>
      </c>
      <c r="AB153" s="180">
        <v>4.7999999999999996E-3</v>
      </c>
      <c r="AC153" s="131" t="s">
        <v>219</v>
      </c>
      <c r="AD153" s="131"/>
      <c r="AE153" s="183" t="s">
        <v>412</v>
      </c>
      <c r="AF153" s="184"/>
    </row>
    <row r="154" spans="1:34" s="18" customFormat="1" ht="24" customHeight="1">
      <c r="A154" s="152">
        <f t="shared" si="2"/>
        <v>145</v>
      </c>
      <c r="B154" s="131"/>
      <c r="C154" s="131"/>
      <c r="D154" s="131"/>
      <c r="E154" s="131">
        <v>3</v>
      </c>
      <c r="F154" s="131"/>
      <c r="G154" s="131"/>
      <c r="H154" s="131"/>
      <c r="I154" s="131"/>
      <c r="J154" s="131"/>
      <c r="K154" s="131"/>
      <c r="L154" s="155" t="s">
        <v>369</v>
      </c>
      <c r="M154" s="131" t="s">
        <v>967</v>
      </c>
      <c r="N154" s="131" t="s">
        <v>968</v>
      </c>
      <c r="O154" s="131" t="s">
        <v>251</v>
      </c>
      <c r="P154" s="131" t="s">
        <v>249</v>
      </c>
      <c r="Q154" s="152" t="s">
        <v>213</v>
      </c>
      <c r="R154" s="169"/>
      <c r="S154" s="94" t="s">
        <v>214</v>
      </c>
      <c r="T154" s="131" t="s">
        <v>967</v>
      </c>
      <c r="U154" s="94" t="s">
        <v>222</v>
      </c>
      <c r="V154" s="152" t="s">
        <v>216</v>
      </c>
      <c r="W154" s="169" t="s">
        <v>215</v>
      </c>
      <c r="X154" s="131" t="s">
        <v>251</v>
      </c>
      <c r="Y154" s="152" t="s">
        <v>969</v>
      </c>
      <c r="Z154" s="152" t="s">
        <v>219</v>
      </c>
      <c r="AA154" s="187" t="s">
        <v>970</v>
      </c>
      <c r="AB154" s="180">
        <v>5.0000000000000001E-3</v>
      </c>
      <c r="AC154" s="177" t="s">
        <v>219</v>
      </c>
      <c r="AD154" s="177"/>
      <c r="AE154" s="183" t="s">
        <v>764</v>
      </c>
      <c r="AF154" s="184"/>
    </row>
    <row r="155" spans="1:34" ht="24" customHeight="1">
      <c r="A155" s="152">
        <f t="shared" si="2"/>
        <v>146</v>
      </c>
      <c r="B155" s="152"/>
      <c r="C155" s="152"/>
      <c r="D155" s="152"/>
      <c r="E155" s="152">
        <v>3</v>
      </c>
      <c r="F155" s="152"/>
      <c r="G155" s="152"/>
      <c r="H155" s="152"/>
      <c r="I155" s="152"/>
      <c r="J155" s="152"/>
      <c r="K155" s="152"/>
      <c r="L155" s="154" t="s">
        <v>369</v>
      </c>
      <c r="M155" s="153" t="s">
        <v>971</v>
      </c>
      <c r="N155" s="131" t="s">
        <v>972</v>
      </c>
      <c r="O155" s="153" t="s">
        <v>227</v>
      </c>
      <c r="P155" s="131" t="s">
        <v>249</v>
      </c>
      <c r="Q155" s="152" t="s">
        <v>213</v>
      </c>
      <c r="R155" s="169"/>
      <c r="S155" s="94" t="s">
        <v>214</v>
      </c>
      <c r="T155" s="153" t="s">
        <v>219</v>
      </c>
      <c r="U155" s="94" t="s">
        <v>222</v>
      </c>
      <c r="V155" s="152" t="s">
        <v>216</v>
      </c>
      <c r="W155" s="169" t="s">
        <v>215</v>
      </c>
      <c r="X155" s="131" t="s">
        <v>227</v>
      </c>
      <c r="Y155" s="152" t="s">
        <v>219</v>
      </c>
      <c r="Z155" s="152" t="s">
        <v>219</v>
      </c>
      <c r="AA155" s="152" t="s">
        <v>973</v>
      </c>
      <c r="AB155" s="180">
        <v>4.0000000000000001E-3</v>
      </c>
      <c r="AC155" s="90" t="s">
        <v>219</v>
      </c>
      <c r="AD155" s="90"/>
      <c r="AE155" s="183" t="s">
        <v>764</v>
      </c>
      <c r="AF155" s="184"/>
      <c r="AG155" s="18"/>
    </row>
    <row r="156" spans="1:34" ht="24" customHeight="1">
      <c r="A156" s="152">
        <f t="shared" si="2"/>
        <v>147</v>
      </c>
      <c r="B156" s="152"/>
      <c r="C156" s="152"/>
      <c r="D156" s="152">
        <v>2</v>
      </c>
      <c r="E156" s="152"/>
      <c r="F156" s="152"/>
      <c r="G156" s="152"/>
      <c r="H156" s="152"/>
      <c r="I156" s="152"/>
      <c r="J156" s="152"/>
      <c r="K156" s="152"/>
      <c r="L156" s="154"/>
      <c r="M156" s="201" t="s">
        <v>382</v>
      </c>
      <c r="N156" s="202" t="s">
        <v>383</v>
      </c>
      <c r="O156" s="169" t="s">
        <v>251</v>
      </c>
      <c r="P156" s="131" t="s">
        <v>249</v>
      </c>
      <c r="Q156" s="152" t="s">
        <v>213</v>
      </c>
      <c r="R156" s="169"/>
      <c r="S156" s="94" t="s">
        <v>214</v>
      </c>
      <c r="T156" s="201" t="s">
        <v>382</v>
      </c>
      <c r="U156" s="94" t="s">
        <v>222</v>
      </c>
      <c r="V156" s="152" t="s">
        <v>216</v>
      </c>
      <c r="W156" s="169" t="s">
        <v>215</v>
      </c>
      <c r="X156" s="169" t="s">
        <v>251</v>
      </c>
      <c r="Y156" s="131" t="s">
        <v>384</v>
      </c>
      <c r="Z156" s="152" t="s">
        <v>219</v>
      </c>
      <c r="AA156" s="167" t="s">
        <v>385</v>
      </c>
      <c r="AB156" s="206">
        <v>6.9999999999999999E-4</v>
      </c>
      <c r="AC156" s="90" t="s">
        <v>219</v>
      </c>
      <c r="AD156" s="90"/>
      <c r="AE156" s="183">
        <v>2</v>
      </c>
      <c r="AF156" s="184"/>
      <c r="AG156" s="18"/>
    </row>
    <row r="157" spans="1:34" s="18" customFormat="1" ht="24" customHeight="1">
      <c r="A157" s="152">
        <f t="shared" si="2"/>
        <v>148</v>
      </c>
      <c r="B157" s="152"/>
      <c r="C157" s="152"/>
      <c r="D157" s="152">
        <v>2</v>
      </c>
      <c r="E157" s="152"/>
      <c r="F157" s="152"/>
      <c r="G157" s="152"/>
      <c r="H157" s="152"/>
      <c r="I157" s="152"/>
      <c r="J157" s="152"/>
      <c r="K157" s="152"/>
      <c r="L157" s="154"/>
      <c r="M157" s="201" t="s">
        <v>974</v>
      </c>
      <c r="N157" s="202" t="s">
        <v>975</v>
      </c>
      <c r="O157" s="152" t="s">
        <v>306</v>
      </c>
      <c r="P157" s="131" t="s">
        <v>249</v>
      </c>
      <c r="Q157" s="152" t="s">
        <v>213</v>
      </c>
      <c r="R157" s="169"/>
      <c r="S157" s="94" t="s">
        <v>214</v>
      </c>
      <c r="T157" s="201" t="s">
        <v>974</v>
      </c>
      <c r="U157" s="94" t="s">
        <v>222</v>
      </c>
      <c r="V157" s="152" t="s">
        <v>216</v>
      </c>
      <c r="W157" s="169" t="s">
        <v>215</v>
      </c>
      <c r="X157" s="152" t="s">
        <v>306</v>
      </c>
      <c r="Y157" s="152" t="s">
        <v>308</v>
      </c>
      <c r="Z157" s="152" t="s">
        <v>219</v>
      </c>
      <c r="AA157" s="167" t="s">
        <v>976</v>
      </c>
      <c r="AB157" s="206">
        <v>3.8999999999999998E-3</v>
      </c>
      <c r="AC157" s="90" t="s">
        <v>670</v>
      </c>
      <c r="AD157" s="90"/>
      <c r="AE157" s="183">
        <v>4</v>
      </c>
      <c r="AF157" s="184"/>
    </row>
    <row r="158" spans="1:34" s="18" customFormat="1" ht="24" customHeight="1">
      <c r="A158" s="152">
        <f t="shared" si="2"/>
        <v>149</v>
      </c>
      <c r="B158" s="152"/>
      <c r="C158" s="152"/>
      <c r="D158" s="152">
        <v>2</v>
      </c>
      <c r="E158" s="152"/>
      <c r="F158" s="152"/>
      <c r="G158" s="152"/>
      <c r="H158" s="152"/>
      <c r="I158" s="152"/>
      <c r="J158" s="152"/>
      <c r="K158" s="152"/>
      <c r="L158" s="160"/>
      <c r="M158" s="5" t="s">
        <v>977</v>
      </c>
      <c r="N158" s="5" t="s">
        <v>978</v>
      </c>
      <c r="O158" s="131" t="s">
        <v>251</v>
      </c>
      <c r="P158" s="90" t="s">
        <v>249</v>
      </c>
      <c r="Q158" s="152" t="s">
        <v>213</v>
      </c>
      <c r="R158" s="152"/>
      <c r="S158" s="94" t="s">
        <v>214</v>
      </c>
      <c r="T158" s="131" t="s">
        <v>977</v>
      </c>
      <c r="U158" s="94" t="s">
        <v>222</v>
      </c>
      <c r="V158" s="152" t="s">
        <v>216</v>
      </c>
      <c r="W158" s="169" t="s">
        <v>215</v>
      </c>
      <c r="X158" s="131" t="s">
        <v>251</v>
      </c>
      <c r="Y158" s="169" t="s">
        <v>797</v>
      </c>
      <c r="Z158" s="152" t="s">
        <v>219</v>
      </c>
      <c r="AA158" s="152" t="s">
        <v>219</v>
      </c>
      <c r="AB158" s="188">
        <v>0.72</v>
      </c>
      <c r="AC158" s="131" t="s">
        <v>219</v>
      </c>
      <c r="AD158" s="131"/>
      <c r="AE158" s="183">
        <v>1</v>
      </c>
      <c r="AF158" s="184"/>
      <c r="AH158" s="18" t="s">
        <v>979</v>
      </c>
    </row>
    <row r="159" spans="1:34" s="18" customFormat="1" ht="24" customHeight="1">
      <c r="A159" s="152">
        <f t="shared" si="2"/>
        <v>150</v>
      </c>
      <c r="B159" s="152"/>
      <c r="C159" s="152"/>
      <c r="D159" s="152">
        <v>2</v>
      </c>
      <c r="E159" s="152"/>
      <c r="F159" s="152"/>
      <c r="G159" s="152"/>
      <c r="H159" s="152"/>
      <c r="I159" s="152"/>
      <c r="J159" s="152"/>
      <c r="K159" s="152"/>
      <c r="L159" s="160" t="s">
        <v>303</v>
      </c>
      <c r="M159" s="5" t="s">
        <v>980</v>
      </c>
      <c r="N159" s="5" t="s">
        <v>981</v>
      </c>
      <c r="O159" s="131" t="s">
        <v>251</v>
      </c>
      <c r="P159" s="90" t="s">
        <v>249</v>
      </c>
      <c r="Q159" s="152" t="s">
        <v>213</v>
      </c>
      <c r="R159" s="152"/>
      <c r="S159" s="94" t="s">
        <v>214</v>
      </c>
      <c r="T159" s="131" t="s">
        <v>982</v>
      </c>
      <c r="U159" s="94" t="s">
        <v>222</v>
      </c>
      <c r="V159" s="152" t="s">
        <v>216</v>
      </c>
      <c r="W159" s="169" t="s">
        <v>215</v>
      </c>
      <c r="X159" s="131" t="s">
        <v>251</v>
      </c>
      <c r="Y159" s="169" t="s">
        <v>983</v>
      </c>
      <c r="Z159" s="152" t="s">
        <v>219</v>
      </c>
      <c r="AA159" s="152" t="s">
        <v>219</v>
      </c>
      <c r="AB159" s="188">
        <v>5.9999999999999995E-4</v>
      </c>
      <c r="AC159" s="131" t="s">
        <v>219</v>
      </c>
      <c r="AD159" s="131"/>
      <c r="AE159" s="183">
        <v>18</v>
      </c>
      <c r="AF159" s="184"/>
    </row>
    <row r="160" spans="1:34" s="18" customFormat="1" ht="24" customHeight="1">
      <c r="A160" s="22">
        <f t="shared" si="2"/>
        <v>151</v>
      </c>
      <c r="B160" s="22"/>
      <c r="C160" s="22"/>
      <c r="D160" s="22"/>
      <c r="E160" s="22">
        <v>3</v>
      </c>
      <c r="F160" s="22"/>
      <c r="G160" s="22"/>
      <c r="H160" s="22"/>
      <c r="I160" s="22"/>
      <c r="J160" s="22"/>
      <c r="K160" s="22"/>
      <c r="L160" s="133"/>
      <c r="M160" s="22" t="s">
        <v>984</v>
      </c>
      <c r="N160" s="26" t="s">
        <v>695</v>
      </c>
      <c r="O160" s="22" t="s">
        <v>227</v>
      </c>
      <c r="P160" s="26"/>
      <c r="Q160" s="22" t="s">
        <v>213</v>
      </c>
      <c r="R160" s="91"/>
      <c r="S160" s="94" t="s">
        <v>214</v>
      </c>
      <c r="T160" s="22" t="s">
        <v>219</v>
      </c>
      <c r="U160" s="94" t="s">
        <v>222</v>
      </c>
      <c r="V160" s="91" t="s">
        <v>216</v>
      </c>
      <c r="W160" s="91" t="s">
        <v>215</v>
      </c>
      <c r="X160" s="26" t="s">
        <v>227</v>
      </c>
      <c r="Y160" s="22" t="s">
        <v>985</v>
      </c>
      <c r="Z160" s="22" t="s">
        <v>219</v>
      </c>
      <c r="AA160" s="22" t="s">
        <v>986</v>
      </c>
      <c r="AB160" s="130">
        <v>5.0000000000000001E-3</v>
      </c>
      <c r="AC160" s="140" t="s">
        <v>219</v>
      </c>
      <c r="AD160" s="140"/>
      <c r="AE160" s="103" t="s">
        <v>764</v>
      </c>
      <c r="AF160" s="149"/>
      <c r="AH160" s="18" t="s">
        <v>987</v>
      </c>
    </row>
    <row r="161" spans="1:35" s="18" customFormat="1" ht="24" customHeight="1">
      <c r="A161" s="22">
        <f t="shared" si="2"/>
        <v>152</v>
      </c>
      <c r="B161" s="22"/>
      <c r="C161" s="22"/>
      <c r="D161" s="22">
        <v>2</v>
      </c>
      <c r="E161" s="22"/>
      <c r="F161" s="22"/>
      <c r="G161" s="22"/>
      <c r="H161" s="22"/>
      <c r="I161" s="22"/>
      <c r="J161" s="22"/>
      <c r="K161" s="22"/>
      <c r="L161" s="22"/>
      <c r="M161" s="22" t="s">
        <v>382</v>
      </c>
      <c r="N161" s="26" t="s">
        <v>383</v>
      </c>
      <c r="O161" s="22" t="s">
        <v>251</v>
      </c>
      <c r="P161" s="203" t="s">
        <v>249</v>
      </c>
      <c r="Q161" s="22" t="s">
        <v>213</v>
      </c>
      <c r="R161" s="91"/>
      <c r="S161" s="90" t="s">
        <v>214</v>
      </c>
      <c r="T161" s="22" t="s">
        <v>382</v>
      </c>
      <c r="U161" s="94" t="s">
        <v>222</v>
      </c>
      <c r="V161" s="91" t="s">
        <v>216</v>
      </c>
      <c r="W161" s="91" t="s">
        <v>215</v>
      </c>
      <c r="X161" s="26" t="s">
        <v>251</v>
      </c>
      <c r="Y161" s="22" t="s">
        <v>384</v>
      </c>
      <c r="Z161" s="22" t="s">
        <v>219</v>
      </c>
      <c r="AA161" s="22" t="s">
        <v>385</v>
      </c>
      <c r="AB161" s="130">
        <v>6.9999999999999999E-4</v>
      </c>
      <c r="AC161" s="140" t="s">
        <v>219</v>
      </c>
      <c r="AD161" s="140"/>
      <c r="AE161" s="103">
        <v>2</v>
      </c>
      <c r="AF161" s="149"/>
      <c r="AH161" s="192"/>
      <c r="AI161" s="209"/>
    </row>
    <row r="162" spans="1:35" s="18" customFormat="1" ht="24" customHeight="1">
      <c r="A162" s="22">
        <f t="shared" si="2"/>
        <v>153</v>
      </c>
      <c r="B162" s="22"/>
      <c r="C162" s="22"/>
      <c r="D162" s="22">
        <v>2</v>
      </c>
      <c r="E162" s="22"/>
      <c r="F162" s="22"/>
      <c r="G162" s="22"/>
      <c r="H162" s="22"/>
      <c r="I162" s="22"/>
      <c r="J162" s="22"/>
      <c r="K162" s="22"/>
      <c r="L162" s="22"/>
      <c r="M162" s="22" t="s">
        <v>974</v>
      </c>
      <c r="N162" s="26" t="s">
        <v>975</v>
      </c>
      <c r="O162" s="22" t="s">
        <v>306</v>
      </c>
      <c r="P162" s="203" t="s">
        <v>249</v>
      </c>
      <c r="Q162" s="22" t="s">
        <v>213</v>
      </c>
      <c r="R162" s="91"/>
      <c r="S162" s="90" t="s">
        <v>214</v>
      </c>
      <c r="T162" s="22" t="s">
        <v>974</v>
      </c>
      <c r="U162" s="94" t="s">
        <v>222</v>
      </c>
      <c r="V162" s="91" t="s">
        <v>216</v>
      </c>
      <c r="W162" s="91" t="s">
        <v>215</v>
      </c>
      <c r="X162" s="26" t="s">
        <v>306</v>
      </c>
      <c r="Y162" s="22" t="s">
        <v>308</v>
      </c>
      <c r="Z162" s="22" t="s">
        <v>219</v>
      </c>
      <c r="AA162" s="22" t="s">
        <v>976</v>
      </c>
      <c r="AB162" s="130">
        <v>3.8999999999999998E-3</v>
      </c>
      <c r="AC162" s="140" t="s">
        <v>670</v>
      </c>
      <c r="AD162" s="140"/>
      <c r="AE162" s="103">
        <v>4</v>
      </c>
      <c r="AF162" s="149"/>
      <c r="AH162" s="192"/>
      <c r="AI162" s="209"/>
    </row>
    <row r="163" spans="1:35" s="18" customFormat="1" ht="24" customHeight="1">
      <c r="A163" s="22">
        <f t="shared" si="2"/>
        <v>154</v>
      </c>
      <c r="B163" s="22"/>
      <c r="C163" s="22"/>
      <c r="D163" s="22">
        <v>2</v>
      </c>
      <c r="E163" s="22"/>
      <c r="F163" s="22"/>
      <c r="G163" s="22"/>
      <c r="H163" s="22"/>
      <c r="I163" s="22"/>
      <c r="J163" s="22"/>
      <c r="K163" s="22"/>
      <c r="L163" s="133"/>
      <c r="M163" s="5" t="s">
        <v>977</v>
      </c>
      <c r="N163" s="5" t="s">
        <v>978</v>
      </c>
      <c r="O163" s="26" t="s">
        <v>251</v>
      </c>
      <c r="P163" s="74" t="s">
        <v>249</v>
      </c>
      <c r="Q163" s="22" t="s">
        <v>213</v>
      </c>
      <c r="R163" s="22"/>
      <c r="S163" s="94" t="s">
        <v>214</v>
      </c>
      <c r="T163" s="26" t="s">
        <v>977</v>
      </c>
      <c r="U163" s="94" t="s">
        <v>222</v>
      </c>
      <c r="V163" s="91" t="s">
        <v>216</v>
      </c>
      <c r="W163" s="91" t="s">
        <v>215</v>
      </c>
      <c r="X163" s="26" t="s">
        <v>251</v>
      </c>
      <c r="Y163" s="91" t="s">
        <v>797</v>
      </c>
      <c r="Z163" s="22" t="s">
        <v>219</v>
      </c>
      <c r="AA163" s="22" t="s">
        <v>219</v>
      </c>
      <c r="AB163" s="130">
        <v>0.72</v>
      </c>
      <c r="AC163" s="26" t="s">
        <v>219</v>
      </c>
      <c r="AD163" s="26"/>
      <c r="AE163" s="207">
        <v>1</v>
      </c>
      <c r="AF163" s="208"/>
    </row>
    <row r="164" spans="1:35" s="18" customFormat="1" ht="24" customHeight="1">
      <c r="A164" s="22">
        <f t="shared" si="2"/>
        <v>155</v>
      </c>
      <c r="B164" s="22"/>
      <c r="C164" s="22"/>
      <c r="D164" s="22">
        <v>2</v>
      </c>
      <c r="E164" s="22"/>
      <c r="F164" s="22"/>
      <c r="G164" s="22"/>
      <c r="H164" s="22"/>
      <c r="I164" s="22"/>
      <c r="J164" s="22"/>
      <c r="K164" s="22"/>
      <c r="L164" s="133" t="s">
        <v>303</v>
      </c>
      <c r="M164" s="5" t="s">
        <v>982</v>
      </c>
      <c r="N164" s="5" t="s">
        <v>981</v>
      </c>
      <c r="O164" s="26" t="s">
        <v>251</v>
      </c>
      <c r="P164" s="74" t="s">
        <v>249</v>
      </c>
      <c r="Q164" s="22" t="s">
        <v>213</v>
      </c>
      <c r="R164" s="22"/>
      <c r="S164" s="94" t="s">
        <v>214</v>
      </c>
      <c r="T164" s="26" t="s">
        <v>982</v>
      </c>
      <c r="U164" s="94" t="s">
        <v>222</v>
      </c>
      <c r="V164" s="91" t="s">
        <v>216</v>
      </c>
      <c r="W164" s="91" t="s">
        <v>215</v>
      </c>
      <c r="X164" s="26" t="s">
        <v>251</v>
      </c>
      <c r="Y164" s="91" t="s">
        <v>983</v>
      </c>
      <c r="Z164" s="22" t="s">
        <v>219</v>
      </c>
      <c r="AA164" s="22" t="s">
        <v>219</v>
      </c>
      <c r="AB164" s="130">
        <v>5.9999999999999995E-4</v>
      </c>
      <c r="AC164" s="26" t="s">
        <v>219</v>
      </c>
      <c r="AD164" s="26"/>
      <c r="AE164" s="207">
        <v>18</v>
      </c>
      <c r="AF164" s="208"/>
    </row>
  </sheetData>
  <autoFilter ref="A9:AJ164" xr:uid="{00000000-0009-0000-0000-000004000000}"/>
  <mergeCells count="36">
    <mergeCell ref="AH142:AH148"/>
    <mergeCell ref="O2:AC7"/>
    <mergeCell ref="A6:N7"/>
    <mergeCell ref="AD8:AD9"/>
    <mergeCell ref="AE8:AE9"/>
    <mergeCell ref="AF8:AF9"/>
    <mergeCell ref="AG19:AG24"/>
    <mergeCell ref="AG142:AG148"/>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E1"/>
    <mergeCell ref="A2:E2"/>
    <mergeCell ref="F2:K2"/>
    <mergeCell ref="L2:N2"/>
    <mergeCell ref="A3:N3"/>
  </mergeCells>
  <phoneticPr fontId="28" type="noConversion"/>
  <conditionalFormatting sqref="L1 L160 L163:L65391">
    <cfRule type="duplicateValues" dxfId="653" priority="13129"/>
    <cfRule type="duplicateValues" dxfId="652" priority="13116"/>
  </conditionalFormatting>
  <conditionalFormatting sqref="L21">
    <cfRule type="duplicateValues" dxfId="651" priority="126"/>
  </conditionalFormatting>
  <conditionalFormatting sqref="L24:L26">
    <cfRule type="duplicateValues" dxfId="650" priority="31"/>
  </conditionalFormatting>
  <conditionalFormatting sqref="L38">
    <cfRule type="duplicateValues" dxfId="649" priority="137"/>
    <cfRule type="duplicateValues" dxfId="648" priority="136"/>
  </conditionalFormatting>
  <conditionalFormatting sqref="L41">
    <cfRule type="duplicateValues" dxfId="647" priority="139"/>
    <cfRule type="duplicateValues" dxfId="646" priority="138"/>
  </conditionalFormatting>
  <conditionalFormatting sqref="L42">
    <cfRule type="duplicateValues" dxfId="645" priority="98"/>
    <cfRule type="duplicateValues" dxfId="644" priority="97"/>
  </conditionalFormatting>
  <conditionalFormatting sqref="L43:L44">
    <cfRule type="duplicateValues" dxfId="643" priority="105"/>
    <cfRule type="duplicateValues" dxfId="642" priority="106"/>
    <cfRule type="duplicateValues" dxfId="641" priority="107"/>
  </conditionalFormatting>
  <conditionalFormatting sqref="L45">
    <cfRule type="duplicateValues" dxfId="640" priority="166"/>
    <cfRule type="duplicateValues" dxfId="639" priority="167"/>
  </conditionalFormatting>
  <conditionalFormatting sqref="L48:L49">
    <cfRule type="duplicateValues" dxfId="638" priority="232"/>
  </conditionalFormatting>
  <conditionalFormatting sqref="L56">
    <cfRule type="duplicateValues" dxfId="637" priority="157"/>
    <cfRule type="duplicateValues" dxfId="636" priority="158"/>
    <cfRule type="duplicateValues" dxfId="635" priority="159"/>
    <cfRule type="duplicateValues" dxfId="634" priority="160"/>
  </conditionalFormatting>
  <conditionalFormatting sqref="L59">
    <cfRule type="duplicateValues" dxfId="633" priority="209"/>
    <cfRule type="duplicateValues" dxfId="632" priority="201"/>
  </conditionalFormatting>
  <conditionalFormatting sqref="L64">
    <cfRule type="duplicateValues" dxfId="631" priority="23"/>
    <cfRule type="duplicateValues" dxfId="630" priority="24"/>
  </conditionalFormatting>
  <conditionalFormatting sqref="L67">
    <cfRule type="duplicateValues" dxfId="629" priority="216"/>
  </conditionalFormatting>
  <conditionalFormatting sqref="L69 L39:L40 L36 L60:L66 L46:L55 L57:L58">
    <cfRule type="duplicateValues" dxfId="628" priority="230"/>
  </conditionalFormatting>
  <conditionalFormatting sqref="L69 L52:L55 L36 L60:L66 L57:L58">
    <cfRule type="duplicateValues" dxfId="627" priority="228"/>
  </conditionalFormatting>
  <conditionalFormatting sqref="L69 L52:L55 L48:L49 L36 L60:L66 L57:L58">
    <cfRule type="duplicateValues" dxfId="626" priority="229"/>
  </conditionalFormatting>
  <conditionalFormatting sqref="L71:L74">
    <cfRule type="duplicateValues" dxfId="625" priority="221"/>
  </conditionalFormatting>
  <conditionalFormatting sqref="L80:L81 L68 L86 L93:L116 L118:L119">
    <cfRule type="duplicateValues" dxfId="624" priority="234"/>
  </conditionalFormatting>
  <conditionalFormatting sqref="L82 L85 L87:L90">
    <cfRule type="duplicateValues" dxfId="623" priority="239"/>
  </conditionalFormatting>
  <conditionalFormatting sqref="L83:L84">
    <cfRule type="duplicateValues" dxfId="622" priority="243"/>
  </conditionalFormatting>
  <conditionalFormatting sqref="L87:L90">
    <cfRule type="duplicateValues" dxfId="621" priority="223"/>
  </conditionalFormatting>
  <conditionalFormatting sqref="L92:L93">
    <cfRule type="duplicateValues" dxfId="620" priority="217"/>
  </conditionalFormatting>
  <conditionalFormatting sqref="L96:L101">
    <cfRule type="duplicateValues" dxfId="619" priority="231"/>
  </conditionalFormatting>
  <conditionalFormatting sqref="L97:L101">
    <cfRule type="duplicateValues" dxfId="618" priority="222"/>
  </conditionalFormatting>
  <conditionalFormatting sqref="L102">
    <cfRule type="duplicateValues" dxfId="617" priority="210"/>
  </conditionalFormatting>
  <conditionalFormatting sqref="L103">
    <cfRule type="duplicateValues" dxfId="616" priority="206"/>
  </conditionalFormatting>
  <conditionalFormatting sqref="L103:L106">
    <cfRule type="duplicateValues" dxfId="615" priority="208"/>
  </conditionalFormatting>
  <conditionalFormatting sqref="L104:L106">
    <cfRule type="duplicateValues" dxfId="614" priority="211"/>
  </conditionalFormatting>
  <conditionalFormatting sqref="L105:L106">
    <cfRule type="duplicateValues" dxfId="613" priority="207"/>
  </conditionalFormatting>
  <conditionalFormatting sqref="L107:L108 L80:L81 L68 L86">
    <cfRule type="duplicateValues" dxfId="612" priority="224"/>
  </conditionalFormatting>
  <conditionalFormatting sqref="L107:L108 L80:L81 L86">
    <cfRule type="duplicateValues" dxfId="611" priority="214"/>
  </conditionalFormatting>
  <conditionalFormatting sqref="L108 L80:L81 L86">
    <cfRule type="duplicateValues" dxfId="610" priority="225"/>
  </conditionalFormatting>
  <conditionalFormatting sqref="L109">
    <cfRule type="duplicateValues" dxfId="609" priority="215"/>
  </conditionalFormatting>
  <conditionalFormatting sqref="L110:L116">
    <cfRule type="duplicateValues" dxfId="608" priority="241"/>
  </conditionalFormatting>
  <conditionalFormatting sqref="L114:L116">
    <cfRule type="duplicateValues" dxfId="607" priority="240"/>
  </conditionalFormatting>
  <conditionalFormatting sqref="L117">
    <cfRule type="duplicateValues" dxfId="606" priority="85"/>
    <cfRule type="duplicateValues" dxfId="605" priority="87"/>
    <cfRule type="duplicateValues" dxfId="604" priority="93"/>
    <cfRule type="duplicateValues" dxfId="603" priority="86"/>
    <cfRule type="duplicateValues" dxfId="602" priority="94"/>
  </conditionalFormatting>
  <conditionalFormatting sqref="L118:L119">
    <cfRule type="duplicateValues" dxfId="601" priority="220"/>
  </conditionalFormatting>
  <conditionalFormatting sqref="L124">
    <cfRule type="duplicateValues" dxfId="600" priority="212"/>
  </conditionalFormatting>
  <conditionalFormatting sqref="L128">
    <cfRule type="duplicateValues" dxfId="599" priority="213"/>
  </conditionalFormatting>
  <conditionalFormatting sqref="L132:L138">
    <cfRule type="duplicateValues" dxfId="598" priority="73"/>
  </conditionalFormatting>
  <conditionalFormatting sqref="L139:L140 L128:L129">
    <cfRule type="duplicateValues" dxfId="597" priority="218"/>
  </conditionalFormatting>
  <conditionalFormatting sqref="L144 L128:L129 L139:L140">
    <cfRule type="duplicateValues" dxfId="596" priority="246"/>
  </conditionalFormatting>
  <conditionalFormatting sqref="L144">
    <cfRule type="duplicateValues" dxfId="595" priority="245"/>
  </conditionalFormatting>
  <conditionalFormatting sqref="L146 L131">
    <cfRule type="duplicateValues" dxfId="594" priority="247"/>
  </conditionalFormatting>
  <conditionalFormatting sqref="L148 L144 L123:L129 L139:L140">
    <cfRule type="duplicateValues" dxfId="593" priority="226"/>
  </conditionalFormatting>
  <conditionalFormatting sqref="L148">
    <cfRule type="duplicateValues" dxfId="592" priority="227"/>
  </conditionalFormatting>
  <conditionalFormatting sqref="L149:L150 L130 L142:L143">
    <cfRule type="duplicateValues" dxfId="591" priority="259"/>
  </conditionalFormatting>
  <conditionalFormatting sqref="L153">
    <cfRule type="duplicateValues" dxfId="590" priority="260"/>
  </conditionalFormatting>
  <conditionalFormatting sqref="L154:L157 L33:L37 L46:L55 L57:L58 L39:L40 L22:L23 L10:L20 L118:L131 L139:L152 L60:L116">
    <cfRule type="duplicateValues" dxfId="589" priority="268"/>
  </conditionalFormatting>
  <conditionalFormatting sqref="L154:L157 L46:L55 L57:L58 L39:L40 L22:L23 L10:L20 L27:L37 L118:L131 L139:L152 L60:L116">
    <cfRule type="duplicateValues" dxfId="588" priority="269"/>
  </conditionalFormatting>
  <conditionalFormatting sqref="L155:L157">
    <cfRule type="duplicateValues" dxfId="587" priority="242"/>
  </conditionalFormatting>
  <conditionalFormatting sqref="L158:L159">
    <cfRule type="duplicateValues" dxfId="586" priority="262"/>
  </conditionalFormatting>
  <conditionalFormatting sqref="L160">
    <cfRule type="duplicateValues" dxfId="585" priority="13235"/>
  </conditionalFormatting>
  <conditionalFormatting sqref="L161:L162">
    <cfRule type="duplicateValues" dxfId="584" priority="353"/>
    <cfRule type="duplicateValues" dxfId="583" priority="352"/>
  </conditionalFormatting>
  <conditionalFormatting sqref="L163:L164">
    <cfRule type="duplicateValues" dxfId="582" priority="13107"/>
  </conditionalFormatting>
  <conditionalFormatting sqref="M1:M9 M160 M165:M65391">
    <cfRule type="duplicateValues" dxfId="581" priority="13143"/>
  </conditionalFormatting>
  <conditionalFormatting sqref="M65:M86 M88:M155 M158:M159 M10:M63">
    <cfRule type="duplicateValues" dxfId="580" priority="25" stopIfTrue="1"/>
  </conditionalFormatting>
  <conditionalFormatting sqref="M156">
    <cfRule type="duplicateValues" dxfId="579" priority="19"/>
    <cfRule type="duplicateValues" dxfId="578" priority="22" stopIfTrue="1"/>
    <cfRule type="duplicateValues" dxfId="577" priority="21"/>
    <cfRule type="duplicateValues" dxfId="576" priority="20"/>
    <cfRule type="duplicateValues" dxfId="575" priority="18"/>
  </conditionalFormatting>
  <conditionalFormatting sqref="M157">
    <cfRule type="duplicateValues" dxfId="574" priority="15"/>
    <cfRule type="duplicateValues" dxfId="573" priority="13"/>
    <cfRule type="duplicateValues" dxfId="572" priority="16"/>
    <cfRule type="duplicateValues" dxfId="571" priority="17" stopIfTrue="1"/>
    <cfRule type="duplicateValues" dxfId="570" priority="14"/>
  </conditionalFormatting>
  <conditionalFormatting sqref="M161:M162">
    <cfRule type="duplicateValues" dxfId="569" priority="351"/>
  </conditionalFormatting>
  <conditionalFormatting sqref="M163:M164">
    <cfRule type="duplicateValues" dxfId="568" priority="13108"/>
    <cfRule type="duplicateValues" dxfId="567" priority="13109"/>
    <cfRule type="duplicateValues" dxfId="566" priority="13110"/>
  </conditionalFormatting>
  <conditionalFormatting sqref="N14:N15 N17">
    <cfRule type="duplicateValues" dxfId="565" priority="64"/>
  </conditionalFormatting>
  <conditionalFormatting sqref="N16">
    <cfRule type="duplicateValues" dxfId="564" priority="36"/>
  </conditionalFormatting>
  <conditionalFormatting sqref="N18 L11:L18 N11:N13">
    <cfRule type="duplicateValues" dxfId="563" priority="219"/>
  </conditionalFormatting>
  <conditionalFormatting sqref="N41">
    <cfRule type="duplicateValues" dxfId="562" priority="125"/>
    <cfRule type="duplicateValues" dxfId="561" priority="124"/>
  </conditionalFormatting>
  <conditionalFormatting sqref="O24:O26">
    <cfRule type="duplicateValues" dxfId="560" priority="28"/>
    <cfRule type="duplicateValues" dxfId="559" priority="29"/>
    <cfRule type="duplicateValues" dxfId="558" priority="30"/>
    <cfRule type="duplicateValues" dxfId="557" priority="27"/>
  </conditionalFormatting>
  <conditionalFormatting sqref="O39:O40">
    <cfRule type="duplicateValues" dxfId="556" priority="149"/>
    <cfRule type="duplicateValues" dxfId="555" priority="148"/>
    <cfRule type="duplicateValues" dxfId="554" priority="147"/>
    <cfRule type="duplicateValues" dxfId="553" priority="146"/>
  </conditionalFormatting>
  <conditionalFormatting sqref="O41">
    <cfRule type="duplicateValues" dxfId="552" priority="145"/>
    <cfRule type="duplicateValues" dxfId="551" priority="144"/>
    <cfRule type="duplicateValues" dxfId="550" priority="143"/>
    <cfRule type="duplicateValues" dxfId="549" priority="142"/>
  </conditionalFormatting>
  <conditionalFormatting sqref="O42">
    <cfRule type="duplicateValues" dxfId="548" priority="111"/>
    <cfRule type="duplicateValues" dxfId="547" priority="110"/>
    <cfRule type="duplicateValues" dxfId="546" priority="109"/>
    <cfRule type="duplicateValues" dxfId="545" priority="108"/>
  </conditionalFormatting>
  <conditionalFormatting sqref="O43:O44">
    <cfRule type="duplicateValues" dxfId="544" priority="102"/>
    <cfRule type="duplicateValues" dxfId="543" priority="103"/>
    <cfRule type="duplicateValues" dxfId="542" priority="100"/>
    <cfRule type="duplicateValues" dxfId="541" priority="101"/>
  </conditionalFormatting>
  <conditionalFormatting sqref="O45">
    <cfRule type="duplicateValues" dxfId="540" priority="165"/>
    <cfRule type="duplicateValues" dxfId="539" priority="164"/>
    <cfRule type="duplicateValues" dxfId="538" priority="163"/>
    <cfRule type="duplicateValues" dxfId="537" priority="162"/>
  </conditionalFormatting>
  <conditionalFormatting sqref="O51">
    <cfRule type="duplicateValues" dxfId="536" priority="168"/>
    <cfRule type="duplicateValues" dxfId="535" priority="169"/>
    <cfRule type="duplicateValues" dxfId="534" priority="170"/>
    <cfRule type="duplicateValues" dxfId="533" priority="171"/>
  </conditionalFormatting>
  <conditionalFormatting sqref="O53">
    <cfRule type="duplicateValues" dxfId="532" priority="134"/>
    <cfRule type="duplicateValues" dxfId="531" priority="132"/>
    <cfRule type="duplicateValues" dxfId="530" priority="133"/>
    <cfRule type="duplicateValues" dxfId="529" priority="135"/>
  </conditionalFormatting>
  <conditionalFormatting sqref="O56">
    <cfRule type="duplicateValues" dxfId="528" priority="156"/>
    <cfRule type="duplicateValues" dxfId="527" priority="155"/>
    <cfRule type="duplicateValues" dxfId="526" priority="154"/>
    <cfRule type="duplicateValues" dxfId="525" priority="153"/>
  </conditionalFormatting>
  <conditionalFormatting sqref="O57">
    <cfRule type="duplicateValues" dxfId="524" priority="187"/>
    <cfRule type="duplicateValues" dxfId="523" priority="190"/>
    <cfRule type="duplicateValues" dxfId="522" priority="189"/>
    <cfRule type="duplicateValues" dxfId="521" priority="188"/>
  </conditionalFormatting>
  <conditionalFormatting sqref="O58">
    <cfRule type="duplicateValues" dxfId="520" priority="183"/>
    <cfRule type="duplicateValues" dxfId="519" priority="186"/>
    <cfRule type="duplicateValues" dxfId="518" priority="185"/>
    <cfRule type="duplicateValues" dxfId="517" priority="184"/>
  </conditionalFormatting>
  <conditionalFormatting sqref="O65">
    <cfRule type="duplicateValues" dxfId="516" priority="173"/>
    <cfRule type="duplicateValues" dxfId="515" priority="176"/>
    <cfRule type="duplicateValues" dxfId="514" priority="174"/>
    <cfRule type="duplicateValues" dxfId="513" priority="175"/>
  </conditionalFormatting>
  <conditionalFormatting sqref="O81">
    <cfRule type="duplicateValues" dxfId="512" priority="79"/>
    <cfRule type="duplicateValues" dxfId="511" priority="78"/>
    <cfRule type="duplicateValues" dxfId="510" priority="76"/>
    <cfRule type="duplicateValues" dxfId="509" priority="77"/>
  </conditionalFormatting>
  <conditionalFormatting sqref="O83:O84">
    <cfRule type="duplicateValues" dxfId="508" priority="120"/>
    <cfRule type="duplicateValues" dxfId="507" priority="119"/>
    <cfRule type="duplicateValues" dxfId="506" priority="118"/>
    <cfRule type="duplicateValues" dxfId="505" priority="121"/>
  </conditionalFormatting>
  <conditionalFormatting sqref="O85">
    <cfRule type="duplicateValues" dxfId="504" priority="235"/>
    <cfRule type="duplicateValues" dxfId="503" priority="236"/>
    <cfRule type="duplicateValues" dxfId="502" priority="237"/>
    <cfRule type="duplicateValues" dxfId="501" priority="238"/>
  </conditionalFormatting>
  <conditionalFormatting sqref="O103">
    <cfRule type="duplicateValues" dxfId="500" priority="202"/>
    <cfRule type="duplicateValues" dxfId="499" priority="203"/>
    <cfRule type="duplicateValues" dxfId="498" priority="204"/>
    <cfRule type="duplicateValues" dxfId="497" priority="205"/>
  </conditionalFormatting>
  <conditionalFormatting sqref="O116">
    <cfRule type="duplicateValues" dxfId="496" priority="82"/>
    <cfRule type="duplicateValues" dxfId="495" priority="83"/>
    <cfRule type="duplicateValues" dxfId="494" priority="81"/>
    <cfRule type="duplicateValues" dxfId="493" priority="84"/>
  </conditionalFormatting>
  <conditionalFormatting sqref="O117">
    <cfRule type="duplicateValues" dxfId="492" priority="92"/>
    <cfRule type="duplicateValues" dxfId="491" priority="91"/>
    <cfRule type="duplicateValues" dxfId="490" priority="90"/>
    <cfRule type="duplicateValues" dxfId="489" priority="89"/>
  </conditionalFormatting>
  <conditionalFormatting sqref="O154:O155 N73:O73 O59:O64 O66:O72 O52 O54:O55 O74:O80 O107:O115 O82 O86:O102 O10:O23 O27:O38 O46:O50 O118:O131 O139:O152">
    <cfRule type="duplicateValues" dxfId="488" priority="249"/>
    <cfRule type="duplicateValues" dxfId="487" priority="248"/>
    <cfRule type="duplicateValues" dxfId="486" priority="251"/>
    <cfRule type="duplicateValues" dxfId="485" priority="250"/>
  </conditionalFormatting>
  <conditionalFormatting sqref="O158:O159">
    <cfRule type="duplicateValues" dxfId="484" priority="263"/>
    <cfRule type="duplicateValues" dxfId="483" priority="264"/>
    <cfRule type="duplicateValues" dxfId="482" priority="265"/>
    <cfRule type="duplicateValues" dxfId="481" priority="266"/>
  </conditionalFormatting>
  <conditionalFormatting sqref="O160">
    <cfRule type="duplicateValues" dxfId="480" priority="13159"/>
    <cfRule type="duplicateValues" dxfId="479" priority="13160"/>
    <cfRule type="duplicateValues" dxfId="478" priority="13161"/>
    <cfRule type="duplicateValues" dxfId="477" priority="13162"/>
  </conditionalFormatting>
  <conditionalFormatting sqref="O161:O162">
    <cfRule type="duplicateValues" dxfId="476" priority="354"/>
    <cfRule type="duplicateValues" dxfId="475" priority="355"/>
    <cfRule type="duplicateValues" dxfId="474" priority="356"/>
    <cfRule type="duplicateValues" dxfId="473" priority="357"/>
  </conditionalFormatting>
  <conditionalFormatting sqref="O163:O164">
    <cfRule type="duplicateValues" dxfId="472" priority="723"/>
    <cfRule type="duplicateValues" dxfId="471" priority="724"/>
    <cfRule type="duplicateValues" dxfId="470" priority="725"/>
    <cfRule type="duplicateValues" dxfId="469" priority="726"/>
    <cfRule type="duplicateValues" dxfId="468" priority="13111"/>
    <cfRule type="duplicateValues" dxfId="467" priority="13112"/>
    <cfRule type="duplicateValues" dxfId="466" priority="13113"/>
    <cfRule type="duplicateValues" dxfId="465" priority="13114"/>
  </conditionalFormatting>
  <conditionalFormatting sqref="T10">
    <cfRule type="duplicateValues" dxfId="464" priority="261"/>
  </conditionalFormatting>
  <conditionalFormatting sqref="T11">
    <cfRule type="duplicateValues" dxfId="463" priority="33"/>
  </conditionalFormatting>
  <conditionalFormatting sqref="T12">
    <cfRule type="duplicateValues" dxfId="462" priority="32"/>
  </conditionalFormatting>
  <conditionalFormatting sqref="T13">
    <cfRule type="duplicateValues" dxfId="461" priority="37"/>
  </conditionalFormatting>
  <conditionalFormatting sqref="T14">
    <cfRule type="duplicateValues" dxfId="460" priority="63"/>
  </conditionalFormatting>
  <conditionalFormatting sqref="T16">
    <cfRule type="duplicateValues" dxfId="459" priority="35"/>
  </conditionalFormatting>
  <conditionalFormatting sqref="T17">
    <cfRule type="duplicateValues" dxfId="458" priority="62"/>
  </conditionalFormatting>
  <conditionalFormatting sqref="T20">
    <cfRule type="duplicateValues" dxfId="457" priority="26"/>
  </conditionalFormatting>
  <conditionalFormatting sqref="T21">
    <cfRule type="duplicateValues" dxfId="456" priority="127"/>
  </conditionalFormatting>
  <conditionalFormatting sqref="T29">
    <cfRule type="duplicateValues" dxfId="455" priority="113"/>
  </conditionalFormatting>
  <conditionalFormatting sqref="T30">
    <cfRule type="duplicateValues" dxfId="454" priority="200"/>
    <cfRule type="duplicateValues" dxfId="453" priority="194"/>
    <cfRule type="duplicateValues" dxfId="452" priority="198"/>
    <cfRule type="duplicateValues" dxfId="451" priority="193"/>
    <cfRule type="duplicateValues" dxfId="450" priority="196"/>
    <cfRule type="duplicateValues" dxfId="449" priority="197"/>
    <cfRule type="duplicateValues" dxfId="448" priority="199"/>
    <cfRule type="duplicateValues" dxfId="447" priority="195"/>
  </conditionalFormatting>
  <conditionalFormatting sqref="T35">
    <cfRule type="duplicateValues" dxfId="446" priority="191"/>
  </conditionalFormatting>
  <conditionalFormatting sqref="T37">
    <cfRule type="duplicateValues" dxfId="445" priority="123"/>
  </conditionalFormatting>
  <conditionalFormatting sqref="T38">
    <cfRule type="duplicateValues" dxfId="444" priority="141"/>
  </conditionalFormatting>
  <conditionalFormatting sqref="T39:T40">
    <cfRule type="duplicateValues" dxfId="443" priority="150"/>
  </conditionalFormatting>
  <conditionalFormatting sqref="T41">
    <cfRule type="duplicateValues" dxfId="442" priority="140"/>
  </conditionalFormatting>
  <conditionalFormatting sqref="T42">
    <cfRule type="duplicateValues" dxfId="441" priority="99"/>
  </conditionalFormatting>
  <conditionalFormatting sqref="T43:T44">
    <cfRule type="duplicateValues" dxfId="440" priority="104"/>
  </conditionalFormatting>
  <conditionalFormatting sqref="T45">
    <cfRule type="duplicateValues" dxfId="439" priority="161"/>
  </conditionalFormatting>
  <conditionalFormatting sqref="T48:T49">
    <cfRule type="duplicateValues" dxfId="438" priority="233"/>
  </conditionalFormatting>
  <conditionalFormatting sqref="T50">
    <cfRule type="duplicateValues" dxfId="437" priority="130"/>
  </conditionalFormatting>
  <conditionalFormatting sqref="T51">
    <cfRule type="duplicateValues" dxfId="436" priority="172"/>
  </conditionalFormatting>
  <conditionalFormatting sqref="T52">
    <cfRule type="duplicateValues" dxfId="435" priority="112"/>
  </conditionalFormatting>
  <conditionalFormatting sqref="T53">
    <cfRule type="duplicateValues" dxfId="434" priority="131"/>
  </conditionalFormatting>
  <conditionalFormatting sqref="T56">
    <cfRule type="duplicateValues" dxfId="433" priority="152"/>
  </conditionalFormatting>
  <conditionalFormatting sqref="T57:T58">
    <cfRule type="duplicateValues" dxfId="432" priority="182"/>
  </conditionalFormatting>
  <conditionalFormatting sqref="T59">
    <cfRule type="duplicateValues" dxfId="431" priority="151"/>
  </conditionalFormatting>
  <conditionalFormatting sqref="T61">
    <cfRule type="duplicateValues" dxfId="430" priority="128"/>
  </conditionalFormatting>
  <conditionalFormatting sqref="T62 U63">
    <cfRule type="duplicateValues" dxfId="429" priority="181"/>
  </conditionalFormatting>
  <conditionalFormatting sqref="T64 T66">
    <cfRule type="duplicateValues" dxfId="428" priority="180"/>
  </conditionalFormatting>
  <conditionalFormatting sqref="T65">
    <cfRule type="duplicateValues" dxfId="427" priority="177"/>
  </conditionalFormatting>
  <conditionalFormatting sqref="T70">
    <cfRule type="duplicateValues" dxfId="426" priority="34"/>
  </conditionalFormatting>
  <conditionalFormatting sqref="T71">
    <cfRule type="duplicateValues" dxfId="425" priority="178"/>
  </conditionalFormatting>
  <conditionalFormatting sqref="T74">
    <cfRule type="duplicateValues" dxfId="424" priority="192"/>
  </conditionalFormatting>
  <conditionalFormatting sqref="T81">
    <cfRule type="duplicateValues" dxfId="423" priority="74"/>
  </conditionalFormatting>
  <conditionalFormatting sqref="T85">
    <cfRule type="duplicateValues" dxfId="422" priority="122"/>
  </conditionalFormatting>
  <conditionalFormatting sqref="T87">
    <cfRule type="duplicateValues" dxfId="421" priority="95"/>
  </conditionalFormatting>
  <conditionalFormatting sqref="T88:T90">
    <cfRule type="duplicateValues" dxfId="420" priority="96"/>
  </conditionalFormatting>
  <conditionalFormatting sqref="T91">
    <cfRule type="duplicateValues" dxfId="419" priority="57"/>
  </conditionalFormatting>
  <conditionalFormatting sqref="T95">
    <cfRule type="duplicateValues" dxfId="418" priority="129"/>
  </conditionalFormatting>
  <conditionalFormatting sqref="T116">
    <cfRule type="duplicateValues" dxfId="417" priority="80"/>
  </conditionalFormatting>
  <conditionalFormatting sqref="T117">
    <cfRule type="duplicateValues" dxfId="416" priority="88"/>
  </conditionalFormatting>
  <conditionalFormatting sqref="T118">
    <cfRule type="duplicateValues" dxfId="415" priority="61"/>
  </conditionalFormatting>
  <conditionalFormatting sqref="T119">
    <cfRule type="duplicateValues" dxfId="414" priority="60"/>
  </conditionalFormatting>
  <conditionalFormatting sqref="T132">
    <cfRule type="duplicateValues" dxfId="413" priority="71"/>
  </conditionalFormatting>
  <conditionalFormatting sqref="T133">
    <cfRule type="duplicateValues" dxfId="412" priority="70"/>
  </conditionalFormatting>
  <conditionalFormatting sqref="T134">
    <cfRule type="duplicateValues" dxfId="411" priority="69"/>
  </conditionalFormatting>
  <conditionalFormatting sqref="T135 T137">
    <cfRule type="duplicateValues" dxfId="410" priority="72"/>
  </conditionalFormatting>
  <conditionalFormatting sqref="T136">
    <cfRule type="duplicateValues" dxfId="409" priority="68"/>
  </conditionalFormatting>
  <conditionalFormatting sqref="T138">
    <cfRule type="duplicateValues" dxfId="408" priority="65"/>
    <cfRule type="duplicateValues" dxfId="407" priority="66"/>
    <cfRule type="duplicateValues" dxfId="406" priority="67"/>
  </conditionalFormatting>
  <conditionalFormatting sqref="T139:T140">
    <cfRule type="duplicateValues" dxfId="405" priority="54"/>
  </conditionalFormatting>
  <conditionalFormatting sqref="T141:T142 T130">
    <cfRule type="duplicateValues" dxfId="404" priority="56"/>
  </conditionalFormatting>
  <conditionalFormatting sqref="T143">
    <cfRule type="duplicateValues" dxfId="403" priority="55"/>
  </conditionalFormatting>
  <conditionalFormatting sqref="T144">
    <cfRule type="duplicateValues" dxfId="402" priority="48"/>
    <cfRule type="duplicateValues" dxfId="401" priority="52"/>
    <cfRule type="duplicateValues" dxfId="400" priority="51"/>
    <cfRule type="duplicateValues" dxfId="399" priority="50"/>
    <cfRule type="duplicateValues" dxfId="398" priority="49"/>
  </conditionalFormatting>
  <conditionalFormatting sqref="T144:T147 T131">
    <cfRule type="duplicateValues" dxfId="397" priority="53"/>
  </conditionalFormatting>
  <conditionalFormatting sqref="T148">
    <cfRule type="duplicateValues" dxfId="396" priority="59"/>
  </conditionalFormatting>
  <conditionalFormatting sqref="T149">
    <cfRule type="duplicateValues" dxfId="395" priority="257"/>
    <cfRule type="duplicateValues" dxfId="394" priority="258"/>
    <cfRule type="duplicateValues" dxfId="393" priority="252"/>
    <cfRule type="duplicateValues" dxfId="392" priority="253"/>
    <cfRule type="duplicateValues" dxfId="391" priority="254"/>
    <cfRule type="duplicateValues" dxfId="390" priority="255"/>
    <cfRule type="duplicateValues" dxfId="389" priority="256"/>
  </conditionalFormatting>
  <conditionalFormatting sqref="T150">
    <cfRule type="duplicateValues" dxfId="388" priority="58"/>
  </conditionalFormatting>
  <conditionalFormatting sqref="T152">
    <cfRule type="duplicateValues" dxfId="387" priority="179"/>
  </conditionalFormatting>
  <conditionalFormatting sqref="T153">
    <cfRule type="duplicateValues" dxfId="386" priority="38"/>
    <cfRule type="duplicateValues" dxfId="385" priority="39"/>
  </conditionalFormatting>
  <conditionalFormatting sqref="T154:T155 T36 T60 T67:T69 T82 T122:T129 T72:T80 T46:T47 T54:T55 T96:T115 T86 T22:T23 T30:T34 T92:T94 T15 T18:T19 T151 T27:T28">
    <cfRule type="duplicateValues" dxfId="384" priority="244"/>
  </conditionalFormatting>
  <conditionalFormatting sqref="T156">
    <cfRule type="duplicateValues" dxfId="383" priority="9"/>
    <cfRule type="duplicateValues" dxfId="382" priority="10"/>
    <cfRule type="duplicateValues" dxfId="381" priority="11"/>
    <cfRule type="duplicateValues" dxfId="380" priority="12" stopIfTrue="1"/>
    <cfRule type="duplicateValues" dxfId="379" priority="8"/>
  </conditionalFormatting>
  <conditionalFormatting sqref="T157">
    <cfRule type="duplicateValues" dxfId="378" priority="7" stopIfTrue="1"/>
    <cfRule type="duplicateValues" dxfId="377" priority="6"/>
    <cfRule type="duplicateValues" dxfId="376" priority="5"/>
    <cfRule type="duplicateValues" dxfId="375" priority="4"/>
    <cfRule type="duplicateValues" dxfId="374" priority="3"/>
  </conditionalFormatting>
  <conditionalFormatting sqref="T158:T159">
    <cfRule type="duplicateValues" dxfId="373" priority="267"/>
  </conditionalFormatting>
  <conditionalFormatting sqref="T160 T163:T164">
    <cfRule type="duplicateValues" dxfId="372" priority="13215"/>
  </conditionalFormatting>
  <conditionalFormatting sqref="T161:T162">
    <cfRule type="duplicateValues" dxfId="371" priority="350"/>
  </conditionalFormatting>
  <conditionalFormatting sqref="U81">
    <cfRule type="duplicateValues" dxfId="370" priority="75"/>
  </conditionalFormatting>
  <conditionalFormatting sqref="X83:X84">
    <cfRule type="duplicateValues" dxfId="369" priority="117"/>
    <cfRule type="duplicateValues" dxfId="368" priority="116"/>
    <cfRule type="duplicateValues" dxfId="367" priority="115"/>
    <cfRule type="duplicateValues" dxfId="366" priority="114"/>
  </conditionalFormatting>
  <conditionalFormatting sqref="X142">
    <cfRule type="duplicateValues" dxfId="365" priority="40"/>
    <cfRule type="duplicateValues" dxfId="364" priority="41"/>
    <cfRule type="duplicateValues" dxfId="363" priority="43"/>
    <cfRule type="duplicateValues" dxfId="362" priority="42"/>
  </conditionalFormatting>
  <conditionalFormatting sqref="X146">
    <cfRule type="duplicateValues" dxfId="361" priority="44"/>
    <cfRule type="duplicateValues" dxfId="360" priority="45"/>
    <cfRule type="duplicateValues" dxfId="359" priority="46"/>
    <cfRule type="duplicateValues" dxfId="358" priority="47"/>
  </conditionalFormatting>
  <conditionalFormatting sqref="AE2">
    <cfRule type="duplicateValues" dxfId="357" priority="2" stopIfTrue="1"/>
  </conditionalFormatting>
  <conditionalFormatting sqref="AF2">
    <cfRule type="duplicateValues" dxfId="356" priority="1" stopIfTrue="1"/>
  </conditionalFormatting>
  <hyperlinks>
    <hyperlink ref="AD126" r:id="rId1" display="mailto:电控设变@" xr:uid="{00000000-0004-0000-0400-000000000000}"/>
    <hyperlink ref="AD127" r:id="rId2" display="mailto:电控设变@" xr:uid="{00000000-0004-0000-0400-000001000000}"/>
    <hyperlink ref="AD135" r:id="rId3" display="mailto:电控设变@" xr:uid="{00000000-0004-0000-0400-000002000000}"/>
  </hyperlink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5F80-7815-416B-8909-B998060A160B}">
  <dimension ref="A1:AE33"/>
  <sheetViews>
    <sheetView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32" width="13.75" style="19" customWidth="1"/>
    <col min="33" max="33" width="28.625" style="19" customWidth="1"/>
    <col min="34" max="34" width="9" style="19"/>
    <col min="35" max="35" width="28.5" style="19" customWidth="1"/>
    <col min="36" max="36" width="9" style="19"/>
    <col min="37" max="37" width="11.125" style="19" customWidth="1"/>
    <col min="38" max="16384" width="9" style="19"/>
  </cols>
  <sheetData>
    <row r="1" spans="1:31">
      <c r="A1" s="549"/>
      <c r="B1" s="549"/>
      <c r="C1" s="549"/>
      <c r="D1" s="549"/>
      <c r="E1" s="549"/>
      <c r="F1" s="549"/>
      <c r="G1" s="549"/>
      <c r="H1" s="549"/>
      <c r="I1" s="549"/>
      <c r="J1" s="549"/>
      <c r="K1" s="549"/>
      <c r="L1" s="549"/>
      <c r="M1" s="549"/>
      <c r="N1" s="549"/>
      <c r="O1" s="550"/>
      <c r="P1" s="550"/>
      <c r="Q1" s="550"/>
      <c r="R1" s="550"/>
      <c r="S1" s="550"/>
      <c r="T1" s="550"/>
      <c r="U1" s="550"/>
      <c r="V1" s="550"/>
      <c r="W1" s="550"/>
      <c r="X1" s="550"/>
      <c r="Y1" s="550"/>
      <c r="Z1" s="550"/>
      <c r="AA1" s="550"/>
      <c r="AB1" s="550"/>
      <c r="AC1" s="550"/>
      <c r="AD1" s="550"/>
      <c r="AE1" s="550"/>
    </row>
    <row r="2" spans="1:31" ht="28.5" customHeight="1">
      <c r="A2" s="551" t="s">
        <v>177</v>
      </c>
      <c r="B2" s="552"/>
      <c r="C2" s="552"/>
      <c r="D2" s="552"/>
      <c r="E2" s="553"/>
      <c r="F2" s="554" t="s">
        <v>178</v>
      </c>
      <c r="G2" s="555"/>
      <c r="H2" s="555"/>
      <c r="I2" s="555"/>
      <c r="J2" s="555"/>
      <c r="K2" s="556"/>
      <c r="L2" s="557" t="s">
        <v>179</v>
      </c>
      <c r="M2" s="557"/>
      <c r="N2" s="558"/>
      <c r="O2" s="568" t="s">
        <v>988</v>
      </c>
      <c r="P2" s="569"/>
      <c r="Q2" s="569"/>
      <c r="R2" s="569"/>
      <c r="S2" s="569"/>
      <c r="T2" s="569"/>
      <c r="U2" s="569"/>
      <c r="V2" s="569"/>
      <c r="W2" s="569"/>
      <c r="X2" s="569"/>
      <c r="Y2" s="569"/>
      <c r="Z2" s="569"/>
      <c r="AA2" s="569"/>
      <c r="AB2" s="569"/>
      <c r="AC2" s="569"/>
      <c r="AD2" s="40" t="s">
        <v>55</v>
      </c>
      <c r="AE2" s="22" t="s">
        <v>989</v>
      </c>
    </row>
    <row r="3" spans="1:31" ht="27">
      <c r="A3" s="559" t="s">
        <v>183</v>
      </c>
      <c r="B3" s="559"/>
      <c r="C3" s="559"/>
      <c r="D3" s="559"/>
      <c r="E3" s="559"/>
      <c r="F3" s="559"/>
      <c r="G3" s="559"/>
      <c r="H3" s="559"/>
      <c r="I3" s="559"/>
      <c r="J3" s="559"/>
      <c r="K3" s="559"/>
      <c r="L3" s="559"/>
      <c r="M3" s="559"/>
      <c r="N3" s="559"/>
      <c r="O3" s="568"/>
      <c r="P3" s="569"/>
      <c r="Q3" s="569"/>
      <c r="R3" s="569"/>
      <c r="S3" s="569"/>
      <c r="T3" s="569"/>
      <c r="U3" s="569"/>
      <c r="V3" s="569"/>
      <c r="W3" s="569"/>
      <c r="X3" s="569"/>
      <c r="Y3" s="569"/>
      <c r="Z3" s="569"/>
      <c r="AA3" s="569"/>
      <c r="AB3" s="569"/>
      <c r="AC3" s="569"/>
      <c r="AD3" s="40" t="s">
        <v>184</v>
      </c>
      <c r="AE3" s="40" t="s">
        <v>235</v>
      </c>
    </row>
    <row r="4" spans="1:31" ht="18.75">
      <c r="A4" s="558" t="s">
        <v>185</v>
      </c>
      <c r="B4" s="558"/>
      <c r="C4" s="558"/>
      <c r="D4" s="558"/>
      <c r="E4" s="558"/>
      <c r="F4" s="558"/>
      <c r="G4" s="558"/>
      <c r="H4" s="558"/>
      <c r="I4" s="558"/>
      <c r="J4" s="558"/>
      <c r="K4" s="558"/>
      <c r="L4" s="557" t="s">
        <v>186</v>
      </c>
      <c r="M4" s="557"/>
      <c r="N4" s="558"/>
      <c r="O4" s="568"/>
      <c r="P4" s="569"/>
      <c r="Q4" s="569"/>
      <c r="R4" s="569"/>
      <c r="S4" s="569"/>
      <c r="T4" s="569"/>
      <c r="U4" s="569"/>
      <c r="V4" s="569"/>
      <c r="W4" s="569"/>
      <c r="X4" s="569"/>
      <c r="Y4" s="569"/>
      <c r="Z4" s="569"/>
      <c r="AA4" s="569"/>
      <c r="AB4" s="569"/>
      <c r="AC4" s="569"/>
      <c r="AD4" s="40" t="s">
        <v>187</v>
      </c>
      <c r="AE4" s="40" t="s">
        <v>219</v>
      </c>
    </row>
    <row r="5" spans="1:31" ht="18.75">
      <c r="A5" s="557" t="s">
        <v>189</v>
      </c>
      <c r="B5" s="557"/>
      <c r="C5" s="557"/>
      <c r="D5" s="557"/>
      <c r="E5" s="557"/>
      <c r="F5" s="557"/>
      <c r="G5" s="557"/>
      <c r="H5" s="557"/>
      <c r="I5" s="557"/>
      <c r="J5" s="557"/>
      <c r="K5" s="557"/>
      <c r="L5" s="557"/>
      <c r="M5" s="557"/>
      <c r="N5" s="557"/>
      <c r="O5" s="568"/>
      <c r="P5" s="569"/>
      <c r="Q5" s="569"/>
      <c r="R5" s="569"/>
      <c r="S5" s="569"/>
      <c r="T5" s="569"/>
      <c r="U5" s="569"/>
      <c r="V5" s="569"/>
      <c r="W5" s="569"/>
      <c r="X5" s="569"/>
      <c r="Y5" s="569"/>
      <c r="Z5" s="569"/>
      <c r="AA5" s="569"/>
      <c r="AB5" s="569"/>
      <c r="AC5" s="569"/>
      <c r="AD5" s="40" t="s">
        <v>21</v>
      </c>
      <c r="AE5" s="40" t="s">
        <v>25</v>
      </c>
    </row>
    <row r="6" spans="1:31" ht="14.25" customHeight="1">
      <c r="A6" s="572" t="s">
        <v>190</v>
      </c>
      <c r="B6" s="573"/>
      <c r="C6" s="573"/>
      <c r="D6" s="573"/>
      <c r="E6" s="573"/>
      <c r="F6" s="573"/>
      <c r="G6" s="573"/>
      <c r="H6" s="573"/>
      <c r="I6" s="573"/>
      <c r="J6" s="573"/>
      <c r="K6" s="573"/>
      <c r="L6" s="573"/>
      <c r="M6" s="573"/>
      <c r="N6" s="574"/>
      <c r="O6" s="568"/>
      <c r="P6" s="569"/>
      <c r="Q6" s="569"/>
      <c r="R6" s="569"/>
      <c r="S6" s="569"/>
      <c r="T6" s="569"/>
      <c r="U6" s="569"/>
      <c r="V6" s="569"/>
      <c r="W6" s="569"/>
      <c r="X6" s="569"/>
      <c r="Y6" s="569"/>
      <c r="Z6" s="569"/>
      <c r="AA6" s="569"/>
      <c r="AB6" s="569"/>
      <c r="AC6" s="569"/>
      <c r="AD6" s="40" t="s">
        <v>191</v>
      </c>
      <c r="AE6" s="40"/>
    </row>
    <row r="7" spans="1:31" ht="14.25" customHeight="1">
      <c r="A7" s="575"/>
      <c r="B7" s="576"/>
      <c r="C7" s="576"/>
      <c r="D7" s="576"/>
      <c r="E7" s="576"/>
      <c r="F7" s="576"/>
      <c r="G7" s="576"/>
      <c r="H7" s="576"/>
      <c r="I7" s="576"/>
      <c r="J7" s="576"/>
      <c r="K7" s="576"/>
      <c r="L7" s="576"/>
      <c r="M7" s="576"/>
      <c r="N7" s="577"/>
      <c r="O7" s="570"/>
      <c r="P7" s="571"/>
      <c r="Q7" s="571"/>
      <c r="R7" s="571"/>
      <c r="S7" s="571"/>
      <c r="T7" s="571"/>
      <c r="U7" s="571"/>
      <c r="V7" s="571"/>
      <c r="W7" s="571"/>
      <c r="X7" s="571"/>
      <c r="Y7" s="571"/>
      <c r="Z7" s="571"/>
      <c r="AA7" s="571"/>
      <c r="AB7" s="571"/>
      <c r="AC7" s="571"/>
      <c r="AD7" s="40" t="s">
        <v>192</v>
      </c>
      <c r="AE7" s="40"/>
    </row>
    <row r="8" spans="1:31" ht="18" customHeight="1">
      <c r="A8" s="519" t="s">
        <v>193</v>
      </c>
      <c r="B8" s="564" t="s">
        <v>194</v>
      </c>
      <c r="C8" s="565"/>
      <c r="D8" s="565"/>
      <c r="E8" s="565"/>
      <c r="F8" s="565"/>
      <c r="G8" s="565"/>
      <c r="H8" s="565"/>
      <c r="I8" s="565"/>
      <c r="J8" s="565"/>
      <c r="K8" s="566"/>
      <c r="L8" s="560" t="s">
        <v>195</v>
      </c>
      <c r="M8" s="562" t="s">
        <v>55</v>
      </c>
      <c r="N8" s="560" t="s">
        <v>184</v>
      </c>
      <c r="O8" s="560" t="s">
        <v>196</v>
      </c>
      <c r="P8" s="560" t="s">
        <v>197</v>
      </c>
      <c r="Q8" s="560" t="s">
        <v>198</v>
      </c>
      <c r="R8" s="560" t="s">
        <v>15</v>
      </c>
      <c r="S8" s="562" t="s">
        <v>199</v>
      </c>
      <c r="T8" s="562" t="s">
        <v>200</v>
      </c>
      <c r="U8" s="562" t="s">
        <v>201</v>
      </c>
      <c r="V8" s="562" t="s">
        <v>202</v>
      </c>
      <c r="W8" s="537" t="s">
        <v>203</v>
      </c>
      <c r="X8" s="537" t="s">
        <v>204</v>
      </c>
      <c r="Y8" s="535" t="s">
        <v>205</v>
      </c>
      <c r="Z8" s="535" t="s">
        <v>206</v>
      </c>
      <c r="AA8" s="560" t="s">
        <v>207</v>
      </c>
      <c r="AB8" s="560" t="s">
        <v>208</v>
      </c>
      <c r="AC8" s="560" t="s">
        <v>209</v>
      </c>
      <c r="AD8" s="560" t="s">
        <v>22</v>
      </c>
      <c r="AE8" s="560" t="s">
        <v>210</v>
      </c>
    </row>
    <row r="9" spans="1:31" s="17" customFormat="1" ht="18" customHeight="1">
      <c r="A9" s="520"/>
      <c r="B9" s="22">
        <v>0</v>
      </c>
      <c r="C9" s="22">
        <v>1</v>
      </c>
      <c r="D9" s="22">
        <v>2</v>
      </c>
      <c r="E9" s="22">
        <v>3</v>
      </c>
      <c r="F9" s="22">
        <v>4</v>
      </c>
      <c r="G9" s="22">
        <v>5</v>
      </c>
      <c r="H9" s="22">
        <v>6</v>
      </c>
      <c r="I9" s="22">
        <v>7</v>
      </c>
      <c r="J9" s="22">
        <v>8</v>
      </c>
      <c r="K9" s="26">
        <v>9</v>
      </c>
      <c r="L9" s="567"/>
      <c r="M9" s="563"/>
      <c r="N9" s="567"/>
      <c r="O9" s="561"/>
      <c r="P9" s="561"/>
      <c r="Q9" s="561"/>
      <c r="R9" s="561"/>
      <c r="S9" s="563"/>
      <c r="T9" s="563"/>
      <c r="U9" s="563"/>
      <c r="V9" s="563"/>
      <c r="W9" s="538"/>
      <c r="X9" s="538"/>
      <c r="Y9" s="536"/>
      <c r="Z9" s="536"/>
      <c r="AA9" s="561"/>
      <c r="AB9" s="561"/>
      <c r="AC9" s="561"/>
      <c r="AD9" s="561"/>
      <c r="AE9" s="561"/>
    </row>
    <row r="10" spans="1:31" s="18" customFormat="1" ht="24" customHeight="1">
      <c r="A10" s="95">
        <f t="shared" ref="A10:A33" si="0">ROW()-9</f>
        <v>1</v>
      </c>
      <c r="B10" s="95"/>
      <c r="C10" s="95">
        <v>1</v>
      </c>
      <c r="D10" s="95"/>
      <c r="E10" s="95"/>
      <c r="F10" s="95"/>
      <c r="G10" s="95"/>
      <c r="H10" s="95"/>
      <c r="I10" s="95"/>
      <c r="J10" s="95"/>
      <c r="K10" s="95"/>
      <c r="L10" s="132"/>
      <c r="M10" s="95" t="s">
        <v>990</v>
      </c>
      <c r="N10" s="75" t="s">
        <v>235</v>
      </c>
      <c r="O10" s="95" t="s">
        <v>221</v>
      </c>
      <c r="P10" s="75"/>
      <c r="Q10" s="95" t="s">
        <v>213</v>
      </c>
      <c r="R10" s="98"/>
      <c r="S10" s="113" t="s">
        <v>214</v>
      </c>
      <c r="T10" s="95" t="s">
        <v>990</v>
      </c>
      <c r="U10" s="113" t="s">
        <v>222</v>
      </c>
      <c r="V10" s="98" t="s">
        <v>215</v>
      </c>
      <c r="W10" s="98" t="s">
        <v>216</v>
      </c>
      <c r="X10" s="75" t="s">
        <v>217</v>
      </c>
      <c r="Y10" s="95" t="s">
        <v>218</v>
      </c>
      <c r="Z10" s="95" t="s">
        <v>219</v>
      </c>
      <c r="AA10" s="95" t="s">
        <v>236</v>
      </c>
      <c r="AB10" s="105">
        <v>2.2023999999999999</v>
      </c>
      <c r="AC10" s="98" t="s">
        <v>219</v>
      </c>
      <c r="AD10" s="98" t="s">
        <v>220</v>
      </c>
      <c r="AE10" s="149" t="s">
        <v>237</v>
      </c>
    </row>
    <row r="11" spans="1:31" s="18" customFormat="1" ht="24" customHeight="1">
      <c r="A11" s="95">
        <f t="shared" si="0"/>
        <v>2</v>
      </c>
      <c r="B11" s="95"/>
      <c r="C11" s="95"/>
      <c r="D11" s="95">
        <v>2</v>
      </c>
      <c r="E11" s="95"/>
      <c r="F11" s="95"/>
      <c r="G11" s="95"/>
      <c r="H11" s="95"/>
      <c r="I11" s="95"/>
      <c r="J11" s="95"/>
      <c r="K11" s="95"/>
      <c r="L11" s="132"/>
      <c r="M11" s="95" t="s">
        <v>991</v>
      </c>
      <c r="N11" s="75" t="s">
        <v>992</v>
      </c>
      <c r="O11" s="95" t="s">
        <v>221</v>
      </c>
      <c r="P11" s="75" t="s">
        <v>212</v>
      </c>
      <c r="Q11" s="95" t="s">
        <v>213</v>
      </c>
      <c r="R11" s="98"/>
      <c r="S11" s="113" t="s">
        <v>214</v>
      </c>
      <c r="T11" s="95" t="s">
        <v>991</v>
      </c>
      <c r="U11" s="113" t="s">
        <v>222</v>
      </c>
      <c r="V11" s="98" t="s">
        <v>215</v>
      </c>
      <c r="W11" s="98" t="s">
        <v>216</v>
      </c>
      <c r="X11" s="75" t="s">
        <v>267</v>
      </c>
      <c r="Y11" s="95" t="s">
        <v>218</v>
      </c>
      <c r="Z11" s="95" t="s">
        <v>219</v>
      </c>
      <c r="AA11" s="95" t="s">
        <v>993</v>
      </c>
      <c r="AB11" s="105">
        <v>1.2223999999999999</v>
      </c>
      <c r="AC11" s="98" t="s">
        <v>219</v>
      </c>
      <c r="AD11" s="98" t="s">
        <v>220</v>
      </c>
      <c r="AE11" s="149" t="s">
        <v>237</v>
      </c>
    </row>
    <row r="12" spans="1:31" s="18" customFormat="1" ht="24" customHeight="1">
      <c r="A12" s="22">
        <f t="shared" si="0"/>
        <v>3</v>
      </c>
      <c r="B12" s="22"/>
      <c r="C12" s="22"/>
      <c r="D12" s="22"/>
      <c r="E12" s="22">
        <v>3</v>
      </c>
      <c r="F12" s="22"/>
      <c r="G12" s="22"/>
      <c r="H12" s="22"/>
      <c r="I12" s="22"/>
      <c r="J12" s="22"/>
      <c r="K12" s="22"/>
      <c r="L12" s="133"/>
      <c r="M12" s="22" t="s">
        <v>994</v>
      </c>
      <c r="N12" s="26" t="s">
        <v>995</v>
      </c>
      <c r="O12" s="22" t="s">
        <v>949</v>
      </c>
      <c r="P12" s="26" t="s">
        <v>212</v>
      </c>
      <c r="Q12" s="22" t="s">
        <v>213</v>
      </c>
      <c r="R12" s="91"/>
      <c r="S12" s="94" t="s">
        <v>214</v>
      </c>
      <c r="T12" s="22" t="s">
        <v>994</v>
      </c>
      <c r="U12" s="94" t="s">
        <v>222</v>
      </c>
      <c r="V12" s="22" t="s">
        <v>216</v>
      </c>
      <c r="W12" s="91" t="s">
        <v>215</v>
      </c>
      <c r="X12" s="26" t="s">
        <v>911</v>
      </c>
      <c r="Y12" s="22" t="s">
        <v>996</v>
      </c>
      <c r="Z12" s="22" t="s">
        <v>692</v>
      </c>
      <c r="AA12" s="22" t="s">
        <v>997</v>
      </c>
      <c r="AB12" s="130">
        <v>0.18</v>
      </c>
      <c r="AC12" s="140" t="s">
        <v>219</v>
      </c>
      <c r="AD12" s="140"/>
      <c r="AE12" s="103" t="s">
        <v>237</v>
      </c>
    </row>
    <row r="13" spans="1:31" s="18" customFormat="1" ht="24" customHeight="1">
      <c r="A13" s="22">
        <f t="shared" si="0"/>
        <v>4</v>
      </c>
      <c r="B13" s="22"/>
      <c r="C13" s="22"/>
      <c r="D13" s="22"/>
      <c r="E13" s="22">
        <v>3</v>
      </c>
      <c r="F13" s="22"/>
      <c r="G13" s="22"/>
      <c r="H13" s="22"/>
      <c r="I13" s="22"/>
      <c r="J13" s="22"/>
      <c r="K13" s="22"/>
      <c r="L13" s="133" t="s">
        <v>303</v>
      </c>
      <c r="M13" s="134" t="s">
        <v>998</v>
      </c>
      <c r="N13" s="135" t="s">
        <v>999</v>
      </c>
      <c r="O13" s="136" t="s">
        <v>221</v>
      </c>
      <c r="P13" s="26" t="s">
        <v>212</v>
      </c>
      <c r="Q13" s="22" t="s">
        <v>213</v>
      </c>
      <c r="R13" s="91"/>
      <c r="S13" s="94" t="s">
        <v>214</v>
      </c>
      <c r="T13" s="134" t="s">
        <v>1000</v>
      </c>
      <c r="U13" s="94" t="s">
        <v>222</v>
      </c>
      <c r="V13" s="22" t="s">
        <v>216</v>
      </c>
      <c r="W13" s="91" t="s">
        <v>215</v>
      </c>
      <c r="X13" s="26" t="s">
        <v>283</v>
      </c>
      <c r="Y13" s="22" t="s">
        <v>1001</v>
      </c>
      <c r="Z13" s="22" t="s">
        <v>219</v>
      </c>
      <c r="AA13" s="22" t="s">
        <v>1002</v>
      </c>
      <c r="AB13" s="130">
        <v>0.25</v>
      </c>
      <c r="AC13" s="91" t="s">
        <v>219</v>
      </c>
      <c r="AD13" s="140"/>
      <c r="AE13" s="103" t="s">
        <v>237</v>
      </c>
    </row>
    <row r="14" spans="1:31" s="18" customFormat="1" ht="24" customHeight="1">
      <c r="A14" s="22">
        <f t="shared" si="0"/>
        <v>5</v>
      </c>
      <c r="B14" s="22"/>
      <c r="C14" s="22"/>
      <c r="D14" s="22"/>
      <c r="E14" s="22">
        <v>3</v>
      </c>
      <c r="F14" s="22"/>
      <c r="G14" s="22"/>
      <c r="H14" s="22"/>
      <c r="I14" s="22"/>
      <c r="J14" s="22"/>
      <c r="K14" s="22"/>
      <c r="L14" s="133"/>
      <c r="M14" s="137" t="s">
        <v>1003</v>
      </c>
      <c r="N14" s="138" t="s">
        <v>1004</v>
      </c>
      <c r="O14" s="139" t="s">
        <v>306</v>
      </c>
      <c r="P14" s="140" t="s">
        <v>212</v>
      </c>
      <c r="Q14" s="22" t="s">
        <v>213</v>
      </c>
      <c r="R14" s="147"/>
      <c r="S14" s="94" t="s">
        <v>214</v>
      </c>
      <c r="T14" s="139" t="s">
        <v>1005</v>
      </c>
      <c r="U14" s="94" t="s">
        <v>222</v>
      </c>
      <c r="V14" s="22" t="s">
        <v>216</v>
      </c>
      <c r="W14" s="91" t="s">
        <v>215</v>
      </c>
      <c r="X14" s="26" t="s">
        <v>307</v>
      </c>
      <c r="Y14" s="22" t="s">
        <v>572</v>
      </c>
      <c r="Z14" s="22" t="s">
        <v>535</v>
      </c>
      <c r="AA14" s="22" t="s">
        <v>1006</v>
      </c>
      <c r="AB14" s="130">
        <v>0.3</v>
      </c>
      <c r="AC14" s="140" t="s">
        <v>224</v>
      </c>
      <c r="AD14" s="140"/>
      <c r="AE14" s="103" t="s">
        <v>237</v>
      </c>
    </row>
    <row r="15" spans="1:31" s="18" customFormat="1" ht="24" customHeight="1">
      <c r="A15" s="22">
        <f t="shared" si="0"/>
        <v>6</v>
      </c>
      <c r="B15" s="22"/>
      <c r="C15" s="22"/>
      <c r="D15" s="22"/>
      <c r="E15" s="22">
        <v>3</v>
      </c>
      <c r="F15" s="22"/>
      <c r="G15" s="22"/>
      <c r="H15" s="22"/>
      <c r="I15" s="22"/>
      <c r="J15" s="22"/>
      <c r="K15" s="22"/>
      <c r="L15" s="133"/>
      <c r="M15" s="137" t="s">
        <v>1007</v>
      </c>
      <c r="N15" s="138" t="s">
        <v>1008</v>
      </c>
      <c r="O15" s="139" t="s">
        <v>221</v>
      </c>
      <c r="P15" s="140" t="s">
        <v>212</v>
      </c>
      <c r="Q15" s="22" t="s">
        <v>213</v>
      </c>
      <c r="R15" s="147"/>
      <c r="S15" s="94" t="s">
        <v>214</v>
      </c>
      <c r="T15" s="137" t="s">
        <v>1007</v>
      </c>
      <c r="U15" s="94" t="s">
        <v>222</v>
      </c>
      <c r="V15" s="91" t="s">
        <v>215</v>
      </c>
      <c r="W15" s="91" t="s">
        <v>215</v>
      </c>
      <c r="X15" s="26" t="s">
        <v>267</v>
      </c>
      <c r="Y15" s="22" t="s">
        <v>218</v>
      </c>
      <c r="Z15" s="22" t="s">
        <v>219</v>
      </c>
      <c r="AA15" s="22" t="s">
        <v>219</v>
      </c>
      <c r="AB15" s="130">
        <v>0.26700000000000002</v>
      </c>
      <c r="AC15" s="22" t="s">
        <v>219</v>
      </c>
      <c r="AD15" s="140" t="s">
        <v>220</v>
      </c>
      <c r="AE15" s="103">
        <v>1</v>
      </c>
    </row>
    <row r="16" spans="1:31" s="18" customFormat="1" ht="24" customHeight="1">
      <c r="A16" s="22">
        <f t="shared" si="0"/>
        <v>7</v>
      </c>
      <c r="B16" s="22"/>
      <c r="C16" s="22"/>
      <c r="D16" s="22"/>
      <c r="E16" s="22"/>
      <c r="F16" s="22">
        <v>4</v>
      </c>
      <c r="G16" s="22"/>
      <c r="H16" s="22"/>
      <c r="I16" s="22"/>
      <c r="J16" s="22"/>
      <c r="K16" s="22"/>
      <c r="L16" s="133"/>
      <c r="M16" s="139" t="s">
        <v>1009</v>
      </c>
      <c r="N16" s="5" t="s">
        <v>1010</v>
      </c>
      <c r="O16" s="139" t="s">
        <v>306</v>
      </c>
      <c r="P16" s="140" t="s">
        <v>212</v>
      </c>
      <c r="Q16" s="22" t="s">
        <v>213</v>
      </c>
      <c r="R16" s="140"/>
      <c r="S16" s="94" t="s">
        <v>214</v>
      </c>
      <c r="T16" s="139" t="s">
        <v>1011</v>
      </c>
      <c r="U16" s="94" t="s">
        <v>222</v>
      </c>
      <c r="V16" s="22" t="s">
        <v>216</v>
      </c>
      <c r="W16" s="91" t="s">
        <v>215</v>
      </c>
      <c r="X16" s="26" t="s">
        <v>307</v>
      </c>
      <c r="Y16" s="22" t="s">
        <v>572</v>
      </c>
      <c r="Z16" s="22" t="s">
        <v>535</v>
      </c>
      <c r="AA16" s="22" t="s">
        <v>1012</v>
      </c>
      <c r="AB16" s="130">
        <v>0.24</v>
      </c>
      <c r="AC16" s="140" t="s">
        <v>224</v>
      </c>
      <c r="AD16" s="140"/>
      <c r="AE16" s="103" t="s">
        <v>237</v>
      </c>
    </row>
    <row r="17" spans="1:31" s="18" customFormat="1" ht="24" customHeight="1">
      <c r="A17" s="22">
        <f t="shared" si="0"/>
        <v>8</v>
      </c>
      <c r="B17" s="22"/>
      <c r="C17" s="22"/>
      <c r="D17" s="22"/>
      <c r="E17" s="22"/>
      <c r="F17" s="22">
        <v>4</v>
      </c>
      <c r="G17" s="22"/>
      <c r="H17" s="22"/>
      <c r="I17" s="22"/>
      <c r="J17" s="22"/>
      <c r="K17" s="22"/>
      <c r="L17" s="133" t="s">
        <v>303</v>
      </c>
      <c r="M17" s="141" t="s">
        <v>1013</v>
      </c>
      <c r="N17" s="5" t="s">
        <v>1014</v>
      </c>
      <c r="O17" s="139" t="s">
        <v>306</v>
      </c>
      <c r="P17" s="140" t="s">
        <v>243</v>
      </c>
      <c r="Q17" s="22" t="s">
        <v>213</v>
      </c>
      <c r="R17" s="147"/>
      <c r="S17" s="94" t="s">
        <v>214</v>
      </c>
      <c r="T17" s="141" t="s">
        <v>1013</v>
      </c>
      <c r="U17" s="94" t="s">
        <v>222</v>
      </c>
      <c r="V17" s="22" t="s">
        <v>216</v>
      </c>
      <c r="W17" s="91" t="s">
        <v>215</v>
      </c>
      <c r="X17" s="26" t="s">
        <v>307</v>
      </c>
      <c r="Y17" s="22" t="s">
        <v>534</v>
      </c>
      <c r="Z17" s="22" t="s">
        <v>535</v>
      </c>
      <c r="AA17" s="22" t="s">
        <v>1015</v>
      </c>
      <c r="AB17" s="130">
        <v>2.7E-2</v>
      </c>
      <c r="AC17" s="140" t="s">
        <v>224</v>
      </c>
      <c r="AD17" s="140"/>
      <c r="AE17" s="103" t="s">
        <v>237</v>
      </c>
    </row>
    <row r="18" spans="1:31" s="18" customFormat="1" ht="24" customHeight="1">
      <c r="A18" s="22">
        <f t="shared" si="0"/>
        <v>9</v>
      </c>
      <c r="B18" s="22"/>
      <c r="C18" s="22"/>
      <c r="D18" s="22"/>
      <c r="E18" s="22">
        <v>3</v>
      </c>
      <c r="F18" s="22"/>
      <c r="G18" s="22"/>
      <c r="H18" s="22"/>
      <c r="I18" s="22"/>
      <c r="J18" s="22"/>
      <c r="K18" s="22"/>
      <c r="L18" s="133" t="s">
        <v>303</v>
      </c>
      <c r="M18" s="139" t="s">
        <v>1016</v>
      </c>
      <c r="N18" s="5" t="s">
        <v>1017</v>
      </c>
      <c r="O18" s="139" t="s">
        <v>306</v>
      </c>
      <c r="P18" s="140" t="s">
        <v>249</v>
      </c>
      <c r="Q18" s="22" t="s">
        <v>213</v>
      </c>
      <c r="R18" s="147"/>
      <c r="S18" s="94" t="s">
        <v>214</v>
      </c>
      <c r="T18" s="139" t="s">
        <v>1016</v>
      </c>
      <c r="U18" s="94" t="s">
        <v>222</v>
      </c>
      <c r="V18" s="22" t="s">
        <v>216</v>
      </c>
      <c r="W18" s="91" t="s">
        <v>215</v>
      </c>
      <c r="X18" s="26" t="s">
        <v>307</v>
      </c>
      <c r="Y18" s="22" t="s">
        <v>1018</v>
      </c>
      <c r="Z18" s="26" t="s">
        <v>1019</v>
      </c>
      <c r="AA18" s="22" t="s">
        <v>1020</v>
      </c>
      <c r="AB18" s="130">
        <v>2.3E-2</v>
      </c>
      <c r="AC18" s="140" t="s">
        <v>224</v>
      </c>
      <c r="AD18" s="140"/>
      <c r="AE18" s="103" t="s">
        <v>237</v>
      </c>
    </row>
    <row r="19" spans="1:31" s="18" customFormat="1" ht="24" customHeight="1">
      <c r="A19" s="22">
        <f t="shared" si="0"/>
        <v>10</v>
      </c>
      <c r="B19" s="22"/>
      <c r="C19" s="22"/>
      <c r="D19" s="22"/>
      <c r="E19" s="22">
        <v>3</v>
      </c>
      <c r="F19" s="22"/>
      <c r="G19" s="22"/>
      <c r="H19" s="22"/>
      <c r="I19" s="22"/>
      <c r="J19" s="22"/>
      <c r="K19" s="22"/>
      <c r="L19" s="133" t="s">
        <v>303</v>
      </c>
      <c r="M19" s="139" t="s">
        <v>1021</v>
      </c>
      <c r="N19" s="5" t="s">
        <v>1022</v>
      </c>
      <c r="O19" s="139" t="s">
        <v>356</v>
      </c>
      <c r="P19" s="140" t="s">
        <v>212</v>
      </c>
      <c r="Q19" s="22" t="s">
        <v>213</v>
      </c>
      <c r="R19" s="147"/>
      <c r="S19" s="94" t="s">
        <v>214</v>
      </c>
      <c r="T19" s="139" t="s">
        <v>1021</v>
      </c>
      <c r="U19" s="94" t="s">
        <v>222</v>
      </c>
      <c r="V19" s="22" t="s">
        <v>216</v>
      </c>
      <c r="W19" s="91" t="s">
        <v>215</v>
      </c>
      <c r="X19" s="26" t="s">
        <v>1023</v>
      </c>
      <c r="Y19" s="22" t="s">
        <v>1024</v>
      </c>
      <c r="Z19" s="22" t="s">
        <v>309</v>
      </c>
      <c r="AA19" s="22" t="s">
        <v>1025</v>
      </c>
      <c r="AB19" s="130">
        <v>0.13600000000000001</v>
      </c>
      <c r="AC19" s="140" t="s">
        <v>224</v>
      </c>
      <c r="AD19" s="140"/>
      <c r="AE19" s="103" t="s">
        <v>237</v>
      </c>
    </row>
    <row r="20" spans="1:31" s="18" customFormat="1" ht="24" customHeight="1">
      <c r="A20" s="22">
        <f t="shared" si="0"/>
        <v>11</v>
      </c>
      <c r="B20" s="22"/>
      <c r="C20" s="22"/>
      <c r="D20" s="22"/>
      <c r="E20" s="22">
        <v>3</v>
      </c>
      <c r="F20" s="22"/>
      <c r="G20" s="22"/>
      <c r="H20" s="22"/>
      <c r="I20" s="22"/>
      <c r="J20" s="22"/>
      <c r="K20" s="22"/>
      <c r="L20" s="133" t="s">
        <v>303</v>
      </c>
      <c r="M20" s="139" t="s">
        <v>1026</v>
      </c>
      <c r="N20" s="5" t="s">
        <v>1027</v>
      </c>
      <c r="O20" s="139" t="s">
        <v>306</v>
      </c>
      <c r="P20" s="140" t="s">
        <v>249</v>
      </c>
      <c r="Q20" s="22" t="s">
        <v>213</v>
      </c>
      <c r="R20" s="147"/>
      <c r="S20" s="94" t="s">
        <v>214</v>
      </c>
      <c r="T20" s="139" t="s">
        <v>1026</v>
      </c>
      <c r="U20" s="94" t="s">
        <v>222</v>
      </c>
      <c r="V20" s="22" t="s">
        <v>216</v>
      </c>
      <c r="W20" s="91" t="s">
        <v>215</v>
      </c>
      <c r="X20" s="26" t="s">
        <v>307</v>
      </c>
      <c r="Y20" s="22" t="s">
        <v>1018</v>
      </c>
      <c r="Z20" s="26" t="s">
        <v>1019</v>
      </c>
      <c r="AA20" s="22" t="s">
        <v>1028</v>
      </c>
      <c r="AB20" s="130">
        <v>1.4E-2</v>
      </c>
      <c r="AC20" s="140" t="s">
        <v>224</v>
      </c>
      <c r="AD20" s="140"/>
      <c r="AE20" s="103" t="s">
        <v>237</v>
      </c>
    </row>
    <row r="21" spans="1:31" s="18" customFormat="1" ht="24" customHeight="1">
      <c r="A21" s="22">
        <f t="shared" si="0"/>
        <v>12</v>
      </c>
      <c r="B21" s="22"/>
      <c r="C21" s="22"/>
      <c r="D21" s="22"/>
      <c r="E21" s="22">
        <v>3</v>
      </c>
      <c r="F21" s="22"/>
      <c r="G21" s="22"/>
      <c r="H21" s="22"/>
      <c r="I21" s="22"/>
      <c r="J21" s="22"/>
      <c r="K21" s="22"/>
      <c r="L21" s="133"/>
      <c r="M21" s="139" t="s">
        <v>1029</v>
      </c>
      <c r="N21" s="5" t="s">
        <v>1030</v>
      </c>
      <c r="O21" s="139" t="s">
        <v>306</v>
      </c>
      <c r="P21" s="140" t="s">
        <v>249</v>
      </c>
      <c r="Q21" s="22" t="s">
        <v>213</v>
      </c>
      <c r="R21" s="147"/>
      <c r="S21" s="94" t="s">
        <v>214</v>
      </c>
      <c r="T21" s="139" t="s">
        <v>1029</v>
      </c>
      <c r="U21" s="94" t="s">
        <v>222</v>
      </c>
      <c r="V21" s="22" t="s">
        <v>216</v>
      </c>
      <c r="W21" s="91" t="s">
        <v>215</v>
      </c>
      <c r="X21" s="26" t="s">
        <v>307</v>
      </c>
      <c r="Y21" s="22" t="s">
        <v>1031</v>
      </c>
      <c r="Z21" s="26" t="s">
        <v>1019</v>
      </c>
      <c r="AA21" s="22" t="s">
        <v>1032</v>
      </c>
      <c r="AB21" s="150">
        <v>8.9999999999999993E-3</v>
      </c>
      <c r="AC21" s="140" t="s">
        <v>224</v>
      </c>
      <c r="AD21" s="140"/>
      <c r="AE21" s="103">
        <v>1</v>
      </c>
    </row>
    <row r="22" spans="1:31" s="18" customFormat="1" ht="24" customHeight="1">
      <c r="A22" s="95">
        <f t="shared" si="0"/>
        <v>13</v>
      </c>
      <c r="B22" s="95"/>
      <c r="C22" s="95"/>
      <c r="D22" s="95"/>
      <c r="E22" s="95">
        <v>3</v>
      </c>
      <c r="F22" s="95"/>
      <c r="G22" s="95"/>
      <c r="H22" s="95"/>
      <c r="I22" s="95"/>
      <c r="J22" s="95"/>
      <c r="K22" s="95"/>
      <c r="L22" s="132"/>
      <c r="M22" s="142" t="s">
        <v>1033</v>
      </c>
      <c r="N22" s="143" t="s">
        <v>1034</v>
      </c>
      <c r="O22" s="142" t="s">
        <v>306</v>
      </c>
      <c r="P22" s="144" t="s">
        <v>249</v>
      </c>
      <c r="Q22" s="95" t="s">
        <v>213</v>
      </c>
      <c r="R22" s="148"/>
      <c r="S22" s="113" t="s">
        <v>688</v>
      </c>
      <c r="T22" s="142" t="s">
        <v>1033</v>
      </c>
      <c r="U22" s="94" t="s">
        <v>222</v>
      </c>
      <c r="V22" s="95" t="s">
        <v>215</v>
      </c>
      <c r="W22" s="98" t="s">
        <v>216</v>
      </c>
      <c r="X22" s="75" t="s">
        <v>307</v>
      </c>
      <c r="Y22" s="95" t="s">
        <v>1035</v>
      </c>
      <c r="Z22" s="95" t="s">
        <v>1036</v>
      </c>
      <c r="AA22" s="95" t="s">
        <v>1037</v>
      </c>
      <c r="AB22" s="151">
        <v>4.3400000000000001E-2</v>
      </c>
      <c r="AC22" s="144" t="s">
        <v>224</v>
      </c>
      <c r="AD22" s="144"/>
      <c r="AE22" s="149">
        <v>1</v>
      </c>
    </row>
    <row r="23" spans="1:31" s="18" customFormat="1" ht="24" customHeight="1">
      <c r="A23" s="22">
        <f t="shared" si="0"/>
        <v>14</v>
      </c>
      <c r="B23" s="22"/>
      <c r="C23" s="22"/>
      <c r="D23" s="22">
        <v>2</v>
      </c>
      <c r="E23" s="22"/>
      <c r="F23" s="22"/>
      <c r="G23" s="22"/>
      <c r="H23" s="22"/>
      <c r="I23" s="22"/>
      <c r="J23" s="22"/>
      <c r="K23" s="22"/>
      <c r="L23" s="133"/>
      <c r="M23" s="139" t="s">
        <v>1038</v>
      </c>
      <c r="N23" s="5" t="s">
        <v>1039</v>
      </c>
      <c r="O23" s="139" t="s">
        <v>221</v>
      </c>
      <c r="P23" s="140" t="s">
        <v>212</v>
      </c>
      <c r="Q23" s="22" t="s">
        <v>213</v>
      </c>
      <c r="R23" s="147"/>
      <c r="S23" s="94" t="s">
        <v>214</v>
      </c>
      <c r="T23" s="139" t="s">
        <v>1038</v>
      </c>
      <c r="U23" s="94" t="s">
        <v>222</v>
      </c>
      <c r="V23" s="91" t="s">
        <v>215</v>
      </c>
      <c r="W23" s="91" t="s">
        <v>216</v>
      </c>
      <c r="X23" s="26" t="s">
        <v>267</v>
      </c>
      <c r="Y23" s="22" t="s">
        <v>218</v>
      </c>
      <c r="Z23" s="22" t="s">
        <v>219</v>
      </c>
      <c r="AA23" s="22" t="s">
        <v>1040</v>
      </c>
      <c r="AB23" s="130">
        <v>0.98</v>
      </c>
      <c r="AC23" s="140" t="s">
        <v>219</v>
      </c>
      <c r="AD23" s="140" t="s">
        <v>220</v>
      </c>
      <c r="AE23" s="103" t="s">
        <v>237</v>
      </c>
    </row>
    <row r="24" spans="1:31" s="18" customFormat="1" ht="24" customHeight="1">
      <c r="A24" s="22">
        <f t="shared" si="0"/>
        <v>15</v>
      </c>
      <c r="B24" s="22"/>
      <c r="C24" s="22"/>
      <c r="D24" s="22"/>
      <c r="E24" s="22">
        <v>3</v>
      </c>
      <c r="F24" s="22"/>
      <c r="G24" s="22"/>
      <c r="H24" s="22"/>
      <c r="I24" s="22"/>
      <c r="J24" s="22"/>
      <c r="K24" s="22"/>
      <c r="L24" s="133"/>
      <c r="M24" s="139" t="s">
        <v>1041</v>
      </c>
      <c r="N24" s="5" t="s">
        <v>1042</v>
      </c>
      <c r="O24" s="139" t="s">
        <v>221</v>
      </c>
      <c r="P24" s="140" t="s">
        <v>212</v>
      </c>
      <c r="Q24" s="22" t="s">
        <v>213</v>
      </c>
      <c r="R24" s="147"/>
      <c r="S24" s="94" t="s">
        <v>214</v>
      </c>
      <c r="T24" s="139" t="s">
        <v>1041</v>
      </c>
      <c r="U24" s="94" t="s">
        <v>222</v>
      </c>
      <c r="V24" s="22" t="s">
        <v>216</v>
      </c>
      <c r="W24" s="91" t="s">
        <v>215</v>
      </c>
      <c r="X24" s="26" t="s">
        <v>283</v>
      </c>
      <c r="Y24" s="22" t="s">
        <v>218</v>
      </c>
      <c r="Z24" s="22" t="s">
        <v>219</v>
      </c>
      <c r="AA24" s="22" t="s">
        <v>1043</v>
      </c>
      <c r="AB24" s="130">
        <v>0.23</v>
      </c>
      <c r="AC24" s="140" t="s">
        <v>219</v>
      </c>
      <c r="AD24" s="140"/>
      <c r="AE24" s="103" t="s">
        <v>237</v>
      </c>
    </row>
    <row r="25" spans="1:31" s="18" customFormat="1" ht="24" customHeight="1">
      <c r="A25" s="22">
        <f t="shared" si="0"/>
        <v>16</v>
      </c>
      <c r="B25" s="22"/>
      <c r="C25" s="22"/>
      <c r="D25" s="22"/>
      <c r="E25" s="22">
        <v>3</v>
      </c>
      <c r="F25" s="22"/>
      <c r="G25" s="22"/>
      <c r="H25" s="22"/>
      <c r="I25" s="22"/>
      <c r="J25" s="22"/>
      <c r="K25" s="22"/>
      <c r="L25" s="133"/>
      <c r="M25" s="5" t="s">
        <v>1044</v>
      </c>
      <c r="N25" s="5" t="s">
        <v>1045</v>
      </c>
      <c r="O25" s="18" t="s">
        <v>251</v>
      </c>
      <c r="P25" s="140" t="s">
        <v>212</v>
      </c>
      <c r="Q25" s="22" t="s">
        <v>213</v>
      </c>
      <c r="R25" s="147"/>
      <c r="S25" s="90" t="s">
        <v>214</v>
      </c>
      <c r="T25" s="90" t="s">
        <v>219</v>
      </c>
      <c r="U25" s="90"/>
      <c r="V25" s="22" t="s">
        <v>216</v>
      </c>
      <c r="W25" s="91" t="s">
        <v>215</v>
      </c>
      <c r="X25" s="26" t="s">
        <v>251</v>
      </c>
      <c r="Y25" s="22" t="s">
        <v>384</v>
      </c>
      <c r="Z25" s="26" t="s">
        <v>219</v>
      </c>
      <c r="AA25" s="22" t="s">
        <v>1046</v>
      </c>
      <c r="AB25" s="130">
        <v>1E-3</v>
      </c>
      <c r="AC25" s="140" t="s">
        <v>219</v>
      </c>
      <c r="AD25" s="22"/>
      <c r="AE25" s="91" t="s">
        <v>237</v>
      </c>
    </row>
    <row r="26" spans="1:31" s="18" customFormat="1" ht="24" customHeight="1">
      <c r="A26" s="22">
        <f t="shared" si="0"/>
        <v>17</v>
      </c>
      <c r="B26" s="22"/>
      <c r="C26" s="22"/>
      <c r="D26" s="22"/>
      <c r="E26" s="22">
        <v>3</v>
      </c>
      <c r="F26" s="22"/>
      <c r="G26" s="22"/>
      <c r="H26" s="22"/>
      <c r="I26" s="22"/>
      <c r="J26" s="22"/>
      <c r="K26" s="22"/>
      <c r="L26" s="133"/>
      <c r="M26" s="139" t="s">
        <v>1047</v>
      </c>
      <c r="N26" s="5" t="s">
        <v>1048</v>
      </c>
      <c r="O26" s="139" t="s">
        <v>306</v>
      </c>
      <c r="P26" s="140" t="s">
        <v>212</v>
      </c>
      <c r="Q26" s="22" t="s">
        <v>213</v>
      </c>
      <c r="R26" s="147"/>
      <c r="S26" s="94" t="s">
        <v>214</v>
      </c>
      <c r="T26" s="139" t="s">
        <v>1049</v>
      </c>
      <c r="U26" s="94" t="s">
        <v>222</v>
      </c>
      <c r="V26" s="22" t="s">
        <v>216</v>
      </c>
      <c r="W26" s="91" t="s">
        <v>215</v>
      </c>
      <c r="X26" s="26" t="s">
        <v>307</v>
      </c>
      <c r="Y26" s="22" t="s">
        <v>572</v>
      </c>
      <c r="Z26" s="22" t="s">
        <v>535</v>
      </c>
      <c r="AA26" s="22" t="s">
        <v>1050</v>
      </c>
      <c r="AB26" s="130">
        <v>0.3</v>
      </c>
      <c r="AC26" s="140" t="s">
        <v>224</v>
      </c>
      <c r="AD26" s="140"/>
      <c r="AE26" s="103" t="s">
        <v>237</v>
      </c>
    </row>
    <row r="27" spans="1:31" s="18" customFormat="1" ht="24" customHeight="1">
      <c r="A27" s="22">
        <f t="shared" si="0"/>
        <v>18</v>
      </c>
      <c r="B27" s="22"/>
      <c r="C27" s="22"/>
      <c r="D27" s="22"/>
      <c r="E27" s="22">
        <v>3</v>
      </c>
      <c r="F27" s="22"/>
      <c r="G27" s="22"/>
      <c r="H27" s="22"/>
      <c r="I27" s="22"/>
      <c r="J27" s="22"/>
      <c r="K27" s="145"/>
      <c r="L27" s="146"/>
      <c r="M27" s="22" t="s">
        <v>1051</v>
      </c>
      <c r="N27" s="138" t="s">
        <v>1052</v>
      </c>
      <c r="O27" s="127" t="s">
        <v>221</v>
      </c>
      <c r="P27" s="26" t="s">
        <v>212</v>
      </c>
      <c r="Q27" s="22" t="s">
        <v>213</v>
      </c>
      <c r="R27" s="147"/>
      <c r="S27" s="90" t="s">
        <v>214</v>
      </c>
      <c r="T27" s="22" t="s">
        <v>1007</v>
      </c>
      <c r="U27" s="90"/>
      <c r="V27" s="91" t="s">
        <v>215</v>
      </c>
      <c r="W27" s="91" t="s">
        <v>215</v>
      </c>
      <c r="X27" s="26" t="s">
        <v>267</v>
      </c>
      <c r="Y27" s="22" t="s">
        <v>218</v>
      </c>
      <c r="Z27" s="26" t="s">
        <v>219</v>
      </c>
      <c r="AA27" s="22" t="s">
        <v>1053</v>
      </c>
      <c r="AB27" s="130">
        <v>0.26700000000000002</v>
      </c>
      <c r="AC27" s="140" t="s">
        <v>224</v>
      </c>
      <c r="AD27" s="22" t="s">
        <v>220</v>
      </c>
      <c r="AE27" s="91" t="s">
        <v>237</v>
      </c>
    </row>
    <row r="28" spans="1:31" s="18" customFormat="1" ht="24" customHeight="1">
      <c r="A28" s="22">
        <f t="shared" si="0"/>
        <v>19</v>
      </c>
      <c r="B28" s="22"/>
      <c r="C28" s="22"/>
      <c r="D28" s="22"/>
      <c r="E28" s="22"/>
      <c r="F28" s="22">
        <v>4</v>
      </c>
      <c r="G28" s="22"/>
      <c r="H28" s="22"/>
      <c r="I28" s="22"/>
      <c r="J28" s="22"/>
      <c r="K28" s="22"/>
      <c r="L28" s="133"/>
      <c r="M28" s="139" t="s">
        <v>1054</v>
      </c>
      <c r="N28" s="5" t="s">
        <v>1055</v>
      </c>
      <c r="O28" s="139" t="s">
        <v>306</v>
      </c>
      <c r="P28" s="140" t="s">
        <v>212</v>
      </c>
      <c r="Q28" s="22" t="s">
        <v>213</v>
      </c>
      <c r="R28" s="139"/>
      <c r="S28" s="94" t="s">
        <v>214</v>
      </c>
      <c r="T28" s="139" t="s">
        <v>1056</v>
      </c>
      <c r="U28" s="94" t="s">
        <v>222</v>
      </c>
      <c r="V28" s="22" t="s">
        <v>216</v>
      </c>
      <c r="W28" s="91" t="s">
        <v>215</v>
      </c>
      <c r="X28" s="26" t="s">
        <v>307</v>
      </c>
      <c r="Y28" s="22" t="s">
        <v>572</v>
      </c>
      <c r="Z28" s="22" t="s">
        <v>535</v>
      </c>
      <c r="AA28" s="22" t="s">
        <v>1012</v>
      </c>
      <c r="AB28" s="130">
        <v>0.24</v>
      </c>
      <c r="AC28" s="140" t="s">
        <v>224</v>
      </c>
      <c r="AD28" s="140"/>
      <c r="AE28" s="103" t="s">
        <v>237</v>
      </c>
    </row>
    <row r="29" spans="1:31" s="18" customFormat="1" ht="24" customHeight="1">
      <c r="A29" s="22">
        <f t="shared" si="0"/>
        <v>20</v>
      </c>
      <c r="B29" s="22"/>
      <c r="C29" s="22"/>
      <c r="D29" s="22"/>
      <c r="E29" s="22"/>
      <c r="F29" s="22">
        <v>4</v>
      </c>
      <c r="G29" s="22"/>
      <c r="H29" s="22"/>
      <c r="I29" s="22"/>
      <c r="J29" s="22"/>
      <c r="K29" s="22"/>
      <c r="L29" s="133" t="s">
        <v>303</v>
      </c>
      <c r="M29" s="141" t="s">
        <v>1013</v>
      </c>
      <c r="N29" s="5" t="s">
        <v>1014</v>
      </c>
      <c r="O29" s="139" t="s">
        <v>306</v>
      </c>
      <c r="P29" s="140" t="s">
        <v>243</v>
      </c>
      <c r="Q29" s="22" t="s">
        <v>213</v>
      </c>
      <c r="R29" s="5"/>
      <c r="S29" s="94" t="s">
        <v>214</v>
      </c>
      <c r="T29" s="141" t="s">
        <v>1013</v>
      </c>
      <c r="U29" s="94" t="s">
        <v>222</v>
      </c>
      <c r="V29" s="22" t="s">
        <v>216</v>
      </c>
      <c r="W29" s="91" t="s">
        <v>215</v>
      </c>
      <c r="X29" s="26" t="s">
        <v>307</v>
      </c>
      <c r="Y29" s="22" t="s">
        <v>534</v>
      </c>
      <c r="Z29" s="22" t="s">
        <v>535</v>
      </c>
      <c r="AA29" s="22" t="s">
        <v>1015</v>
      </c>
      <c r="AB29" s="130">
        <v>2.7E-2</v>
      </c>
      <c r="AC29" s="140" t="s">
        <v>224</v>
      </c>
      <c r="AD29" s="140"/>
      <c r="AE29" s="103">
        <v>1</v>
      </c>
    </row>
    <row r="30" spans="1:31" s="18" customFormat="1" ht="24" customHeight="1">
      <c r="A30" s="22">
        <f t="shared" si="0"/>
        <v>21</v>
      </c>
      <c r="B30" s="22"/>
      <c r="C30" s="22"/>
      <c r="D30" s="22"/>
      <c r="E30" s="22">
        <v>3</v>
      </c>
      <c r="F30" s="22"/>
      <c r="G30" s="22"/>
      <c r="H30" s="22"/>
      <c r="I30" s="22"/>
      <c r="J30" s="22"/>
      <c r="K30" s="22"/>
      <c r="L30" s="133" t="s">
        <v>303</v>
      </c>
      <c r="M30" s="139" t="s">
        <v>1016</v>
      </c>
      <c r="N30" s="5" t="s">
        <v>1017</v>
      </c>
      <c r="O30" s="139" t="s">
        <v>306</v>
      </c>
      <c r="P30" s="140" t="s">
        <v>249</v>
      </c>
      <c r="Q30" s="22" t="s">
        <v>213</v>
      </c>
      <c r="R30" s="147"/>
      <c r="S30" s="94" t="s">
        <v>214</v>
      </c>
      <c r="T30" s="139" t="s">
        <v>1016</v>
      </c>
      <c r="U30" s="94" t="s">
        <v>222</v>
      </c>
      <c r="V30" s="22" t="s">
        <v>216</v>
      </c>
      <c r="W30" s="91" t="s">
        <v>215</v>
      </c>
      <c r="X30" s="26" t="s">
        <v>307</v>
      </c>
      <c r="Y30" s="22" t="s">
        <v>1018</v>
      </c>
      <c r="Z30" s="26" t="s">
        <v>1019</v>
      </c>
      <c r="AA30" s="22" t="s">
        <v>1020</v>
      </c>
      <c r="AB30" s="130">
        <v>2.3E-2</v>
      </c>
      <c r="AC30" s="140" t="s">
        <v>224</v>
      </c>
      <c r="AD30" s="140"/>
      <c r="AE30" s="103" t="s">
        <v>237</v>
      </c>
    </row>
    <row r="31" spans="1:31" s="18" customFormat="1" ht="24" customHeight="1">
      <c r="A31" s="22">
        <f t="shared" si="0"/>
        <v>22</v>
      </c>
      <c r="B31" s="22"/>
      <c r="C31" s="22"/>
      <c r="D31" s="22"/>
      <c r="E31" s="22">
        <v>3</v>
      </c>
      <c r="F31" s="22"/>
      <c r="G31" s="22"/>
      <c r="H31" s="22"/>
      <c r="I31" s="22"/>
      <c r="J31" s="22"/>
      <c r="K31" s="22"/>
      <c r="L31" s="133" t="s">
        <v>303</v>
      </c>
      <c r="M31" s="139" t="s">
        <v>1021</v>
      </c>
      <c r="N31" s="5" t="s">
        <v>1022</v>
      </c>
      <c r="O31" s="139" t="s">
        <v>356</v>
      </c>
      <c r="P31" s="140" t="s">
        <v>249</v>
      </c>
      <c r="Q31" s="22" t="s">
        <v>213</v>
      </c>
      <c r="R31" s="147"/>
      <c r="S31" s="94" t="s">
        <v>214</v>
      </c>
      <c r="T31" s="139" t="s">
        <v>1021</v>
      </c>
      <c r="U31" s="94" t="s">
        <v>222</v>
      </c>
      <c r="V31" s="22" t="s">
        <v>216</v>
      </c>
      <c r="W31" s="91" t="s">
        <v>215</v>
      </c>
      <c r="X31" s="26" t="s">
        <v>1023</v>
      </c>
      <c r="Y31" s="22" t="s">
        <v>1024</v>
      </c>
      <c r="Z31" s="22" t="s">
        <v>309</v>
      </c>
      <c r="AA31" s="22" t="s">
        <v>1025</v>
      </c>
      <c r="AB31" s="130">
        <v>0.13600000000000001</v>
      </c>
      <c r="AC31" s="140" t="s">
        <v>224</v>
      </c>
      <c r="AD31" s="140"/>
      <c r="AE31" s="103" t="s">
        <v>237</v>
      </c>
    </row>
    <row r="32" spans="1:31" s="18" customFormat="1" ht="24" customHeight="1">
      <c r="A32" s="22">
        <f t="shared" si="0"/>
        <v>23</v>
      </c>
      <c r="B32" s="22"/>
      <c r="C32" s="22"/>
      <c r="D32" s="22"/>
      <c r="E32" s="22">
        <v>3</v>
      </c>
      <c r="F32" s="22"/>
      <c r="G32" s="22"/>
      <c r="H32" s="22"/>
      <c r="I32" s="22"/>
      <c r="J32" s="22"/>
      <c r="K32" s="22"/>
      <c r="L32" s="133" t="s">
        <v>303</v>
      </c>
      <c r="M32" s="139" t="s">
        <v>1057</v>
      </c>
      <c r="N32" s="5" t="s">
        <v>1058</v>
      </c>
      <c r="O32" s="139" t="s">
        <v>306</v>
      </c>
      <c r="P32" s="140" t="s">
        <v>249</v>
      </c>
      <c r="Q32" s="22" t="s">
        <v>213</v>
      </c>
      <c r="R32" s="139"/>
      <c r="S32" s="94" t="s">
        <v>214</v>
      </c>
      <c r="T32" s="139" t="s">
        <v>1057</v>
      </c>
      <c r="U32" s="94" t="s">
        <v>222</v>
      </c>
      <c r="V32" s="22" t="s">
        <v>216</v>
      </c>
      <c r="W32" s="91" t="s">
        <v>215</v>
      </c>
      <c r="X32" s="26" t="s">
        <v>307</v>
      </c>
      <c r="Y32" s="22" t="s">
        <v>1018</v>
      </c>
      <c r="Z32" s="22" t="s">
        <v>1019</v>
      </c>
      <c r="AA32" s="22" t="s">
        <v>1028</v>
      </c>
      <c r="AB32" s="130">
        <v>1.4E-2</v>
      </c>
      <c r="AC32" s="140" t="s">
        <v>224</v>
      </c>
      <c r="AD32" s="140"/>
      <c r="AE32" s="103">
        <v>1</v>
      </c>
    </row>
    <row r="33" spans="1:31" s="18" customFormat="1" ht="24" customHeight="1">
      <c r="A33" s="22">
        <f t="shared" si="0"/>
        <v>24</v>
      </c>
      <c r="B33" s="22"/>
      <c r="C33" s="22"/>
      <c r="D33" s="22"/>
      <c r="E33" s="22">
        <v>3</v>
      </c>
      <c r="F33" s="22"/>
      <c r="G33" s="22"/>
      <c r="H33" s="22"/>
      <c r="I33" s="22"/>
      <c r="J33" s="22"/>
      <c r="K33" s="22"/>
      <c r="L33" s="133" t="s">
        <v>303</v>
      </c>
      <c r="M33" s="139" t="s">
        <v>1029</v>
      </c>
      <c r="N33" s="5" t="s">
        <v>1030</v>
      </c>
      <c r="O33" s="139" t="s">
        <v>306</v>
      </c>
      <c r="P33" s="140" t="s">
        <v>249</v>
      </c>
      <c r="Q33" s="22" t="s">
        <v>213</v>
      </c>
      <c r="R33" s="147"/>
      <c r="S33" s="94" t="s">
        <v>214</v>
      </c>
      <c r="T33" s="139" t="s">
        <v>1029</v>
      </c>
      <c r="U33" s="94" t="s">
        <v>222</v>
      </c>
      <c r="V33" s="22" t="s">
        <v>216</v>
      </c>
      <c r="W33" s="91" t="s">
        <v>215</v>
      </c>
      <c r="X33" s="26" t="s">
        <v>307</v>
      </c>
      <c r="Y33" s="22" t="s">
        <v>1031</v>
      </c>
      <c r="Z33" s="26" t="s">
        <v>1019</v>
      </c>
      <c r="AA33" s="22" t="s">
        <v>1032</v>
      </c>
      <c r="AB33" s="150">
        <v>8.9999999999999993E-3</v>
      </c>
      <c r="AC33" s="140" t="s">
        <v>224</v>
      </c>
      <c r="AD33" s="140"/>
      <c r="AE33" s="103">
        <v>1</v>
      </c>
    </row>
  </sheetData>
  <autoFilter ref="A9:AI33" xr:uid="{00000000-0009-0000-0000-000005000000}"/>
  <mergeCells count="32">
    <mergeCell ref="AD8:AD9"/>
    <mergeCell ref="AE8:AE9"/>
    <mergeCell ref="O2:AC7"/>
    <mergeCell ref="A6:N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E1"/>
    <mergeCell ref="A2:E2"/>
    <mergeCell ref="F2:K2"/>
    <mergeCell ref="L2:N2"/>
    <mergeCell ref="A3:N3"/>
  </mergeCells>
  <phoneticPr fontId="28" type="noConversion"/>
  <conditionalFormatting sqref="H27">
    <cfRule type="duplicateValues" dxfId="355" priority="116"/>
  </conditionalFormatting>
  <conditionalFormatting sqref="K27:L27">
    <cfRule type="duplicateValues" dxfId="354" priority="117"/>
    <cfRule type="duplicateValues" dxfId="353" priority="118"/>
  </conditionalFormatting>
  <conditionalFormatting sqref="L1 L10:L14 L16 L18:L26 L28:L65221">
    <cfRule type="duplicateValues" dxfId="352" priority="13019"/>
  </conditionalFormatting>
  <conditionalFormatting sqref="L15">
    <cfRule type="duplicateValues" dxfId="351" priority="122"/>
    <cfRule type="duplicateValues" dxfId="350" priority="127"/>
  </conditionalFormatting>
  <conditionalFormatting sqref="L16 L18:L26 L10:L14 L28:L33">
    <cfRule type="duplicateValues" dxfId="349" priority="13060"/>
  </conditionalFormatting>
  <conditionalFormatting sqref="L17">
    <cfRule type="duplicateValues" dxfId="348" priority="128"/>
    <cfRule type="duplicateValues" dxfId="347" priority="129"/>
    <cfRule type="duplicateValues" dxfId="346" priority="130"/>
  </conditionalFormatting>
  <conditionalFormatting sqref="L25">
    <cfRule type="duplicateValues" dxfId="345" priority="178"/>
    <cfRule type="duplicateValues" dxfId="344" priority="177"/>
    <cfRule type="duplicateValues" dxfId="343" priority="176"/>
  </conditionalFormatting>
  <conditionalFormatting sqref="L27">
    <cfRule type="duplicateValues" dxfId="342" priority="115"/>
  </conditionalFormatting>
  <conditionalFormatting sqref="M15">
    <cfRule type="duplicateValues" dxfId="341" priority="121"/>
  </conditionalFormatting>
  <conditionalFormatting sqref="M17">
    <cfRule type="duplicateValues" dxfId="340" priority="131"/>
  </conditionalFormatting>
  <conditionalFormatting sqref="M21">
    <cfRule type="duplicateValues" dxfId="339" priority="163"/>
    <cfRule type="duplicateValues" dxfId="338" priority="162"/>
  </conditionalFormatting>
  <conditionalFormatting sqref="M22">
    <cfRule type="duplicateValues" dxfId="337" priority="206"/>
  </conditionalFormatting>
  <conditionalFormatting sqref="M27">
    <cfRule type="duplicateValues" dxfId="336" priority="114"/>
  </conditionalFormatting>
  <conditionalFormatting sqref="M28:M32 M23:M26 M16 M18:M20 M34:M65221 M1:M14">
    <cfRule type="duplicateValues" dxfId="335" priority="13031"/>
  </conditionalFormatting>
  <conditionalFormatting sqref="M33">
    <cfRule type="duplicateValues" dxfId="334" priority="155"/>
    <cfRule type="duplicateValues" dxfId="333" priority="154"/>
  </conditionalFormatting>
  <conditionalFormatting sqref="O15">
    <cfRule type="duplicateValues" dxfId="332" priority="123"/>
    <cfRule type="duplicateValues" dxfId="331" priority="120"/>
    <cfRule type="duplicateValues" dxfId="330" priority="124"/>
    <cfRule type="duplicateValues" dxfId="329" priority="125"/>
    <cfRule type="duplicateValues" dxfId="328" priority="126"/>
  </conditionalFormatting>
  <conditionalFormatting sqref="O17">
    <cfRule type="duplicateValues" dxfId="327" priority="135"/>
    <cfRule type="duplicateValues" dxfId="326" priority="134"/>
    <cfRule type="duplicateValues" dxfId="325" priority="133"/>
    <cfRule type="duplicateValues" dxfId="324" priority="132"/>
  </conditionalFormatting>
  <conditionalFormatting sqref="O18:O26 O28:O32 O16 O10:O14">
    <cfRule type="duplicateValues" dxfId="323" priority="13037"/>
    <cfRule type="duplicateValues" dxfId="322" priority="13038"/>
    <cfRule type="duplicateValues" dxfId="321" priority="13039"/>
    <cfRule type="duplicateValues" dxfId="320" priority="13040"/>
  </conditionalFormatting>
  <conditionalFormatting sqref="O23">
    <cfRule type="duplicateValues" dxfId="319" priority="181"/>
  </conditionalFormatting>
  <conditionalFormatting sqref="O33">
    <cfRule type="duplicateValues" dxfId="318" priority="156"/>
    <cfRule type="duplicateValues" dxfId="317" priority="157"/>
    <cfRule type="duplicateValues" dxfId="316" priority="159"/>
    <cfRule type="duplicateValues" dxfId="315" priority="158"/>
  </conditionalFormatting>
  <conditionalFormatting sqref="T10">
    <cfRule type="duplicateValues" dxfId="314" priority="2"/>
  </conditionalFormatting>
  <conditionalFormatting sqref="T11">
    <cfRule type="duplicateValues" dxfId="313" priority="3"/>
  </conditionalFormatting>
  <conditionalFormatting sqref="T12">
    <cfRule type="duplicateValues" dxfId="312" priority="1"/>
  </conditionalFormatting>
  <conditionalFormatting sqref="T13">
    <cfRule type="duplicateValues" dxfId="311" priority="137"/>
  </conditionalFormatting>
  <conditionalFormatting sqref="T15">
    <cfRule type="duplicateValues" dxfId="310" priority="119"/>
  </conditionalFormatting>
  <conditionalFormatting sqref="T17">
    <cfRule type="duplicateValues" dxfId="309" priority="136"/>
  </conditionalFormatting>
  <conditionalFormatting sqref="T18:T20 T23 T16 T25:T26 T14 T28:T32">
    <cfRule type="duplicateValues" dxfId="308" priority="13053"/>
  </conditionalFormatting>
  <conditionalFormatting sqref="T21">
    <cfRule type="duplicateValues" dxfId="307" priority="160"/>
    <cfRule type="duplicateValues" dxfId="306" priority="161"/>
  </conditionalFormatting>
  <conditionalFormatting sqref="T22">
    <cfRule type="duplicateValues" dxfId="305" priority="207"/>
  </conditionalFormatting>
  <conditionalFormatting sqref="T24">
    <cfRule type="duplicateValues" dxfId="304" priority="174"/>
  </conditionalFormatting>
  <conditionalFormatting sqref="T27">
    <cfRule type="duplicateValues" dxfId="303" priority="113"/>
  </conditionalFormatting>
  <conditionalFormatting sqref="T33">
    <cfRule type="duplicateValues" dxfId="302" priority="152"/>
    <cfRule type="duplicateValues" dxfId="301" priority="153"/>
  </conditionalFormatting>
  <conditionalFormatting sqref="AE2">
    <cfRule type="duplicateValues" dxfId="300" priority="4"/>
  </conditionalFormatting>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8886-FFC2-4FA7-A95C-01329F70ED87}">
  <dimension ref="A1:AH36"/>
  <sheetViews>
    <sheetView topLeftCell="D7"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2" width="13.75" style="19" customWidth="1"/>
    <col min="33" max="16384" width="9" style="19"/>
  </cols>
  <sheetData>
    <row r="1" spans="1:34">
      <c r="A1" s="549"/>
      <c r="B1" s="549"/>
      <c r="C1" s="549"/>
      <c r="D1" s="549"/>
      <c r="E1" s="549"/>
      <c r="F1" s="549"/>
      <c r="G1" s="549"/>
      <c r="H1" s="549"/>
      <c r="I1" s="549"/>
      <c r="J1" s="549"/>
      <c r="K1" s="549"/>
      <c r="L1" s="549"/>
      <c r="M1" s="549"/>
      <c r="N1" s="549"/>
      <c r="O1" s="550"/>
      <c r="P1" s="550"/>
      <c r="Q1" s="550"/>
      <c r="R1" s="550"/>
      <c r="S1" s="550"/>
      <c r="T1" s="550"/>
      <c r="U1" s="550"/>
      <c r="V1" s="550"/>
      <c r="W1" s="550"/>
      <c r="X1" s="550"/>
      <c r="Y1" s="550"/>
      <c r="Z1" s="550"/>
      <c r="AA1" s="550"/>
      <c r="AB1" s="550"/>
      <c r="AC1" s="550"/>
      <c r="AD1" s="550"/>
    </row>
    <row r="2" spans="1:34" ht="28.5" customHeight="1">
      <c r="A2" s="551" t="s">
        <v>177</v>
      </c>
      <c r="B2" s="552"/>
      <c r="C2" s="552"/>
      <c r="D2" s="552"/>
      <c r="E2" s="553"/>
      <c r="F2" s="554" t="s">
        <v>178</v>
      </c>
      <c r="G2" s="555"/>
      <c r="H2" s="555"/>
      <c r="I2" s="555"/>
      <c r="J2" s="555"/>
      <c r="K2" s="556"/>
      <c r="L2" s="557" t="s">
        <v>179</v>
      </c>
      <c r="M2" s="557"/>
      <c r="N2" s="558"/>
      <c r="O2" s="568" t="s">
        <v>1059</v>
      </c>
      <c r="P2" s="569"/>
      <c r="Q2" s="569"/>
      <c r="R2" s="569"/>
      <c r="S2" s="569"/>
      <c r="T2" s="569"/>
      <c r="U2" s="569"/>
      <c r="V2" s="569"/>
      <c r="W2" s="569"/>
      <c r="X2" s="569"/>
      <c r="Y2" s="569"/>
      <c r="Z2" s="569"/>
      <c r="AA2" s="569"/>
      <c r="AB2" s="569"/>
      <c r="AC2" s="569"/>
      <c r="AD2" s="40" t="s">
        <v>55</v>
      </c>
      <c r="AE2" s="75" t="s">
        <v>73</v>
      </c>
      <c r="AF2" s="75" t="s">
        <v>1060</v>
      </c>
    </row>
    <row r="3" spans="1:34" ht="24">
      <c r="A3" s="559" t="s">
        <v>183</v>
      </c>
      <c r="B3" s="559"/>
      <c r="C3" s="559"/>
      <c r="D3" s="559"/>
      <c r="E3" s="559"/>
      <c r="F3" s="559"/>
      <c r="G3" s="559"/>
      <c r="H3" s="559"/>
      <c r="I3" s="559"/>
      <c r="J3" s="559"/>
      <c r="K3" s="559"/>
      <c r="L3" s="559"/>
      <c r="M3" s="559"/>
      <c r="N3" s="559"/>
      <c r="O3" s="568"/>
      <c r="P3" s="569"/>
      <c r="Q3" s="569"/>
      <c r="R3" s="569"/>
      <c r="S3" s="569"/>
      <c r="T3" s="569"/>
      <c r="U3" s="569"/>
      <c r="V3" s="569"/>
      <c r="W3" s="569"/>
      <c r="X3" s="569"/>
      <c r="Y3" s="569"/>
      <c r="Z3" s="569"/>
      <c r="AA3" s="569"/>
      <c r="AB3" s="569"/>
      <c r="AC3" s="569"/>
      <c r="AD3" s="40" t="s">
        <v>184</v>
      </c>
      <c r="AE3" s="75" t="s">
        <v>63</v>
      </c>
      <c r="AF3" s="75" t="s">
        <v>1061</v>
      </c>
    </row>
    <row r="4" spans="1:34" ht="18.75">
      <c r="A4" s="558" t="s">
        <v>185</v>
      </c>
      <c r="B4" s="558"/>
      <c r="C4" s="558"/>
      <c r="D4" s="558"/>
      <c r="E4" s="558"/>
      <c r="F4" s="558"/>
      <c r="G4" s="558"/>
      <c r="H4" s="558"/>
      <c r="I4" s="558"/>
      <c r="J4" s="558"/>
      <c r="K4" s="558"/>
      <c r="L4" s="557" t="s">
        <v>186</v>
      </c>
      <c r="M4" s="557"/>
      <c r="N4" s="558"/>
      <c r="O4" s="568"/>
      <c r="P4" s="569"/>
      <c r="Q4" s="569"/>
      <c r="R4" s="569"/>
      <c r="S4" s="569"/>
      <c r="T4" s="569"/>
      <c r="U4" s="569"/>
      <c r="V4" s="569"/>
      <c r="W4" s="569"/>
      <c r="X4" s="569"/>
      <c r="Y4" s="569"/>
      <c r="Z4" s="569"/>
      <c r="AA4" s="569"/>
      <c r="AB4" s="569"/>
      <c r="AC4" s="569"/>
      <c r="AD4" s="40" t="s">
        <v>187</v>
      </c>
      <c r="AE4" s="40" t="s">
        <v>188</v>
      </c>
      <c r="AF4" s="40" t="s">
        <v>1062</v>
      </c>
    </row>
    <row r="5" spans="1:34" ht="18.75">
      <c r="A5" s="557" t="s">
        <v>189</v>
      </c>
      <c r="B5" s="557"/>
      <c r="C5" s="557"/>
      <c r="D5" s="557"/>
      <c r="E5" s="557"/>
      <c r="F5" s="557"/>
      <c r="G5" s="557"/>
      <c r="H5" s="557"/>
      <c r="I5" s="557"/>
      <c r="J5" s="557"/>
      <c r="K5" s="557"/>
      <c r="L5" s="557"/>
      <c r="M5" s="557"/>
      <c r="N5" s="557"/>
      <c r="O5" s="568"/>
      <c r="P5" s="569"/>
      <c r="Q5" s="569"/>
      <c r="R5" s="569"/>
      <c r="S5" s="569"/>
      <c r="T5" s="569"/>
      <c r="U5" s="569"/>
      <c r="V5" s="569"/>
      <c r="W5" s="569"/>
      <c r="X5" s="569"/>
      <c r="Y5" s="569"/>
      <c r="Z5" s="569"/>
      <c r="AA5" s="569"/>
      <c r="AB5" s="569"/>
      <c r="AC5" s="569"/>
      <c r="AD5" s="40" t="s">
        <v>21</v>
      </c>
      <c r="AE5" s="40" t="s">
        <v>25</v>
      </c>
      <c r="AF5" s="40" t="s">
        <v>1063</v>
      </c>
    </row>
    <row r="6" spans="1:34" ht="14.25" customHeight="1">
      <c r="A6" s="572" t="s">
        <v>190</v>
      </c>
      <c r="B6" s="573"/>
      <c r="C6" s="573"/>
      <c r="D6" s="573"/>
      <c r="E6" s="573"/>
      <c r="F6" s="573"/>
      <c r="G6" s="573"/>
      <c r="H6" s="573"/>
      <c r="I6" s="573"/>
      <c r="J6" s="573"/>
      <c r="K6" s="573"/>
      <c r="L6" s="573"/>
      <c r="M6" s="573"/>
      <c r="N6" s="574"/>
      <c r="O6" s="568"/>
      <c r="P6" s="569"/>
      <c r="Q6" s="569"/>
      <c r="R6" s="569"/>
      <c r="S6" s="569"/>
      <c r="T6" s="569"/>
      <c r="U6" s="569"/>
      <c r="V6" s="569"/>
      <c r="W6" s="569"/>
      <c r="X6" s="569"/>
      <c r="Y6" s="569"/>
      <c r="Z6" s="569"/>
      <c r="AA6" s="569"/>
      <c r="AB6" s="569"/>
      <c r="AC6" s="569"/>
      <c r="AD6" s="40" t="s">
        <v>191</v>
      </c>
      <c r="AE6" s="40"/>
      <c r="AF6" s="40"/>
    </row>
    <row r="7" spans="1:34" ht="14.25" customHeight="1">
      <c r="A7" s="575"/>
      <c r="B7" s="576"/>
      <c r="C7" s="576"/>
      <c r="D7" s="576"/>
      <c r="E7" s="576"/>
      <c r="F7" s="576"/>
      <c r="G7" s="576"/>
      <c r="H7" s="576"/>
      <c r="I7" s="576"/>
      <c r="J7" s="576"/>
      <c r="K7" s="576"/>
      <c r="L7" s="576"/>
      <c r="M7" s="576"/>
      <c r="N7" s="577"/>
      <c r="O7" s="570"/>
      <c r="P7" s="571"/>
      <c r="Q7" s="571"/>
      <c r="R7" s="571"/>
      <c r="S7" s="571"/>
      <c r="T7" s="571"/>
      <c r="U7" s="571"/>
      <c r="V7" s="571"/>
      <c r="W7" s="571"/>
      <c r="X7" s="571"/>
      <c r="Y7" s="571"/>
      <c r="Z7" s="571"/>
      <c r="AA7" s="571"/>
      <c r="AB7" s="571"/>
      <c r="AC7" s="571"/>
      <c r="AD7" s="40" t="s">
        <v>192</v>
      </c>
      <c r="AE7" s="40"/>
      <c r="AF7" s="40"/>
    </row>
    <row r="8" spans="1:34" ht="18" customHeight="1">
      <c r="A8" s="519" t="s">
        <v>193</v>
      </c>
      <c r="B8" s="564" t="s">
        <v>194</v>
      </c>
      <c r="C8" s="565"/>
      <c r="D8" s="565"/>
      <c r="E8" s="565"/>
      <c r="F8" s="565"/>
      <c r="G8" s="565"/>
      <c r="H8" s="565"/>
      <c r="I8" s="565"/>
      <c r="J8" s="565"/>
      <c r="K8" s="566"/>
      <c r="L8" s="560" t="s">
        <v>195</v>
      </c>
      <c r="M8" s="562" t="s">
        <v>55</v>
      </c>
      <c r="N8" s="560" t="s">
        <v>184</v>
      </c>
      <c r="O8" s="560" t="s">
        <v>196</v>
      </c>
      <c r="P8" s="560" t="s">
        <v>197</v>
      </c>
      <c r="Q8" s="560" t="s">
        <v>198</v>
      </c>
      <c r="R8" s="560" t="s">
        <v>15</v>
      </c>
      <c r="S8" s="562" t="s">
        <v>199</v>
      </c>
      <c r="T8" s="562" t="s">
        <v>200</v>
      </c>
      <c r="U8" s="562" t="s">
        <v>201</v>
      </c>
      <c r="V8" s="562" t="s">
        <v>202</v>
      </c>
      <c r="W8" s="537" t="s">
        <v>203</v>
      </c>
      <c r="X8" s="537" t="s">
        <v>204</v>
      </c>
      <c r="Y8" s="535" t="s">
        <v>205</v>
      </c>
      <c r="Z8" s="535" t="s">
        <v>206</v>
      </c>
      <c r="AA8" s="560" t="s">
        <v>207</v>
      </c>
      <c r="AB8" s="560" t="s">
        <v>208</v>
      </c>
      <c r="AC8" s="560" t="s">
        <v>209</v>
      </c>
      <c r="AD8" s="560" t="s">
        <v>22</v>
      </c>
      <c r="AE8" s="584" t="s">
        <v>210</v>
      </c>
      <c r="AF8" s="584" t="s">
        <v>210</v>
      </c>
    </row>
    <row r="9" spans="1:34" s="17" customFormat="1" ht="18" customHeight="1">
      <c r="A9" s="520"/>
      <c r="B9" s="22">
        <v>0</v>
      </c>
      <c r="C9" s="22">
        <v>1</v>
      </c>
      <c r="D9" s="22">
        <v>2</v>
      </c>
      <c r="E9" s="22">
        <v>3</v>
      </c>
      <c r="F9" s="22">
        <v>4</v>
      </c>
      <c r="G9" s="22">
        <v>5</v>
      </c>
      <c r="H9" s="22">
        <v>6</v>
      </c>
      <c r="I9" s="22">
        <v>7</v>
      </c>
      <c r="J9" s="22">
        <v>8</v>
      </c>
      <c r="K9" s="26">
        <v>9</v>
      </c>
      <c r="L9" s="567"/>
      <c r="M9" s="563"/>
      <c r="N9" s="567"/>
      <c r="O9" s="561"/>
      <c r="P9" s="561"/>
      <c r="Q9" s="561"/>
      <c r="R9" s="561"/>
      <c r="S9" s="563"/>
      <c r="T9" s="563"/>
      <c r="U9" s="563"/>
      <c r="V9" s="563"/>
      <c r="W9" s="538"/>
      <c r="X9" s="538"/>
      <c r="Y9" s="536"/>
      <c r="Z9" s="536"/>
      <c r="AA9" s="561"/>
      <c r="AB9" s="561"/>
      <c r="AC9" s="561"/>
      <c r="AD9" s="561"/>
      <c r="AE9" s="561"/>
      <c r="AF9" s="561"/>
    </row>
    <row r="10" spans="1:34" s="18" customFormat="1" ht="24.95" customHeight="1">
      <c r="A10" s="22">
        <f t="shared" ref="A10:A36" si="0">ROW()-9</f>
        <v>1</v>
      </c>
      <c r="B10" s="75"/>
      <c r="C10" s="122">
        <v>1</v>
      </c>
      <c r="D10" s="122"/>
      <c r="E10" s="122"/>
      <c r="F10" s="122"/>
      <c r="G10" s="122"/>
      <c r="H10" s="75"/>
      <c r="I10" s="75"/>
      <c r="J10" s="75"/>
      <c r="K10" s="95"/>
      <c r="L10" s="124"/>
      <c r="M10" s="125" t="s">
        <v>1064</v>
      </c>
      <c r="N10" s="75" t="s">
        <v>63</v>
      </c>
      <c r="O10" s="126" t="s">
        <v>270</v>
      </c>
      <c r="P10" s="75" t="s">
        <v>249</v>
      </c>
      <c r="Q10" s="95" t="s">
        <v>213</v>
      </c>
      <c r="R10" s="75"/>
      <c r="S10" s="113" t="s">
        <v>212</v>
      </c>
      <c r="T10" s="75" t="s">
        <v>73</v>
      </c>
      <c r="U10" s="113" t="s">
        <v>222</v>
      </c>
      <c r="V10" s="98" t="s">
        <v>215</v>
      </c>
      <c r="W10" s="98" t="s">
        <v>216</v>
      </c>
      <c r="X10" s="75" t="s">
        <v>267</v>
      </c>
      <c r="Y10" s="122" t="s">
        <v>218</v>
      </c>
      <c r="Z10" s="75" t="s">
        <v>219</v>
      </c>
      <c r="AA10" s="75" t="s">
        <v>219</v>
      </c>
      <c r="AB10" s="105">
        <v>5.4063999999999997</v>
      </c>
      <c r="AC10" s="129" t="s">
        <v>224</v>
      </c>
      <c r="AD10" s="129"/>
      <c r="AE10" s="122">
        <v>1</v>
      </c>
      <c r="AF10" s="122">
        <v>0</v>
      </c>
      <c r="AG10" s="18">
        <f t="shared" ref="AG10:AG15" si="1">AB10*AF10</f>
        <v>0</v>
      </c>
    </row>
    <row r="11" spans="1:34" s="18" customFormat="1" ht="24.95" customHeight="1">
      <c r="A11" s="22">
        <f t="shared" si="0"/>
        <v>2</v>
      </c>
      <c r="B11" s="75"/>
      <c r="C11" s="122">
        <v>1</v>
      </c>
      <c r="D11" s="122"/>
      <c r="E11" s="122"/>
      <c r="F11" s="122"/>
      <c r="G11" s="122"/>
      <c r="H11" s="75"/>
      <c r="I11" s="75"/>
      <c r="J11" s="75"/>
      <c r="K11" s="95"/>
      <c r="L11" s="124"/>
      <c r="M11" s="75" t="s">
        <v>1060</v>
      </c>
      <c r="N11" s="75" t="s">
        <v>1061</v>
      </c>
      <c r="O11" s="126" t="s">
        <v>270</v>
      </c>
      <c r="P11" s="75" t="s">
        <v>249</v>
      </c>
      <c r="Q11" s="95" t="s">
        <v>213</v>
      </c>
      <c r="R11" s="75"/>
      <c r="S11" s="113" t="s">
        <v>212</v>
      </c>
      <c r="T11" s="75" t="s">
        <v>1060</v>
      </c>
      <c r="U11" s="113" t="s">
        <v>222</v>
      </c>
      <c r="V11" s="98" t="s">
        <v>215</v>
      </c>
      <c r="W11" s="98" t="s">
        <v>216</v>
      </c>
      <c r="X11" s="75" t="s">
        <v>267</v>
      </c>
      <c r="Y11" s="122" t="s">
        <v>218</v>
      </c>
      <c r="Z11" s="75" t="s">
        <v>219</v>
      </c>
      <c r="AA11" s="75" t="s">
        <v>219</v>
      </c>
      <c r="AB11" s="105">
        <v>4.9374000000000002</v>
      </c>
      <c r="AC11" s="129" t="s">
        <v>224</v>
      </c>
      <c r="AD11" s="129"/>
      <c r="AE11" s="122">
        <v>0</v>
      </c>
      <c r="AF11" s="122">
        <v>1</v>
      </c>
      <c r="AG11" s="18">
        <f t="shared" si="1"/>
        <v>4.9374000000000002</v>
      </c>
    </row>
    <row r="12" spans="1:34" s="18" customFormat="1" ht="24.95" customHeight="1">
      <c r="A12" s="22">
        <f t="shared" si="0"/>
        <v>3</v>
      </c>
      <c r="B12" s="26"/>
      <c r="C12" s="123"/>
      <c r="D12" s="123">
        <v>2</v>
      </c>
      <c r="E12" s="123"/>
      <c r="F12" s="123"/>
      <c r="G12" s="123"/>
      <c r="H12" s="26"/>
      <c r="I12" s="26"/>
      <c r="J12" s="26"/>
      <c r="K12" s="22"/>
      <c r="L12" s="127" t="s">
        <v>1065</v>
      </c>
      <c r="M12" s="26" t="s">
        <v>1066</v>
      </c>
      <c r="N12" s="26" t="s">
        <v>1067</v>
      </c>
      <c r="O12" s="128" t="s">
        <v>219</v>
      </c>
      <c r="P12" s="26" t="s">
        <v>249</v>
      </c>
      <c r="Q12" s="22" t="s">
        <v>213</v>
      </c>
      <c r="R12" s="26"/>
      <c r="S12" s="94" t="s">
        <v>212</v>
      </c>
      <c r="T12" s="26" t="str">
        <f t="shared" ref="T12:T34" si="2">M12</f>
        <v>SHT0012225</v>
      </c>
      <c r="U12" s="94" t="s">
        <v>212</v>
      </c>
      <c r="V12" s="91" t="s">
        <v>215</v>
      </c>
      <c r="W12" s="91" t="s">
        <v>216</v>
      </c>
      <c r="X12" s="26" t="s">
        <v>911</v>
      </c>
      <c r="Y12" s="123" t="s">
        <v>1068</v>
      </c>
      <c r="Z12" s="26" t="s">
        <v>656</v>
      </c>
      <c r="AA12" s="26" t="s">
        <v>219</v>
      </c>
      <c r="AB12" s="130">
        <v>0.32800000000000001</v>
      </c>
      <c r="AC12" s="131" t="s">
        <v>219</v>
      </c>
      <c r="AD12" s="131"/>
      <c r="AE12" s="123">
        <v>1</v>
      </c>
      <c r="AF12" s="123">
        <v>1</v>
      </c>
      <c r="AG12" s="18">
        <f t="shared" si="1"/>
        <v>0.32800000000000001</v>
      </c>
      <c r="AH12" s="18">
        <f>AB12*AE12</f>
        <v>0.32800000000000001</v>
      </c>
    </row>
    <row r="13" spans="1:34" s="18" customFormat="1" ht="24.95" customHeight="1">
      <c r="A13" s="22">
        <f t="shared" si="0"/>
        <v>4</v>
      </c>
      <c r="B13" s="26"/>
      <c r="C13" s="123"/>
      <c r="D13" s="123">
        <v>2</v>
      </c>
      <c r="E13" s="123"/>
      <c r="F13" s="123"/>
      <c r="G13" s="123"/>
      <c r="H13" s="26"/>
      <c r="I13" s="26"/>
      <c r="J13" s="26"/>
      <c r="K13" s="22"/>
      <c r="L13" s="127" t="s">
        <v>1065</v>
      </c>
      <c r="M13" s="26" t="s">
        <v>1069</v>
      </c>
      <c r="N13" s="26" t="s">
        <v>1070</v>
      </c>
      <c r="O13" s="128" t="s">
        <v>219</v>
      </c>
      <c r="P13" s="26" t="s">
        <v>249</v>
      </c>
      <c r="Q13" s="22" t="s">
        <v>213</v>
      </c>
      <c r="R13" s="26"/>
      <c r="S13" s="94" t="s">
        <v>212</v>
      </c>
      <c r="T13" s="26" t="str">
        <f t="shared" si="2"/>
        <v>SHT0012226</v>
      </c>
      <c r="U13" s="94" t="s">
        <v>212</v>
      </c>
      <c r="V13" s="91" t="s">
        <v>215</v>
      </c>
      <c r="W13" s="91" t="s">
        <v>216</v>
      </c>
      <c r="X13" s="26" t="s">
        <v>1071</v>
      </c>
      <c r="Y13" s="123" t="s">
        <v>1072</v>
      </c>
      <c r="Z13" s="26" t="s">
        <v>656</v>
      </c>
      <c r="AA13" s="26" t="s">
        <v>219</v>
      </c>
      <c r="AB13" s="130">
        <v>4.2999999999999997E-2</v>
      </c>
      <c r="AC13" s="131" t="s">
        <v>219</v>
      </c>
      <c r="AD13" s="131"/>
      <c r="AE13" s="123">
        <v>1</v>
      </c>
      <c r="AF13" s="123">
        <v>1</v>
      </c>
      <c r="AG13" s="18">
        <f t="shared" si="1"/>
        <v>4.2999999999999997E-2</v>
      </c>
      <c r="AH13" s="18">
        <f>AB13*AE13</f>
        <v>4.2999999999999997E-2</v>
      </c>
    </row>
    <row r="14" spans="1:34" s="18" customFormat="1" ht="24.95" customHeight="1">
      <c r="A14" s="22">
        <f t="shared" si="0"/>
        <v>5</v>
      </c>
      <c r="B14" s="26"/>
      <c r="C14" s="123"/>
      <c r="D14" s="123">
        <v>2</v>
      </c>
      <c r="E14" s="123"/>
      <c r="F14" s="123"/>
      <c r="G14" s="123"/>
      <c r="H14" s="26"/>
      <c r="I14" s="26"/>
      <c r="J14" s="26"/>
      <c r="K14" s="22"/>
      <c r="L14" s="127" t="s">
        <v>1065</v>
      </c>
      <c r="M14" s="26" t="s">
        <v>1073</v>
      </c>
      <c r="N14" s="26" t="s">
        <v>1074</v>
      </c>
      <c r="O14" s="128" t="s">
        <v>219</v>
      </c>
      <c r="P14" s="26" t="s">
        <v>249</v>
      </c>
      <c r="Q14" s="22" t="s">
        <v>213</v>
      </c>
      <c r="R14" s="26"/>
      <c r="S14" s="94" t="s">
        <v>212</v>
      </c>
      <c r="T14" s="26" t="str">
        <f t="shared" si="2"/>
        <v>SHT0012227</v>
      </c>
      <c r="U14" s="94" t="s">
        <v>212</v>
      </c>
      <c r="V14" s="91" t="s">
        <v>215</v>
      </c>
      <c r="W14" s="91" t="s">
        <v>216</v>
      </c>
      <c r="X14" s="26" t="s">
        <v>1071</v>
      </c>
      <c r="Y14" s="123" t="s">
        <v>1072</v>
      </c>
      <c r="Z14" s="26" t="s">
        <v>656</v>
      </c>
      <c r="AA14" s="26" t="s">
        <v>219</v>
      </c>
      <c r="AB14" s="130">
        <v>2.3E-2</v>
      </c>
      <c r="AC14" s="131" t="s">
        <v>219</v>
      </c>
      <c r="AD14" s="131"/>
      <c r="AE14" s="123">
        <v>2</v>
      </c>
      <c r="AF14" s="123">
        <v>2</v>
      </c>
      <c r="AG14" s="18">
        <f t="shared" si="1"/>
        <v>4.5999999999999999E-2</v>
      </c>
      <c r="AH14" s="18">
        <f>AB14*AE14</f>
        <v>4.5999999999999999E-2</v>
      </c>
    </row>
    <row r="15" spans="1:34" s="18" customFormat="1" ht="24.95" customHeight="1">
      <c r="A15" s="22">
        <f t="shared" si="0"/>
        <v>6</v>
      </c>
      <c r="B15" s="26"/>
      <c r="C15" s="123"/>
      <c r="D15" s="123">
        <v>2</v>
      </c>
      <c r="E15" s="123"/>
      <c r="F15" s="123"/>
      <c r="G15" s="123"/>
      <c r="H15" s="26"/>
      <c r="I15" s="26"/>
      <c r="J15" s="26"/>
      <c r="K15" s="22"/>
      <c r="L15" s="127" t="s">
        <v>303</v>
      </c>
      <c r="M15" s="26" t="s">
        <v>1075</v>
      </c>
      <c r="N15" s="26" t="s">
        <v>1076</v>
      </c>
      <c r="O15" s="128" t="s">
        <v>949</v>
      </c>
      <c r="P15" s="26" t="s">
        <v>249</v>
      </c>
      <c r="Q15" s="22" t="s">
        <v>213</v>
      </c>
      <c r="R15" s="26"/>
      <c r="S15" s="94" t="s">
        <v>212</v>
      </c>
      <c r="T15" s="26" t="str">
        <f t="shared" si="2"/>
        <v>H4A-6802108</v>
      </c>
      <c r="U15" s="94" t="s">
        <v>212</v>
      </c>
      <c r="V15" s="91" t="s">
        <v>275</v>
      </c>
      <c r="W15" s="91" t="s">
        <v>276</v>
      </c>
      <c r="X15" s="26" t="s">
        <v>911</v>
      </c>
      <c r="Y15" s="123" t="s">
        <v>1077</v>
      </c>
      <c r="Z15" s="26" t="s">
        <v>656</v>
      </c>
      <c r="AA15" s="26" t="s">
        <v>219</v>
      </c>
      <c r="AB15" s="130">
        <v>1.7889999999999999</v>
      </c>
      <c r="AC15" s="131" t="s">
        <v>219</v>
      </c>
      <c r="AD15" s="131"/>
      <c r="AE15" s="123">
        <v>1</v>
      </c>
      <c r="AF15" s="123">
        <v>1</v>
      </c>
      <c r="AG15" s="18">
        <f t="shared" si="1"/>
        <v>1.7889999999999999</v>
      </c>
      <c r="AH15" s="18">
        <f>AB15*AE15</f>
        <v>1.7889999999999999</v>
      </c>
    </row>
    <row r="16" spans="1:34" ht="24.95" customHeight="1">
      <c r="A16" s="22">
        <f t="shared" si="0"/>
        <v>7</v>
      </c>
      <c r="B16" s="26"/>
      <c r="C16" s="123"/>
      <c r="D16" s="123">
        <v>2</v>
      </c>
      <c r="E16" s="123"/>
      <c r="F16" s="123"/>
      <c r="G16" s="123"/>
      <c r="H16" s="26"/>
      <c r="I16" s="26"/>
      <c r="J16" s="26"/>
      <c r="K16" s="22"/>
      <c r="L16" s="127" t="s">
        <v>369</v>
      </c>
      <c r="M16" s="26" t="s">
        <v>1078</v>
      </c>
      <c r="N16" s="26" t="s">
        <v>1079</v>
      </c>
      <c r="O16" s="128" t="s">
        <v>270</v>
      </c>
      <c r="P16" s="26" t="s">
        <v>249</v>
      </c>
      <c r="Q16" s="22" t="s">
        <v>213</v>
      </c>
      <c r="R16" s="26"/>
      <c r="S16" s="94" t="s">
        <v>212</v>
      </c>
      <c r="T16" s="26" t="str">
        <f t="shared" si="2"/>
        <v>H5-6802150</v>
      </c>
      <c r="U16" s="94" t="s">
        <v>212</v>
      </c>
      <c r="V16" s="91" t="s">
        <v>275</v>
      </c>
      <c r="W16" s="91" t="s">
        <v>276</v>
      </c>
      <c r="X16" s="26" t="s">
        <v>1080</v>
      </c>
      <c r="Y16" s="123" t="s">
        <v>218</v>
      </c>
      <c r="Z16" s="26" t="s">
        <v>219</v>
      </c>
      <c r="AA16" s="26" t="s">
        <v>219</v>
      </c>
      <c r="AB16" s="130">
        <v>0.46</v>
      </c>
      <c r="AC16" s="131" t="s">
        <v>219</v>
      </c>
      <c r="AD16" s="131"/>
      <c r="AE16" s="123">
        <v>1</v>
      </c>
      <c r="AF16" s="123">
        <v>0</v>
      </c>
      <c r="AG16" s="18">
        <f t="shared" ref="AG16:AG36" si="3">AB16*AF16</f>
        <v>0</v>
      </c>
      <c r="AH16" s="18">
        <f t="shared" ref="AH16:AH36" si="4">AB16*AE16</f>
        <v>0.46</v>
      </c>
    </row>
    <row r="17" spans="1:34" ht="24.95" customHeight="1">
      <c r="A17" s="22">
        <f t="shared" si="0"/>
        <v>8</v>
      </c>
      <c r="B17" s="26"/>
      <c r="C17" s="123"/>
      <c r="D17" s="123"/>
      <c r="E17" s="123">
        <v>3</v>
      </c>
      <c r="F17" s="123"/>
      <c r="G17" s="123"/>
      <c r="H17" s="26"/>
      <c r="I17" s="26"/>
      <c r="J17" s="26"/>
      <c r="K17" s="22"/>
      <c r="L17" s="127" t="s">
        <v>369</v>
      </c>
      <c r="M17" s="26" t="s">
        <v>1081</v>
      </c>
      <c r="N17" s="26" t="s">
        <v>1082</v>
      </c>
      <c r="O17" s="128" t="s">
        <v>306</v>
      </c>
      <c r="P17" s="26" t="s">
        <v>249</v>
      </c>
      <c r="Q17" s="22" t="s">
        <v>213</v>
      </c>
      <c r="R17" s="26"/>
      <c r="S17" s="94" t="s">
        <v>212</v>
      </c>
      <c r="T17" s="26" t="str">
        <f t="shared" si="2"/>
        <v>H5-6802151</v>
      </c>
      <c r="U17" s="94" t="s">
        <v>212</v>
      </c>
      <c r="V17" s="91" t="s">
        <v>275</v>
      </c>
      <c r="W17" s="91" t="s">
        <v>276</v>
      </c>
      <c r="X17" s="26" t="s">
        <v>307</v>
      </c>
      <c r="Y17" s="123" t="s">
        <v>1083</v>
      </c>
      <c r="Z17" s="26" t="s">
        <v>1084</v>
      </c>
      <c r="AA17" s="26" t="s">
        <v>219</v>
      </c>
      <c r="AB17" s="130">
        <v>0.29799999999999999</v>
      </c>
      <c r="AC17" s="131" t="s">
        <v>219</v>
      </c>
      <c r="AD17" s="131"/>
      <c r="AE17" s="123">
        <v>1</v>
      </c>
      <c r="AF17" s="123">
        <v>0</v>
      </c>
      <c r="AG17" s="18">
        <f t="shared" si="3"/>
        <v>0</v>
      </c>
      <c r="AH17" s="18">
        <f t="shared" si="4"/>
        <v>0.29799999999999999</v>
      </c>
    </row>
    <row r="18" spans="1:34" ht="24.95" customHeight="1">
      <c r="A18" s="22">
        <f t="shared" si="0"/>
        <v>9</v>
      </c>
      <c r="B18" s="26"/>
      <c r="C18" s="123"/>
      <c r="D18" s="123"/>
      <c r="E18" s="123">
        <v>3</v>
      </c>
      <c r="F18" s="123"/>
      <c r="G18" s="123"/>
      <c r="H18" s="26"/>
      <c r="I18" s="26"/>
      <c r="J18" s="26"/>
      <c r="K18" s="22"/>
      <c r="L18" s="127" t="s">
        <v>303</v>
      </c>
      <c r="M18" s="26" t="s">
        <v>1085</v>
      </c>
      <c r="N18" s="26" t="s">
        <v>1086</v>
      </c>
      <c r="O18" s="128" t="s">
        <v>564</v>
      </c>
      <c r="P18" s="26" t="s">
        <v>249</v>
      </c>
      <c r="Q18" s="22" t="s">
        <v>213</v>
      </c>
      <c r="R18" s="26"/>
      <c r="S18" s="94" t="s">
        <v>212</v>
      </c>
      <c r="T18" s="26" t="str">
        <f t="shared" si="2"/>
        <v>H4681010714A0</v>
      </c>
      <c r="U18" s="94" t="s">
        <v>212</v>
      </c>
      <c r="V18" s="91" t="s">
        <v>275</v>
      </c>
      <c r="W18" s="91" t="s">
        <v>276</v>
      </c>
      <c r="X18" s="26" t="s">
        <v>258</v>
      </c>
      <c r="Y18" s="123" t="s">
        <v>1087</v>
      </c>
      <c r="Z18" s="26" t="s">
        <v>656</v>
      </c>
      <c r="AA18" s="26" t="s">
        <v>219</v>
      </c>
      <c r="AB18" s="130">
        <v>4.2999999999999997E-2</v>
      </c>
      <c r="AC18" s="131" t="s">
        <v>219</v>
      </c>
      <c r="AD18" s="131"/>
      <c r="AE18" s="123">
        <v>1</v>
      </c>
      <c r="AF18" s="123">
        <v>0</v>
      </c>
      <c r="AG18" s="18">
        <f t="shared" si="3"/>
        <v>0</v>
      </c>
      <c r="AH18" s="18">
        <f t="shared" si="4"/>
        <v>4.2999999999999997E-2</v>
      </c>
    </row>
    <row r="19" spans="1:34" ht="24.95" customHeight="1">
      <c r="A19" s="22">
        <f t="shared" si="0"/>
        <v>10</v>
      </c>
      <c r="B19" s="26"/>
      <c r="C19" s="123"/>
      <c r="D19" s="123">
        <v>2</v>
      </c>
      <c r="E19" s="123"/>
      <c r="F19" s="123"/>
      <c r="G19" s="123"/>
      <c r="H19" s="26"/>
      <c r="I19" s="26"/>
      <c r="J19" s="26"/>
      <c r="K19" s="22"/>
      <c r="L19" s="127" t="s">
        <v>369</v>
      </c>
      <c r="M19" s="26" t="s">
        <v>1088</v>
      </c>
      <c r="N19" s="26" t="s">
        <v>1089</v>
      </c>
      <c r="O19" s="128" t="s">
        <v>949</v>
      </c>
      <c r="P19" s="26" t="s">
        <v>249</v>
      </c>
      <c r="Q19" s="22" t="s">
        <v>213</v>
      </c>
      <c r="R19" s="26"/>
      <c r="S19" s="94" t="s">
        <v>212</v>
      </c>
      <c r="T19" s="26" t="str">
        <f t="shared" si="2"/>
        <v>H5-6802114</v>
      </c>
      <c r="U19" s="94" t="s">
        <v>212</v>
      </c>
      <c r="V19" s="91" t="s">
        <v>275</v>
      </c>
      <c r="W19" s="91" t="s">
        <v>276</v>
      </c>
      <c r="X19" s="26" t="s">
        <v>911</v>
      </c>
      <c r="Y19" s="123" t="s">
        <v>1077</v>
      </c>
      <c r="Z19" s="26" t="s">
        <v>656</v>
      </c>
      <c r="AA19" s="26" t="s">
        <v>219</v>
      </c>
      <c r="AB19" s="130">
        <v>0.28399999999999997</v>
      </c>
      <c r="AC19" s="131" t="s">
        <v>219</v>
      </c>
      <c r="AD19" s="131"/>
      <c r="AE19" s="123">
        <v>1</v>
      </c>
      <c r="AF19" s="123">
        <v>1</v>
      </c>
      <c r="AG19" s="18">
        <f t="shared" si="3"/>
        <v>0.28399999999999997</v>
      </c>
      <c r="AH19" s="18">
        <f t="shared" si="4"/>
        <v>0.28399999999999997</v>
      </c>
    </row>
    <row r="20" spans="1:34" ht="24.95" customHeight="1">
      <c r="A20" s="22">
        <f t="shared" si="0"/>
        <v>11</v>
      </c>
      <c r="B20" s="26"/>
      <c r="C20" s="123"/>
      <c r="D20" s="123">
        <v>2</v>
      </c>
      <c r="E20" s="123"/>
      <c r="F20" s="123"/>
      <c r="G20" s="123"/>
      <c r="H20" s="26"/>
      <c r="I20" s="26"/>
      <c r="J20" s="26"/>
      <c r="K20" s="22"/>
      <c r="L20" s="127" t="s">
        <v>369</v>
      </c>
      <c r="M20" s="26" t="s">
        <v>1090</v>
      </c>
      <c r="N20" s="26" t="s">
        <v>1091</v>
      </c>
      <c r="O20" s="128" t="s">
        <v>949</v>
      </c>
      <c r="P20" s="26" t="s">
        <v>249</v>
      </c>
      <c r="Q20" s="22" t="s">
        <v>213</v>
      </c>
      <c r="R20" s="26"/>
      <c r="S20" s="94" t="s">
        <v>212</v>
      </c>
      <c r="T20" s="26" t="str">
        <f t="shared" si="2"/>
        <v>H5-6802115</v>
      </c>
      <c r="U20" s="94" t="s">
        <v>212</v>
      </c>
      <c r="V20" s="91" t="s">
        <v>275</v>
      </c>
      <c r="W20" s="91" t="s">
        <v>276</v>
      </c>
      <c r="X20" s="26" t="s">
        <v>911</v>
      </c>
      <c r="Y20" s="123" t="s">
        <v>1077</v>
      </c>
      <c r="Z20" s="26" t="s">
        <v>656</v>
      </c>
      <c r="AA20" s="26" t="s">
        <v>219</v>
      </c>
      <c r="AB20" s="130">
        <v>0.49199999999999999</v>
      </c>
      <c r="AC20" s="131" t="s">
        <v>219</v>
      </c>
      <c r="AD20" s="131"/>
      <c r="AE20" s="123">
        <v>1</v>
      </c>
      <c r="AF20" s="123">
        <v>1</v>
      </c>
      <c r="AG20" s="18">
        <f t="shared" si="3"/>
        <v>0.49199999999999999</v>
      </c>
      <c r="AH20" s="18">
        <f t="shared" si="4"/>
        <v>0.49199999999999999</v>
      </c>
    </row>
    <row r="21" spans="1:34" ht="24.95" customHeight="1">
      <c r="A21" s="22">
        <f t="shared" si="0"/>
        <v>12</v>
      </c>
      <c r="B21" s="26"/>
      <c r="C21" s="123"/>
      <c r="D21" s="123">
        <v>2</v>
      </c>
      <c r="E21" s="123"/>
      <c r="F21" s="123"/>
      <c r="G21" s="123"/>
      <c r="H21" s="26"/>
      <c r="I21" s="26"/>
      <c r="J21" s="26"/>
      <c r="K21" s="22"/>
      <c r="L21" s="127" t="s">
        <v>369</v>
      </c>
      <c r="M21" s="26" t="s">
        <v>1092</v>
      </c>
      <c r="N21" s="26" t="s">
        <v>1093</v>
      </c>
      <c r="O21" s="128" t="s">
        <v>306</v>
      </c>
      <c r="P21" s="26" t="s">
        <v>249</v>
      </c>
      <c r="Q21" s="22" t="s">
        <v>213</v>
      </c>
      <c r="R21" s="26"/>
      <c r="S21" s="94" t="s">
        <v>212</v>
      </c>
      <c r="T21" s="26" t="str">
        <f t="shared" si="2"/>
        <v>H5-6802136</v>
      </c>
      <c r="U21" s="94" t="s">
        <v>212</v>
      </c>
      <c r="V21" s="91" t="s">
        <v>275</v>
      </c>
      <c r="W21" s="91" t="s">
        <v>276</v>
      </c>
      <c r="X21" s="26" t="s">
        <v>1071</v>
      </c>
      <c r="Y21" s="123" t="s">
        <v>1094</v>
      </c>
      <c r="Z21" s="26" t="s">
        <v>656</v>
      </c>
      <c r="AA21" s="26" t="s">
        <v>219</v>
      </c>
      <c r="AB21" s="130">
        <v>0.107</v>
      </c>
      <c r="AC21" s="131" t="s">
        <v>219</v>
      </c>
      <c r="AD21" s="131"/>
      <c r="AE21" s="123">
        <v>1</v>
      </c>
      <c r="AF21" s="123">
        <v>1</v>
      </c>
      <c r="AG21" s="18">
        <f t="shared" si="3"/>
        <v>0.107</v>
      </c>
      <c r="AH21" s="18">
        <f t="shared" si="4"/>
        <v>0.107</v>
      </c>
    </row>
    <row r="22" spans="1:34" ht="24.95" customHeight="1">
      <c r="A22" s="22">
        <f t="shared" si="0"/>
        <v>13</v>
      </c>
      <c r="B22" s="26"/>
      <c r="C22" s="123"/>
      <c r="D22" s="123">
        <v>2</v>
      </c>
      <c r="E22" s="123"/>
      <c r="F22" s="123"/>
      <c r="G22" s="123"/>
      <c r="H22" s="26"/>
      <c r="I22" s="26"/>
      <c r="J22" s="26"/>
      <c r="K22" s="22"/>
      <c r="L22" s="127" t="s">
        <v>369</v>
      </c>
      <c r="M22" s="26" t="s">
        <v>1095</v>
      </c>
      <c r="N22" s="26" t="s">
        <v>1096</v>
      </c>
      <c r="O22" s="128" t="s">
        <v>306</v>
      </c>
      <c r="P22" s="26" t="s">
        <v>249</v>
      </c>
      <c r="Q22" s="22" t="s">
        <v>213</v>
      </c>
      <c r="R22" s="26"/>
      <c r="S22" s="94" t="s">
        <v>212</v>
      </c>
      <c r="T22" s="26" t="str">
        <f t="shared" si="2"/>
        <v>H5-6802137</v>
      </c>
      <c r="U22" s="94" t="s">
        <v>212</v>
      </c>
      <c r="V22" s="91" t="s">
        <v>275</v>
      </c>
      <c r="W22" s="91" t="s">
        <v>276</v>
      </c>
      <c r="X22" s="26" t="s">
        <v>1071</v>
      </c>
      <c r="Y22" s="123" t="s">
        <v>1094</v>
      </c>
      <c r="Z22" s="26" t="s">
        <v>656</v>
      </c>
      <c r="AA22" s="26" t="s">
        <v>219</v>
      </c>
      <c r="AB22" s="130">
        <v>4.8300000000000003E-2</v>
      </c>
      <c r="AC22" s="131" t="s">
        <v>219</v>
      </c>
      <c r="AD22" s="131"/>
      <c r="AE22" s="123">
        <v>2</v>
      </c>
      <c r="AF22" s="123">
        <v>2</v>
      </c>
      <c r="AG22" s="18">
        <f t="shared" si="3"/>
        <v>9.6600000000000005E-2</v>
      </c>
      <c r="AH22" s="18">
        <f t="shared" si="4"/>
        <v>9.6600000000000005E-2</v>
      </c>
    </row>
    <row r="23" spans="1:34" ht="24.95" customHeight="1">
      <c r="A23" s="22">
        <f t="shared" si="0"/>
        <v>14</v>
      </c>
      <c r="B23" s="26"/>
      <c r="C23" s="123"/>
      <c r="D23" s="123">
        <v>2</v>
      </c>
      <c r="E23" s="123"/>
      <c r="F23" s="123"/>
      <c r="G23" s="123"/>
      <c r="H23" s="26"/>
      <c r="I23" s="26"/>
      <c r="J23" s="26"/>
      <c r="K23" s="22"/>
      <c r="L23" s="127" t="s">
        <v>369</v>
      </c>
      <c r="M23" s="26" t="s">
        <v>1097</v>
      </c>
      <c r="N23" s="26" t="s">
        <v>1098</v>
      </c>
      <c r="O23" s="128" t="s">
        <v>257</v>
      </c>
      <c r="P23" s="26" t="s">
        <v>249</v>
      </c>
      <c r="Q23" s="22" t="s">
        <v>213</v>
      </c>
      <c r="R23" s="26"/>
      <c r="S23" s="94" t="s">
        <v>212</v>
      </c>
      <c r="T23" s="26" t="str">
        <f t="shared" si="2"/>
        <v>H5-6802149</v>
      </c>
      <c r="U23" s="94" t="s">
        <v>212</v>
      </c>
      <c r="V23" s="91" t="s">
        <v>275</v>
      </c>
      <c r="W23" s="91" t="s">
        <v>276</v>
      </c>
      <c r="X23" s="26" t="s">
        <v>258</v>
      </c>
      <c r="Y23" s="123" t="s">
        <v>1099</v>
      </c>
      <c r="Z23" s="26" t="s">
        <v>656</v>
      </c>
      <c r="AA23" s="26" t="s">
        <v>219</v>
      </c>
      <c r="AB23" s="130">
        <v>0.189</v>
      </c>
      <c r="AC23" s="131" t="s">
        <v>219</v>
      </c>
      <c r="AD23" s="131"/>
      <c r="AE23" s="123">
        <v>1</v>
      </c>
      <c r="AF23" s="123">
        <v>1</v>
      </c>
      <c r="AG23" s="18">
        <f t="shared" si="3"/>
        <v>0.189</v>
      </c>
      <c r="AH23" s="18">
        <f t="shared" si="4"/>
        <v>0.189</v>
      </c>
    </row>
    <row r="24" spans="1:34" ht="24.95" customHeight="1">
      <c r="A24" s="22">
        <f t="shared" si="0"/>
        <v>15</v>
      </c>
      <c r="B24" s="26"/>
      <c r="C24" s="123"/>
      <c r="D24" s="123">
        <v>2</v>
      </c>
      <c r="E24" s="123"/>
      <c r="F24" s="123"/>
      <c r="G24" s="123"/>
      <c r="H24" s="26"/>
      <c r="I24" s="26"/>
      <c r="J24" s="26"/>
      <c r="K24" s="22"/>
      <c r="L24" s="127" t="s">
        <v>303</v>
      </c>
      <c r="M24" s="26" t="s">
        <v>1100</v>
      </c>
      <c r="N24" s="26" t="s">
        <v>1101</v>
      </c>
      <c r="O24" s="128" t="s">
        <v>306</v>
      </c>
      <c r="P24" s="26" t="s">
        <v>249</v>
      </c>
      <c r="Q24" s="22" t="s">
        <v>213</v>
      </c>
      <c r="R24" s="26"/>
      <c r="S24" s="94" t="s">
        <v>212</v>
      </c>
      <c r="T24" s="26" t="str">
        <f t="shared" si="2"/>
        <v>H4A-6802112</v>
      </c>
      <c r="U24" s="94" t="s">
        <v>212</v>
      </c>
      <c r="V24" s="91" t="s">
        <v>275</v>
      </c>
      <c r="W24" s="91" t="s">
        <v>276</v>
      </c>
      <c r="X24" s="26" t="s">
        <v>307</v>
      </c>
      <c r="Y24" s="123" t="s">
        <v>1102</v>
      </c>
      <c r="Z24" s="26" t="s">
        <v>656</v>
      </c>
      <c r="AA24" s="26" t="s">
        <v>219</v>
      </c>
      <c r="AB24" s="130">
        <v>8.9999999999999993E-3</v>
      </c>
      <c r="AC24" s="131" t="s">
        <v>219</v>
      </c>
      <c r="AD24" s="131"/>
      <c r="AE24" s="123">
        <v>1</v>
      </c>
      <c r="AF24" s="123">
        <v>0</v>
      </c>
      <c r="AG24" s="18">
        <f t="shared" si="3"/>
        <v>0</v>
      </c>
      <c r="AH24" s="18">
        <f t="shared" si="4"/>
        <v>8.9999999999999993E-3</v>
      </c>
    </row>
    <row r="25" spans="1:34" ht="24.95" customHeight="1">
      <c r="A25" s="22">
        <f t="shared" si="0"/>
        <v>16</v>
      </c>
      <c r="B25" s="26"/>
      <c r="C25" s="123"/>
      <c r="D25" s="123">
        <v>2</v>
      </c>
      <c r="E25" s="123"/>
      <c r="F25" s="123"/>
      <c r="G25" s="123"/>
      <c r="H25" s="26"/>
      <c r="I25" s="26"/>
      <c r="J25" s="26"/>
      <c r="K25" s="22"/>
      <c r="L25" s="127" t="s">
        <v>1065</v>
      </c>
      <c r="M25" s="26" t="s">
        <v>1103</v>
      </c>
      <c r="N25" s="26" t="s">
        <v>1104</v>
      </c>
      <c r="O25" s="128" t="s">
        <v>1105</v>
      </c>
      <c r="P25" s="26"/>
      <c r="Q25" s="22"/>
      <c r="R25" s="26"/>
      <c r="S25" s="94" t="s">
        <v>212</v>
      </c>
      <c r="T25" s="26" t="s">
        <v>1103</v>
      </c>
      <c r="U25" s="94" t="s">
        <v>212</v>
      </c>
      <c r="V25" s="91" t="s">
        <v>215</v>
      </c>
      <c r="W25" s="91" t="s">
        <v>216</v>
      </c>
      <c r="X25" s="26" t="s">
        <v>221</v>
      </c>
      <c r="Y25" s="123" t="s">
        <v>218</v>
      </c>
      <c r="Z25" s="26" t="s">
        <v>219</v>
      </c>
      <c r="AA25" s="26" t="s">
        <v>1106</v>
      </c>
      <c r="AB25" s="130">
        <f>AB26+AB27</f>
        <v>0.63630000000000009</v>
      </c>
      <c r="AC25" s="131" t="s">
        <v>219</v>
      </c>
      <c r="AD25" s="131"/>
      <c r="AE25" s="123">
        <v>1</v>
      </c>
      <c r="AF25" s="123">
        <v>1</v>
      </c>
      <c r="AG25" s="18">
        <f t="shared" si="3"/>
        <v>0.63630000000000009</v>
      </c>
      <c r="AH25" s="18">
        <f t="shared" si="4"/>
        <v>0.63630000000000009</v>
      </c>
    </row>
    <row r="26" spans="1:34" ht="24.95" customHeight="1">
      <c r="A26" s="22">
        <f t="shared" si="0"/>
        <v>17</v>
      </c>
      <c r="B26" s="26"/>
      <c r="C26" s="123"/>
      <c r="D26" s="123"/>
      <c r="E26" s="123">
        <v>3</v>
      </c>
      <c r="F26" s="123"/>
      <c r="G26" s="123"/>
      <c r="H26" s="26"/>
      <c r="I26" s="26"/>
      <c r="J26" s="26"/>
      <c r="K26" s="22"/>
      <c r="L26" s="127" t="s">
        <v>1065</v>
      </c>
      <c r="M26" s="26" t="s">
        <v>1107</v>
      </c>
      <c r="N26" s="26" t="s">
        <v>1108</v>
      </c>
      <c r="O26" s="128" t="s">
        <v>257</v>
      </c>
      <c r="P26" s="26"/>
      <c r="Q26" s="22" t="s">
        <v>325</v>
      </c>
      <c r="R26" s="26"/>
      <c r="S26" s="94" t="s">
        <v>212</v>
      </c>
      <c r="T26" s="26" t="s">
        <v>1107</v>
      </c>
      <c r="U26" s="94" t="s">
        <v>212</v>
      </c>
      <c r="V26" s="91" t="s">
        <v>215</v>
      </c>
      <c r="W26" s="91" t="s">
        <v>216</v>
      </c>
      <c r="X26" s="26" t="s">
        <v>258</v>
      </c>
      <c r="Y26" s="123" t="s">
        <v>1099</v>
      </c>
      <c r="Z26" s="26" t="s">
        <v>656</v>
      </c>
      <c r="AA26" s="26" t="s">
        <v>219</v>
      </c>
      <c r="AB26" s="130">
        <v>0.1013</v>
      </c>
      <c r="AC26" s="131" t="s">
        <v>219</v>
      </c>
      <c r="AD26" s="131">
        <v>2</v>
      </c>
      <c r="AE26" s="123">
        <v>1</v>
      </c>
      <c r="AF26" s="123">
        <v>1</v>
      </c>
      <c r="AG26" s="18">
        <f t="shared" si="3"/>
        <v>0.1013</v>
      </c>
      <c r="AH26" s="18">
        <f t="shared" si="4"/>
        <v>0.1013</v>
      </c>
    </row>
    <row r="27" spans="1:34" ht="24.95" customHeight="1">
      <c r="A27" s="22">
        <f t="shared" si="0"/>
        <v>18</v>
      </c>
      <c r="B27" s="26"/>
      <c r="C27" s="123"/>
      <c r="D27" s="123"/>
      <c r="E27" s="123">
        <v>3</v>
      </c>
      <c r="F27" s="123"/>
      <c r="G27" s="123"/>
      <c r="H27" s="26"/>
      <c r="I27" s="26"/>
      <c r="J27" s="26"/>
      <c r="K27" s="22"/>
      <c r="L27" s="127" t="s">
        <v>369</v>
      </c>
      <c r="M27" s="26" t="s">
        <v>1109</v>
      </c>
      <c r="N27" s="26" t="s">
        <v>1110</v>
      </c>
      <c r="O27" s="128" t="s">
        <v>270</v>
      </c>
      <c r="P27" s="26" t="s">
        <v>249</v>
      </c>
      <c r="Q27" s="22" t="s">
        <v>213</v>
      </c>
      <c r="R27" s="26"/>
      <c r="S27" s="94" t="s">
        <v>212</v>
      </c>
      <c r="T27" s="26" t="str">
        <f t="shared" si="2"/>
        <v>H5-6802109</v>
      </c>
      <c r="U27" s="94" t="s">
        <v>212</v>
      </c>
      <c r="V27" s="91" t="s">
        <v>275</v>
      </c>
      <c r="W27" s="91" t="s">
        <v>276</v>
      </c>
      <c r="X27" s="26" t="s">
        <v>267</v>
      </c>
      <c r="Y27" s="123" t="s">
        <v>218</v>
      </c>
      <c r="Z27" s="26" t="s">
        <v>219</v>
      </c>
      <c r="AA27" s="26" t="s">
        <v>1111</v>
      </c>
      <c r="AB27" s="130">
        <v>0.53500000000000003</v>
      </c>
      <c r="AC27" s="131" t="s">
        <v>219</v>
      </c>
      <c r="AD27" s="131"/>
      <c r="AE27" s="123">
        <v>1</v>
      </c>
      <c r="AF27" s="123">
        <v>1</v>
      </c>
      <c r="AG27" s="18">
        <f t="shared" si="3"/>
        <v>0.53500000000000003</v>
      </c>
      <c r="AH27" s="18">
        <f t="shared" si="4"/>
        <v>0.53500000000000003</v>
      </c>
    </row>
    <row r="28" spans="1:34" ht="24.95" customHeight="1">
      <c r="A28" s="22">
        <f t="shared" si="0"/>
        <v>19</v>
      </c>
      <c r="B28" s="26"/>
      <c r="C28" s="123"/>
      <c r="D28" s="123"/>
      <c r="E28" s="123"/>
      <c r="F28" s="123">
        <v>4</v>
      </c>
      <c r="G28" s="123"/>
      <c r="H28" s="26"/>
      <c r="I28" s="26"/>
      <c r="J28" s="26"/>
      <c r="K28" s="22"/>
      <c r="L28" s="127" t="s">
        <v>369</v>
      </c>
      <c r="M28" s="26" t="s">
        <v>1112</v>
      </c>
      <c r="N28" s="26" t="s">
        <v>1113</v>
      </c>
      <c r="O28" s="128" t="s">
        <v>306</v>
      </c>
      <c r="P28" s="26" t="s">
        <v>249</v>
      </c>
      <c r="Q28" s="22" t="s">
        <v>213</v>
      </c>
      <c r="R28" s="26"/>
      <c r="S28" s="94" t="s">
        <v>212</v>
      </c>
      <c r="T28" s="26" t="str">
        <f t="shared" si="2"/>
        <v>H5-6802110</v>
      </c>
      <c r="U28" s="94" t="s">
        <v>212</v>
      </c>
      <c r="V28" s="91" t="s">
        <v>275</v>
      </c>
      <c r="W28" s="91" t="s">
        <v>276</v>
      </c>
      <c r="X28" s="26" t="s">
        <v>307</v>
      </c>
      <c r="Y28" s="123" t="s">
        <v>1114</v>
      </c>
      <c r="Z28" s="26" t="s">
        <v>535</v>
      </c>
      <c r="AA28" s="26" t="s">
        <v>1111</v>
      </c>
      <c r="AB28" s="130">
        <v>0.51500000000000001</v>
      </c>
      <c r="AC28" s="131" t="s">
        <v>219</v>
      </c>
      <c r="AD28" s="131"/>
      <c r="AE28" s="123">
        <v>1</v>
      </c>
      <c r="AF28" s="123">
        <v>1</v>
      </c>
      <c r="AG28" s="18">
        <f t="shared" si="3"/>
        <v>0.51500000000000001</v>
      </c>
      <c r="AH28" s="18">
        <f t="shared" si="4"/>
        <v>0.51500000000000001</v>
      </c>
    </row>
    <row r="29" spans="1:34" ht="24.95" customHeight="1">
      <c r="A29" s="22">
        <f t="shared" si="0"/>
        <v>20</v>
      </c>
      <c r="B29" s="26"/>
      <c r="C29" s="123"/>
      <c r="D29" s="123"/>
      <c r="E29" s="123"/>
      <c r="F29" s="123">
        <v>4</v>
      </c>
      <c r="G29" s="123"/>
      <c r="H29" s="26"/>
      <c r="I29" s="26"/>
      <c r="J29" s="26"/>
      <c r="K29" s="22"/>
      <c r="L29" s="127" t="s">
        <v>369</v>
      </c>
      <c r="M29" s="26" t="s">
        <v>1115</v>
      </c>
      <c r="N29" s="26" t="s">
        <v>635</v>
      </c>
      <c r="O29" s="128" t="s">
        <v>227</v>
      </c>
      <c r="P29" s="26" t="s">
        <v>249</v>
      </c>
      <c r="Q29" s="22" t="s">
        <v>213</v>
      </c>
      <c r="R29" s="26"/>
      <c r="S29" s="94" t="s">
        <v>212</v>
      </c>
      <c r="T29" s="26" t="str">
        <f t="shared" si="2"/>
        <v>Q370C10</v>
      </c>
      <c r="U29" s="94" t="s">
        <v>212</v>
      </c>
      <c r="V29" s="91" t="s">
        <v>275</v>
      </c>
      <c r="W29" s="91" t="s">
        <v>276</v>
      </c>
      <c r="X29" s="26" t="s">
        <v>227</v>
      </c>
      <c r="Y29" s="123" t="s">
        <v>879</v>
      </c>
      <c r="Z29" s="26" t="s">
        <v>219</v>
      </c>
      <c r="AA29" s="26" t="s">
        <v>219</v>
      </c>
      <c r="AB29" s="130">
        <v>0.01</v>
      </c>
      <c r="AC29" s="131" t="s">
        <v>219</v>
      </c>
      <c r="AD29" s="131"/>
      <c r="AE29" s="123">
        <v>2</v>
      </c>
      <c r="AF29" s="123">
        <v>2</v>
      </c>
      <c r="AG29" s="18">
        <f t="shared" si="3"/>
        <v>0.02</v>
      </c>
      <c r="AH29" s="18">
        <f t="shared" si="4"/>
        <v>0.02</v>
      </c>
    </row>
    <row r="30" spans="1:34" ht="24.95" customHeight="1">
      <c r="A30" s="22">
        <f t="shared" si="0"/>
        <v>21</v>
      </c>
      <c r="B30" s="26"/>
      <c r="C30" s="123"/>
      <c r="D30" s="123">
        <v>2</v>
      </c>
      <c r="E30" s="123"/>
      <c r="F30" s="123"/>
      <c r="G30" s="123"/>
      <c r="H30" s="26"/>
      <c r="I30" s="26"/>
      <c r="J30" s="26"/>
      <c r="K30" s="22"/>
      <c r="L30" s="127" t="s">
        <v>1065</v>
      </c>
      <c r="M30" s="26" t="s">
        <v>1116</v>
      </c>
      <c r="N30" s="26" t="s">
        <v>1117</v>
      </c>
      <c r="O30" s="128" t="s">
        <v>1105</v>
      </c>
      <c r="P30" s="26"/>
      <c r="Q30" s="22"/>
      <c r="R30" s="26"/>
      <c r="S30" s="94" t="s">
        <v>212</v>
      </c>
      <c r="T30" s="26" t="s">
        <v>1116</v>
      </c>
      <c r="U30" s="94" t="s">
        <v>212</v>
      </c>
      <c r="V30" s="91" t="s">
        <v>215</v>
      </c>
      <c r="W30" s="91" t="s">
        <v>216</v>
      </c>
      <c r="X30" s="26" t="s">
        <v>221</v>
      </c>
      <c r="Y30" s="123" t="s">
        <v>218</v>
      </c>
      <c r="Z30" s="26" t="s">
        <v>219</v>
      </c>
      <c r="AA30" s="26" t="s">
        <v>1106</v>
      </c>
      <c r="AB30" s="130">
        <f>AB31+AB32</f>
        <v>0.64129999999999998</v>
      </c>
      <c r="AC30" s="131" t="s">
        <v>219</v>
      </c>
      <c r="AD30" s="131"/>
      <c r="AE30" s="123">
        <v>1</v>
      </c>
      <c r="AF30" s="123">
        <v>1</v>
      </c>
      <c r="AG30" s="18">
        <f t="shared" si="3"/>
        <v>0.64129999999999998</v>
      </c>
      <c r="AH30" s="18">
        <f t="shared" si="4"/>
        <v>0.64129999999999998</v>
      </c>
    </row>
    <row r="31" spans="1:34" ht="24.95" customHeight="1">
      <c r="A31" s="22">
        <f t="shared" si="0"/>
        <v>22</v>
      </c>
      <c r="B31" s="26"/>
      <c r="C31" s="123"/>
      <c r="D31" s="123"/>
      <c r="E31" s="123">
        <v>3</v>
      </c>
      <c r="F31" s="123"/>
      <c r="G31" s="123"/>
      <c r="H31" s="26"/>
      <c r="I31" s="26"/>
      <c r="J31" s="26"/>
      <c r="K31" s="22"/>
      <c r="L31" s="127" t="s">
        <v>1065</v>
      </c>
      <c r="M31" s="26" t="s">
        <v>1107</v>
      </c>
      <c r="N31" s="26" t="s">
        <v>1108</v>
      </c>
      <c r="O31" s="128" t="s">
        <v>257</v>
      </c>
      <c r="P31" s="26"/>
      <c r="Q31" s="22" t="s">
        <v>325</v>
      </c>
      <c r="R31" s="26"/>
      <c r="S31" s="94" t="s">
        <v>212</v>
      </c>
      <c r="T31" s="26" t="s">
        <v>1107</v>
      </c>
      <c r="U31" s="94" t="s">
        <v>212</v>
      </c>
      <c r="V31" s="91" t="s">
        <v>215</v>
      </c>
      <c r="W31" s="91" t="s">
        <v>216</v>
      </c>
      <c r="X31" s="26" t="s">
        <v>258</v>
      </c>
      <c r="Y31" s="123" t="s">
        <v>1099</v>
      </c>
      <c r="Z31" s="26" t="s">
        <v>656</v>
      </c>
      <c r="AA31" s="26" t="s">
        <v>219</v>
      </c>
      <c r="AB31" s="130">
        <v>0.1013</v>
      </c>
      <c r="AC31" s="131" t="s">
        <v>219</v>
      </c>
      <c r="AD31" s="131">
        <v>2</v>
      </c>
      <c r="AE31" s="123">
        <v>1</v>
      </c>
      <c r="AF31" s="123">
        <v>1</v>
      </c>
      <c r="AG31" s="18">
        <f t="shared" si="3"/>
        <v>0.1013</v>
      </c>
      <c r="AH31" s="18">
        <f t="shared" si="4"/>
        <v>0.1013</v>
      </c>
    </row>
    <row r="32" spans="1:34" ht="24.95" customHeight="1">
      <c r="A32" s="22">
        <f t="shared" si="0"/>
        <v>23</v>
      </c>
      <c r="B32" s="26"/>
      <c r="C32" s="123"/>
      <c r="D32" s="123"/>
      <c r="E32" s="123">
        <v>3</v>
      </c>
      <c r="F32" s="123"/>
      <c r="G32" s="123"/>
      <c r="H32" s="26"/>
      <c r="I32" s="26"/>
      <c r="J32" s="26"/>
      <c r="K32" s="22"/>
      <c r="L32" s="127" t="s">
        <v>369</v>
      </c>
      <c r="M32" s="26" t="s">
        <v>1118</v>
      </c>
      <c r="N32" s="26" t="s">
        <v>1119</v>
      </c>
      <c r="O32" s="128" t="s">
        <v>270</v>
      </c>
      <c r="P32" s="26" t="s">
        <v>249</v>
      </c>
      <c r="Q32" s="22" t="s">
        <v>213</v>
      </c>
      <c r="R32" s="26"/>
      <c r="S32" s="94" t="s">
        <v>212</v>
      </c>
      <c r="T32" s="26" t="str">
        <f t="shared" si="2"/>
        <v>H5-6802111</v>
      </c>
      <c r="U32" s="94" t="s">
        <v>212</v>
      </c>
      <c r="V32" s="91" t="s">
        <v>275</v>
      </c>
      <c r="W32" s="91" t="s">
        <v>276</v>
      </c>
      <c r="X32" s="26" t="s">
        <v>267</v>
      </c>
      <c r="Y32" s="123" t="s">
        <v>218</v>
      </c>
      <c r="Z32" s="26" t="s">
        <v>219</v>
      </c>
      <c r="AA32" s="26" t="s">
        <v>1111</v>
      </c>
      <c r="AB32" s="130">
        <v>0.54</v>
      </c>
      <c r="AC32" s="131" t="s">
        <v>219</v>
      </c>
      <c r="AD32" s="131"/>
      <c r="AE32" s="123">
        <v>1</v>
      </c>
      <c r="AF32" s="123">
        <v>1</v>
      </c>
      <c r="AG32" s="18">
        <f t="shared" si="3"/>
        <v>0.54</v>
      </c>
      <c r="AH32" s="18">
        <f t="shared" si="4"/>
        <v>0.54</v>
      </c>
    </row>
    <row r="33" spans="1:34" ht="24.95" customHeight="1">
      <c r="A33" s="22">
        <f t="shared" si="0"/>
        <v>24</v>
      </c>
      <c r="B33" s="26"/>
      <c r="C33" s="123"/>
      <c r="D33" s="123"/>
      <c r="E33" s="123"/>
      <c r="F33" s="123">
        <v>4</v>
      </c>
      <c r="G33" s="123"/>
      <c r="H33" s="26"/>
      <c r="I33" s="26"/>
      <c r="J33" s="26"/>
      <c r="K33" s="22"/>
      <c r="L33" s="127" t="s">
        <v>369</v>
      </c>
      <c r="M33" s="26" t="s">
        <v>1120</v>
      </c>
      <c r="N33" s="26" t="s">
        <v>1121</v>
      </c>
      <c r="O33" s="128" t="s">
        <v>306</v>
      </c>
      <c r="P33" s="26" t="s">
        <v>249</v>
      </c>
      <c r="Q33" s="22" t="s">
        <v>213</v>
      </c>
      <c r="R33" s="26"/>
      <c r="S33" s="94" t="s">
        <v>212</v>
      </c>
      <c r="T33" s="26" t="str">
        <f t="shared" si="2"/>
        <v>H5-6802112</v>
      </c>
      <c r="U33" s="94" t="s">
        <v>212</v>
      </c>
      <c r="V33" s="91" t="s">
        <v>275</v>
      </c>
      <c r="W33" s="91" t="s">
        <v>276</v>
      </c>
      <c r="X33" s="26" t="s">
        <v>307</v>
      </c>
      <c r="Y33" s="123" t="s">
        <v>1114</v>
      </c>
      <c r="Z33" s="26" t="s">
        <v>535</v>
      </c>
      <c r="AA33" s="26" t="s">
        <v>1111</v>
      </c>
      <c r="AB33" s="130">
        <v>0.51700000000000002</v>
      </c>
      <c r="AC33" s="131" t="s">
        <v>219</v>
      </c>
      <c r="AD33" s="131"/>
      <c r="AE33" s="123">
        <v>1</v>
      </c>
      <c r="AF33" s="123">
        <v>1</v>
      </c>
      <c r="AG33" s="18">
        <f t="shared" si="3"/>
        <v>0.51700000000000002</v>
      </c>
      <c r="AH33" s="18">
        <f t="shared" si="4"/>
        <v>0.51700000000000002</v>
      </c>
    </row>
    <row r="34" spans="1:34" ht="24.95" customHeight="1">
      <c r="A34" s="22">
        <f t="shared" si="0"/>
        <v>25</v>
      </c>
      <c r="B34" s="26"/>
      <c r="C34" s="123"/>
      <c r="D34" s="123"/>
      <c r="E34" s="123"/>
      <c r="F34" s="123">
        <v>4</v>
      </c>
      <c r="G34" s="123"/>
      <c r="H34" s="26"/>
      <c r="I34" s="26"/>
      <c r="J34" s="26"/>
      <c r="K34" s="22"/>
      <c r="L34" s="127" t="s">
        <v>369</v>
      </c>
      <c r="M34" s="26" t="s">
        <v>1115</v>
      </c>
      <c r="N34" s="26" t="s">
        <v>1122</v>
      </c>
      <c r="O34" s="128" t="s">
        <v>227</v>
      </c>
      <c r="P34" s="26" t="s">
        <v>249</v>
      </c>
      <c r="Q34" s="22" t="s">
        <v>213</v>
      </c>
      <c r="R34" s="26"/>
      <c r="S34" s="94" t="s">
        <v>212</v>
      </c>
      <c r="T34" s="26" t="str">
        <f t="shared" si="2"/>
        <v>Q370C10</v>
      </c>
      <c r="U34" s="94" t="s">
        <v>212</v>
      </c>
      <c r="V34" s="91" t="s">
        <v>275</v>
      </c>
      <c r="W34" s="91" t="s">
        <v>276</v>
      </c>
      <c r="X34" s="26" t="s">
        <v>227</v>
      </c>
      <c r="Y34" s="123" t="s">
        <v>879</v>
      </c>
      <c r="Z34" s="26" t="s">
        <v>219</v>
      </c>
      <c r="AA34" s="26" t="s">
        <v>219</v>
      </c>
      <c r="AB34" s="130">
        <v>0.01</v>
      </c>
      <c r="AC34" s="131" t="s">
        <v>219</v>
      </c>
      <c r="AD34" s="131"/>
      <c r="AE34" s="123">
        <v>2</v>
      </c>
      <c r="AF34" s="123">
        <v>2</v>
      </c>
      <c r="AG34" s="18">
        <f t="shared" si="3"/>
        <v>0.02</v>
      </c>
      <c r="AH34" s="18">
        <f t="shared" si="4"/>
        <v>0.02</v>
      </c>
    </row>
    <row r="35" spans="1:34" ht="24.95" customHeight="1">
      <c r="A35" s="22">
        <f t="shared" si="0"/>
        <v>26</v>
      </c>
      <c r="B35" s="26"/>
      <c r="C35" s="123"/>
      <c r="D35" s="123">
        <v>2</v>
      </c>
      <c r="E35" s="123"/>
      <c r="F35" s="123"/>
      <c r="G35" s="123"/>
      <c r="H35" s="26"/>
      <c r="I35" s="26"/>
      <c r="J35" s="26"/>
      <c r="K35" s="22"/>
      <c r="L35" s="127" t="s">
        <v>1123</v>
      </c>
      <c r="M35" s="26" t="s">
        <v>1124</v>
      </c>
      <c r="N35" s="26" t="s">
        <v>1125</v>
      </c>
      <c r="O35" s="128" t="s">
        <v>1126</v>
      </c>
      <c r="P35" s="26" t="s">
        <v>249</v>
      </c>
      <c r="Q35" s="22" t="s">
        <v>325</v>
      </c>
      <c r="R35" s="26"/>
      <c r="S35" s="94" t="s">
        <v>212</v>
      </c>
      <c r="T35" s="26" t="s">
        <v>1124</v>
      </c>
      <c r="U35" s="94" t="s">
        <v>212</v>
      </c>
      <c r="V35" s="91" t="s">
        <v>275</v>
      </c>
      <c r="W35" s="91" t="s">
        <v>276</v>
      </c>
      <c r="X35" s="26" t="s">
        <v>1127</v>
      </c>
      <c r="Y35" s="123" t="s">
        <v>1128</v>
      </c>
      <c r="Z35" s="26"/>
      <c r="AA35" s="26" t="s">
        <v>1129</v>
      </c>
      <c r="AB35" s="130">
        <v>6.0699999999999997E-2</v>
      </c>
      <c r="AC35" s="131" t="s">
        <v>219</v>
      </c>
      <c r="AD35" s="131"/>
      <c r="AE35" s="123">
        <v>3</v>
      </c>
      <c r="AF35" s="123">
        <v>3</v>
      </c>
      <c r="AG35" s="18">
        <f t="shared" si="3"/>
        <v>0.18209999999999998</v>
      </c>
      <c r="AH35" s="18">
        <f t="shared" si="4"/>
        <v>0.18209999999999998</v>
      </c>
    </row>
    <row r="36" spans="1:34" ht="24.95" customHeight="1">
      <c r="A36" s="22">
        <f t="shared" si="0"/>
        <v>27</v>
      </c>
      <c r="B36" s="26"/>
      <c r="C36" s="123"/>
      <c r="D36" s="123">
        <v>2</v>
      </c>
      <c r="E36" s="123"/>
      <c r="F36" s="123"/>
      <c r="G36" s="123"/>
      <c r="H36" s="26"/>
      <c r="I36" s="26"/>
      <c r="J36" s="26"/>
      <c r="K36" s="22"/>
      <c r="L36" s="127" t="s">
        <v>264</v>
      </c>
      <c r="M36" s="26" t="s">
        <v>1130</v>
      </c>
      <c r="N36" s="26" t="s">
        <v>1131</v>
      </c>
      <c r="O36" s="128" t="s">
        <v>257</v>
      </c>
      <c r="P36" s="26" t="s">
        <v>249</v>
      </c>
      <c r="Q36" s="22" t="s">
        <v>325</v>
      </c>
      <c r="R36" s="26"/>
      <c r="S36" s="94" t="s">
        <v>212</v>
      </c>
      <c r="T36" s="26" t="s">
        <v>1132</v>
      </c>
      <c r="U36" s="94" t="s">
        <v>212</v>
      </c>
      <c r="V36" s="91" t="s">
        <v>275</v>
      </c>
      <c r="W36" s="91" t="s">
        <v>276</v>
      </c>
      <c r="X36" s="26" t="s">
        <v>257</v>
      </c>
      <c r="Y36" s="123" t="s">
        <v>1133</v>
      </c>
      <c r="Z36" s="26"/>
      <c r="AA36" s="26" t="s">
        <v>1134</v>
      </c>
      <c r="AB36" s="130">
        <v>3.5099999999999999E-2</v>
      </c>
      <c r="AC36" s="131" t="s">
        <v>219</v>
      </c>
      <c r="AD36" s="131"/>
      <c r="AE36" s="123">
        <v>2</v>
      </c>
      <c r="AF36" s="123">
        <v>2</v>
      </c>
      <c r="AG36" s="18">
        <f t="shared" si="3"/>
        <v>7.0199999999999999E-2</v>
      </c>
      <c r="AH36" s="18">
        <f t="shared" si="4"/>
        <v>7.0199999999999999E-2</v>
      </c>
    </row>
  </sheetData>
  <autoFilter ref="A9:AF36" xr:uid="{00000000-0009-0000-0000-000006000000}"/>
  <mergeCells count="33">
    <mergeCell ref="AD8:AD9"/>
    <mergeCell ref="AE8:AE9"/>
    <mergeCell ref="AF8:AF9"/>
    <mergeCell ref="O2:AC7"/>
    <mergeCell ref="A6:N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D1"/>
    <mergeCell ref="A2:E2"/>
    <mergeCell ref="F2:K2"/>
    <mergeCell ref="L2:N2"/>
    <mergeCell ref="A3:N3"/>
  </mergeCells>
  <phoneticPr fontId="28" type="noConversion"/>
  <conditionalFormatting sqref="L10:L11">
    <cfRule type="duplicateValues" dxfId="299" priority="13431"/>
    <cfRule type="duplicateValues" dxfId="298" priority="13432"/>
  </conditionalFormatting>
  <conditionalFormatting sqref="L12:L36">
    <cfRule type="duplicateValues" dxfId="297" priority="13577"/>
    <cfRule type="duplicateValues" dxfId="296" priority="13578"/>
  </conditionalFormatting>
  <conditionalFormatting sqref="L37:L65212 L1">
    <cfRule type="duplicateValues" dxfId="295" priority="13422"/>
  </conditionalFormatting>
  <conditionalFormatting sqref="M10:M11">
    <cfRule type="duplicateValues" dxfId="294" priority="13433"/>
  </conditionalFormatting>
  <conditionalFormatting sqref="M12:M36">
    <cfRule type="duplicateValues" dxfId="293" priority="13581"/>
  </conditionalFormatting>
  <conditionalFormatting sqref="M37:M65212 M1:M9">
    <cfRule type="duplicateValues" dxfId="292" priority="13424"/>
  </conditionalFormatting>
  <conditionalFormatting sqref="O10:O11">
    <cfRule type="duplicateValues" dxfId="291" priority="13427"/>
    <cfRule type="duplicateValues" dxfId="290" priority="13428"/>
    <cfRule type="duplicateValues" dxfId="289" priority="13429"/>
    <cfRule type="duplicateValues" dxfId="288" priority="13430"/>
  </conditionalFormatting>
  <conditionalFormatting sqref="O12:O36">
    <cfRule type="duplicateValues" dxfId="287" priority="13583"/>
    <cfRule type="duplicateValues" dxfId="286" priority="13584"/>
    <cfRule type="duplicateValues" dxfId="285" priority="13585"/>
    <cfRule type="duplicateValues" dxfId="284" priority="13586"/>
  </conditionalFormatting>
  <conditionalFormatting sqref="T10">
    <cfRule type="duplicateValues" dxfId="283" priority="49"/>
  </conditionalFormatting>
  <conditionalFormatting sqref="T11">
    <cfRule type="duplicateValues" dxfId="282" priority="11"/>
  </conditionalFormatting>
  <conditionalFormatting sqref="T12:T36">
    <cfRule type="duplicateValues" dxfId="281" priority="13591"/>
  </conditionalFormatting>
  <conditionalFormatting sqref="AE2">
    <cfRule type="duplicateValues" dxfId="280" priority="12"/>
  </conditionalFormatting>
  <conditionalFormatting sqref="AF2">
    <cfRule type="duplicateValues" dxfId="279" priority="10"/>
  </conditionalFormatting>
  <dataValidations count="1">
    <dataValidation allowBlank="1" showInputMessage="1" showErrorMessage="1" promptTitle="包括4种填写情况：" prompt="具体数字；_x000a_RF--参考图、表格图或原理图；_x000a_AR--零件用量按需；_x000a_RP--零件为维修专用。" sqref="AE14:AF14" xr:uid="{00000000-0002-0000-0600-000000000000}"/>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3E15-70E7-4E78-8003-84138FBB937A}">
  <dimension ref="A1:AE15"/>
  <sheetViews>
    <sheetView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32" width="13.75" style="19" customWidth="1"/>
    <col min="33" max="33" width="28.625" style="19" customWidth="1"/>
    <col min="34" max="34" width="9" style="19"/>
    <col min="35" max="35" width="28.5" style="19" customWidth="1"/>
    <col min="36" max="36" width="9" style="19"/>
    <col min="37" max="37" width="11.125" style="19" customWidth="1"/>
    <col min="38" max="16384" width="9" style="19"/>
  </cols>
  <sheetData>
    <row r="1" spans="1:31">
      <c r="A1" s="549"/>
      <c r="B1" s="549"/>
      <c r="C1" s="549"/>
      <c r="D1" s="549"/>
      <c r="E1" s="549"/>
      <c r="F1" s="549"/>
      <c r="G1" s="549"/>
      <c r="H1" s="549"/>
      <c r="I1" s="549"/>
      <c r="J1" s="549"/>
      <c r="K1" s="549"/>
      <c r="L1" s="549"/>
      <c r="M1" s="549"/>
      <c r="N1" s="549"/>
      <c r="O1" s="550"/>
      <c r="P1" s="550"/>
      <c r="Q1" s="550"/>
      <c r="R1" s="550"/>
      <c r="S1" s="550"/>
      <c r="T1" s="550"/>
      <c r="U1" s="550"/>
      <c r="V1" s="550"/>
      <c r="W1" s="550"/>
      <c r="X1" s="550"/>
      <c r="Y1" s="550"/>
      <c r="Z1" s="550"/>
      <c r="AA1" s="550"/>
      <c r="AB1" s="550"/>
      <c r="AC1" s="550"/>
      <c r="AD1" s="550"/>
      <c r="AE1" s="550"/>
    </row>
    <row r="2" spans="1:31" ht="28.5" customHeight="1">
      <c r="A2" s="551" t="s">
        <v>177</v>
      </c>
      <c r="B2" s="552"/>
      <c r="C2" s="552"/>
      <c r="D2" s="552"/>
      <c r="E2" s="553"/>
      <c r="F2" s="554" t="s">
        <v>178</v>
      </c>
      <c r="G2" s="555"/>
      <c r="H2" s="555"/>
      <c r="I2" s="555"/>
      <c r="J2" s="555"/>
      <c r="K2" s="556"/>
      <c r="L2" s="557" t="s">
        <v>179</v>
      </c>
      <c r="M2" s="557"/>
      <c r="N2" s="558"/>
      <c r="O2" s="568" t="s">
        <v>1135</v>
      </c>
      <c r="P2" s="569"/>
      <c r="Q2" s="569"/>
      <c r="R2" s="569"/>
      <c r="S2" s="569"/>
      <c r="T2" s="569"/>
      <c r="U2" s="569"/>
      <c r="V2" s="569"/>
      <c r="W2" s="569"/>
      <c r="X2" s="569"/>
      <c r="Y2" s="569"/>
      <c r="Z2" s="569"/>
      <c r="AA2" s="569"/>
      <c r="AB2" s="569"/>
      <c r="AC2" s="569"/>
      <c r="AD2" s="40" t="s">
        <v>55</v>
      </c>
      <c r="AE2" s="22" t="s">
        <v>1136</v>
      </c>
    </row>
    <row r="3" spans="1:31" ht="18.75">
      <c r="A3" s="559" t="s">
        <v>183</v>
      </c>
      <c r="B3" s="559"/>
      <c r="C3" s="559"/>
      <c r="D3" s="559"/>
      <c r="E3" s="559"/>
      <c r="F3" s="559"/>
      <c r="G3" s="559"/>
      <c r="H3" s="559"/>
      <c r="I3" s="559"/>
      <c r="J3" s="559"/>
      <c r="K3" s="559"/>
      <c r="L3" s="559"/>
      <c r="M3" s="559"/>
      <c r="N3" s="559"/>
      <c r="O3" s="568"/>
      <c r="P3" s="569"/>
      <c r="Q3" s="569"/>
      <c r="R3" s="569"/>
      <c r="S3" s="569"/>
      <c r="T3" s="569"/>
      <c r="U3" s="569"/>
      <c r="V3" s="569"/>
      <c r="W3" s="569"/>
      <c r="X3" s="569"/>
      <c r="Y3" s="569"/>
      <c r="Z3" s="569"/>
      <c r="AA3" s="569"/>
      <c r="AB3" s="569"/>
      <c r="AC3" s="569"/>
      <c r="AD3" s="40" t="s">
        <v>184</v>
      </c>
      <c r="AE3" s="41" t="s">
        <v>1137</v>
      </c>
    </row>
    <row r="4" spans="1:31" ht="18.75">
      <c r="A4" s="558" t="s">
        <v>185</v>
      </c>
      <c r="B4" s="558"/>
      <c r="C4" s="558"/>
      <c r="D4" s="558"/>
      <c r="E4" s="558"/>
      <c r="F4" s="558"/>
      <c r="G4" s="558"/>
      <c r="H4" s="558"/>
      <c r="I4" s="558"/>
      <c r="J4" s="558"/>
      <c r="K4" s="558"/>
      <c r="L4" s="557" t="s">
        <v>186</v>
      </c>
      <c r="M4" s="557"/>
      <c r="N4" s="558"/>
      <c r="O4" s="568"/>
      <c r="P4" s="569"/>
      <c r="Q4" s="569"/>
      <c r="R4" s="569"/>
      <c r="S4" s="569"/>
      <c r="T4" s="569"/>
      <c r="U4" s="569"/>
      <c r="V4" s="569"/>
      <c r="W4" s="569"/>
      <c r="X4" s="569"/>
      <c r="Y4" s="569"/>
      <c r="Z4" s="569"/>
      <c r="AA4" s="569"/>
      <c r="AB4" s="569"/>
      <c r="AC4" s="569"/>
      <c r="AD4" s="40" t="s">
        <v>187</v>
      </c>
      <c r="AE4" s="40" t="s">
        <v>219</v>
      </c>
    </row>
    <row r="5" spans="1:31" ht="18.75">
      <c r="A5" s="557" t="s">
        <v>189</v>
      </c>
      <c r="B5" s="557"/>
      <c r="C5" s="557"/>
      <c r="D5" s="557"/>
      <c r="E5" s="557"/>
      <c r="F5" s="557"/>
      <c r="G5" s="557"/>
      <c r="H5" s="557"/>
      <c r="I5" s="557"/>
      <c r="J5" s="557"/>
      <c r="K5" s="557"/>
      <c r="L5" s="557"/>
      <c r="M5" s="557"/>
      <c r="N5" s="557"/>
      <c r="O5" s="568"/>
      <c r="P5" s="569"/>
      <c r="Q5" s="569"/>
      <c r="R5" s="569"/>
      <c r="S5" s="569"/>
      <c r="T5" s="569"/>
      <c r="U5" s="569"/>
      <c r="V5" s="569"/>
      <c r="W5" s="569"/>
      <c r="X5" s="569"/>
      <c r="Y5" s="569"/>
      <c r="Z5" s="569"/>
      <c r="AA5" s="569"/>
      <c r="AB5" s="569"/>
      <c r="AC5" s="569"/>
      <c r="AD5" s="40" t="s">
        <v>21</v>
      </c>
      <c r="AE5" s="40" t="s">
        <v>25</v>
      </c>
    </row>
    <row r="6" spans="1:31" ht="14.25" customHeight="1">
      <c r="A6" s="572" t="s">
        <v>190</v>
      </c>
      <c r="B6" s="573"/>
      <c r="C6" s="573"/>
      <c r="D6" s="573"/>
      <c r="E6" s="573"/>
      <c r="F6" s="573"/>
      <c r="G6" s="573"/>
      <c r="H6" s="573"/>
      <c r="I6" s="573"/>
      <c r="J6" s="573"/>
      <c r="K6" s="573"/>
      <c r="L6" s="573"/>
      <c r="M6" s="573"/>
      <c r="N6" s="574"/>
      <c r="O6" s="568"/>
      <c r="P6" s="569"/>
      <c r="Q6" s="569"/>
      <c r="R6" s="569"/>
      <c r="S6" s="569"/>
      <c r="T6" s="569"/>
      <c r="U6" s="569"/>
      <c r="V6" s="569"/>
      <c r="W6" s="569"/>
      <c r="X6" s="569"/>
      <c r="Y6" s="569"/>
      <c r="Z6" s="569"/>
      <c r="AA6" s="569"/>
      <c r="AB6" s="569"/>
      <c r="AC6" s="569"/>
      <c r="AD6" s="40" t="s">
        <v>191</v>
      </c>
      <c r="AE6" s="40"/>
    </row>
    <row r="7" spans="1:31" ht="14.25" customHeight="1">
      <c r="A7" s="575"/>
      <c r="B7" s="576"/>
      <c r="C7" s="576"/>
      <c r="D7" s="576"/>
      <c r="E7" s="576"/>
      <c r="F7" s="576"/>
      <c r="G7" s="576"/>
      <c r="H7" s="576"/>
      <c r="I7" s="576"/>
      <c r="J7" s="576"/>
      <c r="K7" s="576"/>
      <c r="L7" s="576"/>
      <c r="M7" s="576"/>
      <c r="N7" s="577"/>
      <c r="O7" s="570"/>
      <c r="P7" s="571"/>
      <c r="Q7" s="571"/>
      <c r="R7" s="571"/>
      <c r="S7" s="571"/>
      <c r="T7" s="571"/>
      <c r="U7" s="571"/>
      <c r="V7" s="571"/>
      <c r="W7" s="571"/>
      <c r="X7" s="571"/>
      <c r="Y7" s="571"/>
      <c r="Z7" s="571"/>
      <c r="AA7" s="571"/>
      <c r="AB7" s="571"/>
      <c r="AC7" s="571"/>
      <c r="AD7" s="40" t="s">
        <v>192</v>
      </c>
      <c r="AE7" s="40"/>
    </row>
    <row r="8" spans="1:31" ht="18" customHeight="1">
      <c r="A8" s="519" t="s">
        <v>193</v>
      </c>
      <c r="B8" s="564" t="s">
        <v>194</v>
      </c>
      <c r="C8" s="565"/>
      <c r="D8" s="565"/>
      <c r="E8" s="565"/>
      <c r="F8" s="565"/>
      <c r="G8" s="565"/>
      <c r="H8" s="565"/>
      <c r="I8" s="565"/>
      <c r="J8" s="565"/>
      <c r="K8" s="566"/>
      <c r="L8" s="560" t="s">
        <v>195</v>
      </c>
      <c r="M8" s="562" t="s">
        <v>55</v>
      </c>
      <c r="N8" s="560" t="s">
        <v>184</v>
      </c>
      <c r="O8" s="560" t="s">
        <v>196</v>
      </c>
      <c r="P8" s="560" t="s">
        <v>197</v>
      </c>
      <c r="Q8" s="560" t="s">
        <v>198</v>
      </c>
      <c r="R8" s="560" t="s">
        <v>15</v>
      </c>
      <c r="S8" s="562" t="s">
        <v>199</v>
      </c>
      <c r="T8" s="562" t="s">
        <v>200</v>
      </c>
      <c r="U8" s="562" t="s">
        <v>201</v>
      </c>
      <c r="V8" s="562" t="s">
        <v>202</v>
      </c>
      <c r="W8" s="537" t="s">
        <v>203</v>
      </c>
      <c r="X8" s="537" t="s">
        <v>204</v>
      </c>
      <c r="Y8" s="535" t="s">
        <v>205</v>
      </c>
      <c r="Z8" s="535" t="s">
        <v>206</v>
      </c>
      <c r="AA8" s="560" t="s">
        <v>207</v>
      </c>
      <c r="AB8" s="560" t="s">
        <v>208</v>
      </c>
      <c r="AC8" s="560" t="s">
        <v>209</v>
      </c>
      <c r="AD8" s="560" t="s">
        <v>22</v>
      </c>
      <c r="AE8" s="560" t="s">
        <v>210</v>
      </c>
    </row>
    <row r="9" spans="1:31" s="17" customFormat="1" ht="18" customHeight="1">
      <c r="A9" s="520"/>
      <c r="B9" s="22">
        <v>0</v>
      </c>
      <c r="C9" s="22">
        <v>1</v>
      </c>
      <c r="D9" s="22">
        <v>2</v>
      </c>
      <c r="E9" s="22">
        <v>3</v>
      </c>
      <c r="F9" s="22">
        <v>4</v>
      </c>
      <c r="G9" s="22">
        <v>5</v>
      </c>
      <c r="H9" s="22">
        <v>6</v>
      </c>
      <c r="I9" s="22">
        <v>7</v>
      </c>
      <c r="J9" s="22">
        <v>8</v>
      </c>
      <c r="K9" s="26">
        <v>9</v>
      </c>
      <c r="L9" s="567"/>
      <c r="M9" s="563"/>
      <c r="N9" s="567"/>
      <c r="O9" s="561"/>
      <c r="P9" s="561"/>
      <c r="Q9" s="561"/>
      <c r="R9" s="561"/>
      <c r="S9" s="563"/>
      <c r="T9" s="563"/>
      <c r="U9" s="563"/>
      <c r="V9" s="563"/>
      <c r="W9" s="538"/>
      <c r="X9" s="538"/>
      <c r="Y9" s="536"/>
      <c r="Z9" s="536"/>
      <c r="AA9" s="561"/>
      <c r="AB9" s="561"/>
      <c r="AC9" s="561"/>
      <c r="AD9" s="561"/>
      <c r="AE9" s="561"/>
    </row>
    <row r="10" spans="1:31" s="18" customFormat="1" ht="24" customHeight="1">
      <c r="A10" s="107">
        <v>1</v>
      </c>
      <c r="B10" s="107"/>
      <c r="C10" s="107">
        <v>1</v>
      </c>
      <c r="D10" s="107"/>
      <c r="E10" s="107"/>
      <c r="F10" s="107"/>
      <c r="G10" s="107"/>
      <c r="H10" s="107"/>
      <c r="I10" s="107"/>
      <c r="J10" s="107"/>
      <c r="K10" s="107"/>
      <c r="L10" s="107"/>
      <c r="M10" s="109" t="s">
        <v>1138</v>
      </c>
      <c r="N10" s="109" t="s">
        <v>1137</v>
      </c>
      <c r="O10" s="75" t="s">
        <v>221</v>
      </c>
      <c r="P10" s="110" t="s">
        <v>249</v>
      </c>
      <c r="Q10" s="112" t="s">
        <v>213</v>
      </c>
      <c r="R10" s="75"/>
      <c r="S10" s="96" t="s">
        <v>214</v>
      </c>
      <c r="T10" s="75"/>
      <c r="U10" s="113" t="s">
        <v>222</v>
      </c>
      <c r="V10" s="98" t="s">
        <v>215</v>
      </c>
      <c r="W10" s="98" t="s">
        <v>216</v>
      </c>
      <c r="X10" s="75" t="s">
        <v>217</v>
      </c>
      <c r="Y10" s="78" t="s">
        <v>218</v>
      </c>
      <c r="Z10" s="112" t="s">
        <v>219</v>
      </c>
      <c r="AA10" s="112" t="s">
        <v>352</v>
      </c>
      <c r="AB10" s="117">
        <v>0.22389999999999999</v>
      </c>
      <c r="AC10" s="75" t="s">
        <v>219</v>
      </c>
      <c r="AD10" s="75" t="s">
        <v>219</v>
      </c>
      <c r="AE10" s="75">
        <v>1</v>
      </c>
    </row>
    <row r="11" spans="1:31" s="18" customFormat="1" ht="24" customHeight="1">
      <c r="A11" s="108">
        <v>2</v>
      </c>
      <c r="B11" s="108"/>
      <c r="C11" s="108"/>
      <c r="D11" s="108">
        <v>2</v>
      </c>
      <c r="E11" s="108"/>
      <c r="F11" s="108"/>
      <c r="G11" s="108"/>
      <c r="H11" s="108"/>
      <c r="I11" s="108"/>
      <c r="J11" s="108"/>
      <c r="K11" s="108"/>
      <c r="L11" s="108"/>
      <c r="M11" s="41" t="s">
        <v>1139</v>
      </c>
      <c r="N11" s="41" t="s">
        <v>1140</v>
      </c>
      <c r="O11" s="26" t="s">
        <v>251</v>
      </c>
      <c r="P11" s="74" t="s">
        <v>249</v>
      </c>
      <c r="Q11" s="114" t="s">
        <v>213</v>
      </c>
      <c r="R11" s="26"/>
      <c r="S11" s="90" t="s">
        <v>214</v>
      </c>
      <c r="T11" s="41" t="s">
        <v>1139</v>
      </c>
      <c r="U11" s="94" t="s">
        <v>222</v>
      </c>
      <c r="V11" s="114" t="s">
        <v>216</v>
      </c>
      <c r="W11" s="114" t="s">
        <v>215</v>
      </c>
      <c r="X11" s="26" t="s">
        <v>251</v>
      </c>
      <c r="Y11" s="73" t="s">
        <v>334</v>
      </c>
      <c r="Z11" s="114" t="s">
        <v>219</v>
      </c>
      <c r="AA11" s="114" t="s">
        <v>1141</v>
      </c>
      <c r="AB11" s="118">
        <v>2.4299999999999999E-2</v>
      </c>
      <c r="AC11" s="26" t="s">
        <v>219</v>
      </c>
      <c r="AD11" s="26" t="s">
        <v>219</v>
      </c>
      <c r="AE11" s="119">
        <v>1</v>
      </c>
    </row>
    <row r="12" spans="1:31" s="18" customFormat="1" ht="24" customHeight="1">
      <c r="A12" s="108">
        <v>3</v>
      </c>
      <c r="B12" s="108"/>
      <c r="C12" s="108"/>
      <c r="D12" s="108">
        <v>2</v>
      </c>
      <c r="E12" s="108"/>
      <c r="F12" s="108"/>
      <c r="G12" s="108"/>
      <c r="H12" s="108"/>
      <c r="I12" s="108"/>
      <c r="J12" s="108"/>
      <c r="K12" s="108"/>
      <c r="L12" s="108"/>
      <c r="M12" s="41" t="s">
        <v>1142</v>
      </c>
      <c r="N12" s="41" t="s">
        <v>1143</v>
      </c>
      <c r="O12" s="26" t="s">
        <v>251</v>
      </c>
      <c r="P12" s="74" t="s">
        <v>249</v>
      </c>
      <c r="Q12" s="114" t="s">
        <v>213</v>
      </c>
      <c r="R12" s="26"/>
      <c r="S12" s="90" t="s">
        <v>214</v>
      </c>
      <c r="T12" s="41" t="s">
        <v>1142</v>
      </c>
      <c r="U12" s="94" t="s">
        <v>339</v>
      </c>
      <c r="V12" s="114" t="s">
        <v>216</v>
      </c>
      <c r="W12" s="114" t="s">
        <v>215</v>
      </c>
      <c r="X12" s="26" t="s">
        <v>251</v>
      </c>
      <c r="Y12" s="73" t="s">
        <v>334</v>
      </c>
      <c r="Z12" s="114" t="s">
        <v>219</v>
      </c>
      <c r="AA12" s="114" t="s">
        <v>1144</v>
      </c>
      <c r="AB12" s="118">
        <v>1.83E-2</v>
      </c>
      <c r="AC12" s="26" t="s">
        <v>219</v>
      </c>
      <c r="AD12" s="26" t="s">
        <v>219</v>
      </c>
      <c r="AE12" s="119">
        <v>1</v>
      </c>
    </row>
    <row r="13" spans="1:31" s="18" customFormat="1" ht="24" customHeight="1">
      <c r="A13" s="107">
        <v>4</v>
      </c>
      <c r="B13" s="107"/>
      <c r="C13" s="107"/>
      <c r="D13" s="107">
        <v>2</v>
      </c>
      <c r="E13" s="107"/>
      <c r="F13" s="107"/>
      <c r="G13" s="107"/>
      <c r="H13" s="107"/>
      <c r="I13" s="107"/>
      <c r="J13" s="107"/>
      <c r="K13" s="107"/>
      <c r="L13" s="107"/>
      <c r="M13" s="75" t="s">
        <v>1145</v>
      </c>
      <c r="N13" s="80" t="s">
        <v>1146</v>
      </c>
      <c r="O13" s="75" t="s">
        <v>251</v>
      </c>
      <c r="P13" s="110" t="s">
        <v>249</v>
      </c>
      <c r="Q13" s="112" t="s">
        <v>213</v>
      </c>
      <c r="R13" s="75"/>
      <c r="S13" s="96" t="s">
        <v>214</v>
      </c>
      <c r="T13" s="75" t="s">
        <v>1145</v>
      </c>
      <c r="U13" s="113" t="s">
        <v>222</v>
      </c>
      <c r="V13" s="98" t="s">
        <v>215</v>
      </c>
      <c r="W13" s="98" t="s">
        <v>216</v>
      </c>
      <c r="X13" s="75" t="s">
        <v>251</v>
      </c>
      <c r="Y13" s="98" t="s">
        <v>340</v>
      </c>
      <c r="Z13" s="112" t="s">
        <v>219</v>
      </c>
      <c r="AA13" s="112" t="s">
        <v>1147</v>
      </c>
      <c r="AB13" s="117">
        <v>4.8300000000000003E-2</v>
      </c>
      <c r="AC13" s="75" t="s">
        <v>219</v>
      </c>
      <c r="AD13" s="75" t="s">
        <v>219</v>
      </c>
      <c r="AE13" s="75">
        <v>1</v>
      </c>
    </row>
    <row r="14" spans="1:31" s="18" customFormat="1" ht="24" customHeight="1">
      <c r="A14" s="108">
        <v>5</v>
      </c>
      <c r="B14" s="108"/>
      <c r="C14" s="108"/>
      <c r="D14" s="108">
        <v>2</v>
      </c>
      <c r="E14" s="108"/>
      <c r="F14" s="108"/>
      <c r="G14" s="108"/>
      <c r="H14" s="108"/>
      <c r="I14" s="108"/>
      <c r="J14" s="108"/>
      <c r="K14" s="108"/>
      <c r="L14" s="108"/>
      <c r="M14" s="111" t="s">
        <v>1148</v>
      </c>
      <c r="N14" s="111" t="s">
        <v>1149</v>
      </c>
      <c r="O14" s="26" t="s">
        <v>221</v>
      </c>
      <c r="P14" s="74" t="s">
        <v>249</v>
      </c>
      <c r="Q14" s="114" t="s">
        <v>213</v>
      </c>
      <c r="R14" s="26"/>
      <c r="S14" s="94" t="s">
        <v>214</v>
      </c>
      <c r="T14" s="111" t="s">
        <v>1148</v>
      </c>
      <c r="U14" s="94" t="s">
        <v>222</v>
      </c>
      <c r="V14" s="114" t="s">
        <v>216</v>
      </c>
      <c r="W14" s="114" t="s">
        <v>215</v>
      </c>
      <c r="X14" s="26" t="s">
        <v>221</v>
      </c>
      <c r="Y14" s="120" t="s">
        <v>287</v>
      </c>
      <c r="Z14" s="114" t="s">
        <v>219</v>
      </c>
      <c r="AA14" s="114" t="s">
        <v>219</v>
      </c>
      <c r="AB14" s="118">
        <v>0.13</v>
      </c>
      <c r="AC14" s="26" t="s">
        <v>219</v>
      </c>
      <c r="AD14" s="26" t="s">
        <v>219</v>
      </c>
      <c r="AE14" s="26">
        <v>1</v>
      </c>
    </row>
    <row r="15" spans="1:31" s="18" customFormat="1" ht="24" customHeight="1">
      <c r="A15" s="108">
        <v>6</v>
      </c>
      <c r="B15" s="108"/>
      <c r="C15" s="108"/>
      <c r="D15" s="108">
        <v>2</v>
      </c>
      <c r="E15" s="108"/>
      <c r="F15" s="108"/>
      <c r="G15" s="108"/>
      <c r="H15" s="108"/>
      <c r="I15" s="108"/>
      <c r="J15" s="108"/>
      <c r="K15" s="108"/>
      <c r="L15" s="108"/>
      <c r="M15" s="73" t="s">
        <v>1150</v>
      </c>
      <c r="N15" s="73" t="s">
        <v>1151</v>
      </c>
      <c r="O15" s="26" t="s">
        <v>306</v>
      </c>
      <c r="P15" s="74" t="s">
        <v>249</v>
      </c>
      <c r="Q15" s="115" t="s">
        <v>325</v>
      </c>
      <c r="R15" s="116"/>
      <c r="S15" s="90" t="s">
        <v>214</v>
      </c>
      <c r="T15" s="26" t="s">
        <v>1150</v>
      </c>
      <c r="U15" s="94" t="s">
        <v>222</v>
      </c>
      <c r="V15" s="114" t="s">
        <v>216</v>
      </c>
      <c r="W15" s="114" t="s">
        <v>215</v>
      </c>
      <c r="X15" s="26" t="s">
        <v>307</v>
      </c>
      <c r="Y15" s="73" t="s">
        <v>1152</v>
      </c>
      <c r="Z15" s="114" t="s">
        <v>219</v>
      </c>
      <c r="AA15" s="121" t="s">
        <v>219</v>
      </c>
      <c r="AB15" s="73">
        <v>1.5E-3</v>
      </c>
      <c r="AC15" s="26" t="s">
        <v>219</v>
      </c>
      <c r="AD15" s="26" t="s">
        <v>219</v>
      </c>
      <c r="AE15" s="119">
        <v>2</v>
      </c>
    </row>
  </sheetData>
  <autoFilter ref="A9:AI15" xr:uid="{00000000-0009-0000-0000-000007000000}"/>
  <mergeCells count="32">
    <mergeCell ref="AD8:AD9"/>
    <mergeCell ref="AE8:AE9"/>
    <mergeCell ref="A6:N7"/>
    <mergeCell ref="O2:AC7"/>
    <mergeCell ref="Y8:Y9"/>
    <mergeCell ref="Z8:Z9"/>
    <mergeCell ref="AA8:AA9"/>
    <mergeCell ref="AB8:AB9"/>
    <mergeCell ref="AC8:AC9"/>
    <mergeCell ref="T8:T9"/>
    <mergeCell ref="U8:U9"/>
    <mergeCell ref="V8:V9"/>
    <mergeCell ref="W8:W9"/>
    <mergeCell ref="X8:X9"/>
    <mergeCell ref="O8:O9"/>
    <mergeCell ref="P8:P9"/>
    <mergeCell ref="Q8:Q9"/>
    <mergeCell ref="R8:R9"/>
    <mergeCell ref="S8:S9"/>
    <mergeCell ref="A4:K4"/>
    <mergeCell ref="L4:N4"/>
    <mergeCell ref="A5:N5"/>
    <mergeCell ref="B8:K8"/>
    <mergeCell ref="A8:A9"/>
    <mergeCell ref="L8:L9"/>
    <mergeCell ref="M8:M9"/>
    <mergeCell ref="N8:N9"/>
    <mergeCell ref="A1:AE1"/>
    <mergeCell ref="A2:E2"/>
    <mergeCell ref="F2:K2"/>
    <mergeCell ref="L2:N2"/>
    <mergeCell ref="A3:N3"/>
  </mergeCells>
  <phoneticPr fontId="28" type="noConversion"/>
  <conditionalFormatting sqref="L1 L16:L65182">
    <cfRule type="duplicateValues" dxfId="278" priority="34"/>
  </conditionalFormatting>
  <conditionalFormatting sqref="M13">
    <cfRule type="duplicateValues" dxfId="277" priority="25"/>
  </conditionalFormatting>
  <conditionalFormatting sqref="M15">
    <cfRule type="duplicateValues" dxfId="276" priority="28"/>
    <cfRule type="duplicateValues" dxfId="275" priority="27"/>
    <cfRule type="duplicateValues" dxfId="274" priority="26"/>
    <cfRule type="duplicateValues" dxfId="273" priority="23"/>
  </conditionalFormatting>
  <conditionalFormatting sqref="M16:M65182 M1:M9">
    <cfRule type="duplicateValues" dxfId="272" priority="35"/>
  </conditionalFormatting>
  <conditionalFormatting sqref="O10:O13">
    <cfRule type="duplicateValues" dxfId="271" priority="30"/>
    <cfRule type="duplicateValues" dxfId="270" priority="29"/>
    <cfRule type="duplicateValues" dxfId="269" priority="31"/>
    <cfRule type="duplicateValues" dxfId="268" priority="32"/>
  </conditionalFormatting>
  <conditionalFormatting sqref="O14">
    <cfRule type="duplicateValues" dxfId="267" priority="6"/>
    <cfRule type="duplicateValues" dxfId="266" priority="7"/>
    <cfRule type="duplicateValues" dxfId="265" priority="8"/>
    <cfRule type="duplicateValues" dxfId="264" priority="9"/>
  </conditionalFormatting>
  <conditionalFormatting sqref="O15">
    <cfRule type="duplicateValues" dxfId="263" priority="22"/>
    <cfRule type="duplicateValues" dxfId="262" priority="21"/>
    <cfRule type="duplicateValues" dxfId="261" priority="20"/>
    <cfRule type="duplicateValues" dxfId="260" priority="19"/>
  </conditionalFormatting>
  <conditionalFormatting sqref="T10">
    <cfRule type="duplicateValues" dxfId="259" priority="24"/>
  </conditionalFormatting>
  <conditionalFormatting sqref="T13">
    <cfRule type="duplicateValues" dxfId="258" priority="1"/>
  </conditionalFormatting>
  <conditionalFormatting sqref="T15">
    <cfRule type="duplicateValues" dxfId="257" priority="14"/>
  </conditionalFormatting>
  <conditionalFormatting sqref="X11:X13">
    <cfRule type="duplicateValues" dxfId="256" priority="13"/>
    <cfRule type="duplicateValues" dxfId="255" priority="12"/>
    <cfRule type="duplicateValues" dxfId="254" priority="11"/>
    <cfRule type="duplicateValues" dxfId="253" priority="10"/>
  </conditionalFormatting>
  <conditionalFormatting sqref="X14">
    <cfRule type="duplicateValues" dxfId="252" priority="5"/>
    <cfRule type="duplicateValues" dxfId="251" priority="4"/>
    <cfRule type="duplicateValues" dxfId="250" priority="3"/>
    <cfRule type="duplicateValues" dxfId="249" priority="2"/>
  </conditionalFormatting>
  <conditionalFormatting sqref="X15">
    <cfRule type="duplicateValues" dxfId="248" priority="17"/>
    <cfRule type="duplicateValues" dxfId="247" priority="16"/>
    <cfRule type="duplicateValues" dxfId="246" priority="15"/>
    <cfRule type="duplicateValues" dxfId="245" priority="18"/>
  </conditionalFormatting>
  <conditionalFormatting sqref="AE2">
    <cfRule type="duplicateValues" dxfId="244" priority="33"/>
  </conditionalFormatting>
  <dataValidations count="1">
    <dataValidation type="list" allowBlank="1" showInputMessage="1" showErrorMessage="1" sqref="Q15" xr:uid="{00000000-0002-0000-0700-000000000000}">
      <formula1>"ea,kg,g,m,mm,l,ml,m2"</formula1>
    </dataValidation>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9</vt:i4>
      </vt:variant>
    </vt:vector>
  </HeadingPairs>
  <TitlesOfParts>
    <vt:vector size="21" baseType="lpstr">
      <vt:lpstr>主驾驶首页</vt:lpstr>
      <vt:lpstr>主驾驶 (精简)</vt:lpstr>
      <vt:lpstr>主驾驶  (通风加热)</vt:lpstr>
      <vt:lpstr>靠背泡棉</vt:lpstr>
      <vt:lpstr>底座模块化总成</vt:lpstr>
      <vt:lpstr>主驾驶调角器总成</vt:lpstr>
      <vt:lpstr>驾驶员靠背焊接总成</vt:lpstr>
      <vt:lpstr>阻尼调节手柄总成</vt:lpstr>
      <vt:lpstr>升降速降开关气管总成</vt:lpstr>
      <vt:lpstr>驾驶员四孔腰托开关总成</vt:lpstr>
      <vt:lpstr>面料发泡匹配</vt:lpstr>
      <vt:lpstr>XL面料对比</vt:lpstr>
      <vt:lpstr>底座模块化总成!Print_Area</vt:lpstr>
      <vt:lpstr>驾驶员靠背焊接总成!Print_Area</vt:lpstr>
      <vt:lpstr>驾驶员四孔腰托开关总成!Print_Area</vt:lpstr>
      <vt:lpstr>靠背泡棉!Print_Area</vt:lpstr>
      <vt:lpstr>'主驾驶  (通风加热)'!Print_Area</vt:lpstr>
      <vt:lpstr>'主驾驶 (精简)'!Print_Area</vt:lpstr>
      <vt:lpstr>主驾驶调角器总成!Print_Area</vt:lpstr>
      <vt:lpstr>主驾驶首页!Print_Area</vt:lpstr>
      <vt:lpstr>阻尼调节手柄总成!Print_Area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李朝峰</dc:creator>
  <cp:lastModifiedBy>Administrator</cp:lastModifiedBy>
  <dcterms:created xsi:type="dcterms:W3CDTF">2006-09-13T11:21:00Z</dcterms:created>
  <dcterms:modified xsi:type="dcterms:W3CDTF">2025-03-27T02:59:28Z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75ABA598909240E1A82A42BF699EFCA6</vt:lpwstr>
  </property>
</Properties>
</file>