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Sheet1" sheetId="1" r:id="rId1"/>
  </sheets>
  <definedNames>
    <definedName name="_xlnm._FilterDatabase" localSheetId="0" hidden="1">Sheet1!$3:$27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<sst xmlns="http://schemas.openxmlformats.org/spreadsheetml/2006/main" count="42" uniqueCount="35">
  <si>
    <t>西安工厂供应商付款明细</t>
  </si>
  <si>
    <t xml:space="preserve">编号 </t>
  </si>
  <si>
    <t>供应商代码</t>
  </si>
  <si>
    <t>供应商</t>
  </si>
  <si>
    <t>供应商收款账户</t>
  </si>
  <si>
    <t>付款金额（元）</t>
  </si>
  <si>
    <t>扣点</t>
  </si>
  <si>
    <t>贴息费（元）</t>
  </si>
  <si>
    <t>实付金额（元）</t>
  </si>
  <si>
    <t>备注</t>
  </si>
  <si>
    <t>黄骅市长生汽车灯镜有限公司</t>
  </si>
  <si>
    <t>中国建设银行股份有限公司黄骅支行13001696308050503265</t>
  </si>
  <si>
    <t>现汇</t>
  </si>
  <si>
    <t>1913025A</t>
  </si>
  <si>
    <t>河北新强力机械制造有限公司</t>
  </si>
  <si>
    <t>中国建设银行黄骅支行13050169630800001036</t>
  </si>
  <si>
    <t>黄骅雍丰塑料制品有限公司</t>
  </si>
  <si>
    <t>中国建设银行黄骅支行13050169630800000500</t>
  </si>
  <si>
    <t>黄骅市汇铭汽车部件有限公司</t>
  </si>
  <si>
    <t>中国建设银行股份有限公司黄骅支行13050169630800000027</t>
  </si>
  <si>
    <t>河北宏广橡塑金属制品有限公司</t>
  </si>
  <si>
    <t>中国农业银行景县支行50435001040003264</t>
  </si>
  <si>
    <t>文安县恒德汽车座椅制造有限公司</t>
  </si>
  <si>
    <t>河北省文安农村商业银行股份有限公司大留镇支行34160200000000317086</t>
  </si>
  <si>
    <t>L4896</t>
  </si>
  <si>
    <t>湘乡简美新材料科技有限公司</t>
  </si>
  <si>
    <t>中国建设银行股份有限公司湘乡支行  43001580063052504185</t>
  </si>
  <si>
    <t>新梦顶（上海）贸易有限公司</t>
  </si>
  <si>
    <t>农行上海江湾支行03325400040026239</t>
  </si>
  <si>
    <t>文安县德实汽车配件有限公司</t>
  </si>
  <si>
    <t>文安农村商业银行股份有限公司大留镇支行341600122000007787</t>
  </si>
  <si>
    <t>承兑</t>
  </si>
  <si>
    <t>合计</t>
  </si>
  <si>
    <t>制表：罗让平</t>
  </si>
  <si>
    <t>日期：2025.4.1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</si>
</sst>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_ * #,##0_ ;_ * \-#,##0_ ;_ * &quot;-&quot;??_ ;_ @_ "/>
    <numFmt numFmtId="178" formatCode="0_ "/>
    <numFmt numFmtId="179" formatCode="0.00_ "/>
  </numFmts>
  <fonts count="34">
    <font>
      <sz val="11"/>
      <color theme="1"/>
      <name val="宋体"/>
      <charset val="134"/>
      <scheme val="minor"/>
    </font>
    <font>
      <sz val="16"/>
      <color theme="1"/>
      <name val="微软雅黑"/>
      <charset val="134"/>
    </font>
    <font>
      <b/>
      <sz val="10"/>
      <color theme="1"/>
      <name val="微软雅黑"/>
      <charset val="134"/>
    </font>
    <font>
      <sz val="9"/>
      <color rgb="FFFF0000"/>
      <name val="微软雅黑"/>
      <charset val="134"/>
    </font>
    <font>
      <sz val="10"/>
      <color theme="1"/>
      <name val="微软雅黑"/>
      <charset val="134"/>
    </font>
    <font>
      <sz val="9"/>
      <color theme="1"/>
      <name val="微软雅黑"/>
      <charset val="134"/>
    </font>
    <font>
      <b/>
      <sz val="12"/>
      <color theme="1"/>
      <name val="微软雅黑"/>
      <charset val="134"/>
    </font>
    <font>
      <b/>
      <sz val="16"/>
      <color theme="1"/>
      <name val="微软雅黑"/>
      <charset val="134"/>
    </font>
    <font>
      <sz val="11"/>
      <color theme="1"/>
      <name val="微软雅黑"/>
      <charset val="134"/>
    </font>
    <font>
      <sz val="10"/>
      <color theme="1"/>
      <name val="Microsoft YaHei"/>
      <charset val="134"/>
    </font>
    <font>
      <sz val="11"/>
      <color rgb="FF000000"/>
      <name val="微软雅黑"/>
      <charset val="134"/>
    </font>
    <font>
      <sz val="10"/>
      <name val="微软雅黑"/>
      <charset val="134"/>
    </font>
    <font>
      <b/>
      <sz val="1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Arial"/>
      <charset val="134"/>
    </font>
    <font>
      <sz val="11"/>
      <color indexed="8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4" borderId="16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5" borderId="19" applyNumberFormat="0" applyAlignment="0" applyProtection="0">
      <alignment vertical="center"/>
    </xf>
    <xf numFmtId="0" fontId="22" fillId="6" borderId="20" applyNumberFormat="0" applyAlignment="0" applyProtection="0">
      <alignment vertical="center"/>
    </xf>
    <xf numFmtId="0" fontId="23" fillId="6" borderId="19" applyNumberFormat="0" applyAlignment="0" applyProtection="0">
      <alignment vertical="center"/>
    </xf>
    <xf numFmtId="0" fontId="24" fillId="7" borderId="21" applyNumberFormat="0" applyAlignment="0" applyProtection="0">
      <alignment vertical="center"/>
    </xf>
    <xf numFmtId="0" fontId="25" fillId="0" borderId="22" applyNumberFormat="0" applyFill="0" applyAlignment="0" applyProtection="0">
      <alignment vertical="center"/>
    </xf>
    <xf numFmtId="0" fontId="26" fillId="0" borderId="23" applyNumberFormat="0" applyFill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176" fontId="32" fillId="0" borderId="8" applyNumberFormat="0" applyFill="0" applyBorder="0" applyAlignment="0" applyProtection="0">
      <alignment vertical="center"/>
    </xf>
    <xf numFmtId="0" fontId="33" fillId="0" borderId="0">
      <alignment vertical="center"/>
    </xf>
  </cellStyleXfs>
  <cellXfs count="48">
    <xf numFmtId="0" fontId="0" fillId="0" borderId="0" xfId="0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0" fillId="2" borderId="0" xfId="0" applyFill="1">
      <alignment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left" vertical="center"/>
    </xf>
    <xf numFmtId="0" fontId="4" fillId="2" borderId="3" xfId="0" applyNumberFormat="1" applyFont="1" applyFill="1" applyBorder="1" applyAlignment="1">
      <alignment horizontal="center" vertical="center"/>
    </xf>
    <xf numFmtId="9" fontId="9" fillId="2" borderId="3" xfId="3" applyNumberFormat="1" applyFont="1" applyFill="1" applyBorder="1" applyAlignment="1">
      <alignment horizontal="center" vertical="center"/>
    </xf>
    <xf numFmtId="177" fontId="4" fillId="2" borderId="3" xfId="3" applyNumberFormat="1" applyFont="1" applyFill="1" applyBorder="1" applyAlignment="1">
      <alignment horizontal="center" vertical="center"/>
    </xf>
    <xf numFmtId="177" fontId="4" fillId="2" borderId="3" xfId="0" applyNumberFormat="1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NumberFormat="1" applyFont="1" applyFill="1" applyBorder="1" applyAlignment="1">
      <alignment horizontal="center" vertical="center"/>
    </xf>
    <xf numFmtId="0" fontId="4" fillId="2" borderId="8" xfId="0" applyNumberFormat="1" applyFont="1" applyFill="1" applyBorder="1" applyAlignment="1">
      <alignment horizontal="left" vertical="center"/>
    </xf>
    <xf numFmtId="9" fontId="9" fillId="2" borderId="8" xfId="3" applyNumberFormat="1" applyFont="1" applyFill="1" applyBorder="1" applyAlignment="1">
      <alignment horizontal="center" vertical="center"/>
    </xf>
    <xf numFmtId="177" fontId="4" fillId="2" borderId="8" xfId="3" applyNumberFormat="1" applyFont="1" applyFill="1" applyBorder="1" applyAlignment="1">
      <alignment horizontal="center" vertical="center"/>
    </xf>
    <xf numFmtId="177" fontId="4" fillId="2" borderId="8" xfId="0" applyNumberFormat="1" applyFont="1" applyFill="1" applyBorder="1" applyAlignment="1">
      <alignment horizontal="center" vertical="center"/>
    </xf>
    <xf numFmtId="0" fontId="10" fillId="3" borderId="8" xfId="0" applyFont="1" applyFill="1" applyBorder="1" applyAlignment="1">
      <alignment horizontal="center" vertical="center"/>
    </xf>
    <xf numFmtId="0" fontId="10" fillId="3" borderId="8" xfId="0" applyFont="1" applyFill="1" applyBorder="1" applyAlignment="1">
      <alignment horizontal="left" vertical="center"/>
    </xf>
    <xf numFmtId="0" fontId="11" fillId="2" borderId="8" xfId="0" applyNumberFormat="1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12" fillId="2" borderId="11" xfId="0" applyNumberFormat="1" applyFont="1" applyFill="1" applyBorder="1" applyAlignment="1">
      <alignment horizontal="center" vertical="center"/>
    </xf>
    <xf numFmtId="178" fontId="12" fillId="2" borderId="11" xfId="0" applyNumberFormat="1" applyFont="1" applyFill="1" applyBorder="1" applyAlignment="1">
      <alignment horizontal="center" vertical="center"/>
    </xf>
    <xf numFmtId="179" fontId="12" fillId="2" borderId="11" xfId="0" applyNumberFormat="1" applyFont="1" applyFill="1" applyBorder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11" fillId="2" borderId="12" xfId="0" applyNumberFormat="1" applyFont="1" applyFill="1" applyBorder="1" applyAlignment="1">
      <alignment horizontal="center" vertical="center" wrapText="1"/>
    </xf>
    <xf numFmtId="0" fontId="11" fillId="2" borderId="14" xfId="0" applyNumberFormat="1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BOM_Level_Below3" xfId="49"/>
    <cellStyle name="常规 2" xfId="50"/>
  </cellStyles>
  <tableStyles count="0" defaultTableStyle="TableStyleMedium2" defaultPivotStyle="PivotStyleLight16"/>
  <colors>
    <mruColors>
      <color rgb="00FFFF00"/>
      <color rgb="0092D05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8"/>
  <sheetViews>
    <sheetView tabSelected="1" workbookViewId="0">
      <selection activeCell="D4" sqref="D4"/>
    </sheetView>
  </sheetViews>
  <sheetFormatPr defaultColWidth="9" defaultRowHeight="16.5"/>
  <cols>
    <col min="1" max="1" width="4.375" style="5" customWidth="1"/>
    <col min="2" max="2" width="9.5" style="5" customWidth="1"/>
    <col min="3" max="3" width="29.625" style="8" customWidth="1"/>
    <col min="4" max="4" width="64.4416666666667" style="8" customWidth="1"/>
    <col min="5" max="5" width="13.125" style="6" customWidth="1"/>
    <col min="6" max="6" width="5.60833333333333" style="6" customWidth="1"/>
    <col min="7" max="7" width="11.25" style="6" customWidth="1"/>
    <col min="8" max="8" width="14.5" style="6" customWidth="1"/>
    <col min="9" max="9" width="7.78333333333333" style="9" customWidth="1"/>
    <col min="10" max="10" width="30.125" style="6" customWidth="1"/>
    <col min="11" max="33" width="9" style="6"/>
    <col min="34" max="16353" width="28.75" style="6"/>
    <col min="16354" max="16384" width="9" style="6"/>
  </cols>
  <sheetData>
    <row r="1" s="1" customFormat="1" ht="32" customHeight="1" spans="1:9">
      <c r="A1" s="10" t="s">
        <v>0</v>
      </c>
      <c r="B1" s="10"/>
      <c r="C1" s="10"/>
      <c r="D1" s="10"/>
      <c r="E1" s="10"/>
      <c r="F1" s="10"/>
      <c r="G1" s="10"/>
      <c r="H1" s="10"/>
      <c r="I1" s="10"/>
    </row>
    <row r="2" s="2" customFormat="1" ht="15" customHeight="1" spans="1:9">
      <c r="A2" s="11" t="s">
        <v>1</v>
      </c>
      <c r="B2" s="12" t="s">
        <v>2</v>
      </c>
      <c r="C2" s="13" t="s">
        <v>3</v>
      </c>
      <c r="D2" s="13" t="s">
        <v>4</v>
      </c>
      <c r="E2" s="13" t="s">
        <v>5</v>
      </c>
      <c r="F2" s="13" t="s">
        <v>6</v>
      </c>
      <c r="G2" s="13" t="s">
        <v>7</v>
      </c>
      <c r="H2" s="14" t="s">
        <v>8</v>
      </c>
      <c r="I2" s="43" t="s">
        <v>9</v>
      </c>
    </row>
    <row r="3" s="2" customFormat="1" ht="15" customHeight="1" spans="1:9">
      <c r="A3" s="15"/>
      <c r="B3" s="16"/>
      <c r="C3" s="17"/>
      <c r="D3" s="17"/>
      <c r="E3" s="17"/>
      <c r="F3" s="17"/>
      <c r="G3" s="17"/>
      <c r="H3" s="18"/>
      <c r="I3" s="44"/>
    </row>
    <row r="4" s="3" customFormat="1" ht="21" customHeight="1" spans="1:9">
      <c r="A4" s="19">
        <v>1</v>
      </c>
      <c r="B4" s="20">
        <v>1913005</v>
      </c>
      <c r="C4" s="20" t="s">
        <v>10</v>
      </c>
      <c r="D4" s="21" t="s">
        <v>11</v>
      </c>
      <c r="E4" s="22">
        <v>500000</v>
      </c>
      <c r="F4" s="23">
        <v>0.03</v>
      </c>
      <c r="G4" s="24">
        <f t="shared" ref="G4:G12" si="0">E4*F4</f>
        <v>15000</v>
      </c>
      <c r="H4" s="25">
        <f t="shared" ref="H4:H12" si="1">E4-G4</f>
        <v>485000</v>
      </c>
      <c r="I4" s="45" t="s">
        <v>12</v>
      </c>
    </row>
    <row r="5" s="3" customFormat="1" ht="21" customHeight="1" spans="1:9">
      <c r="A5" s="26">
        <v>2</v>
      </c>
      <c r="B5" s="27" t="s">
        <v>13</v>
      </c>
      <c r="C5" s="27" t="s">
        <v>14</v>
      </c>
      <c r="D5" s="28" t="s">
        <v>15</v>
      </c>
      <c r="E5" s="27">
        <v>300000</v>
      </c>
      <c r="F5" s="29">
        <v>0.03</v>
      </c>
      <c r="G5" s="30">
        <f t="shared" si="0"/>
        <v>9000</v>
      </c>
      <c r="H5" s="31">
        <f t="shared" si="1"/>
        <v>291000</v>
      </c>
      <c r="I5" s="46" t="s">
        <v>12</v>
      </c>
    </row>
    <row r="6" s="3" customFormat="1" ht="21" customHeight="1" spans="1:9">
      <c r="A6" s="26">
        <v>3</v>
      </c>
      <c r="B6" s="32">
        <v>1913045</v>
      </c>
      <c r="C6" s="32" t="s">
        <v>16</v>
      </c>
      <c r="D6" s="33" t="s">
        <v>17</v>
      </c>
      <c r="E6" s="27">
        <v>20000</v>
      </c>
      <c r="F6" s="29">
        <v>0.03</v>
      </c>
      <c r="G6" s="30">
        <f t="shared" si="0"/>
        <v>600</v>
      </c>
      <c r="H6" s="31">
        <f t="shared" si="1"/>
        <v>19400</v>
      </c>
      <c r="I6" s="46" t="s">
        <v>12</v>
      </c>
    </row>
    <row r="7" s="3" customFormat="1" ht="21" customHeight="1" spans="1:9">
      <c r="A7" s="26">
        <v>4</v>
      </c>
      <c r="B7" s="27">
        <v>1913717</v>
      </c>
      <c r="C7" s="27" t="s">
        <v>18</v>
      </c>
      <c r="D7" s="28" t="s">
        <v>19</v>
      </c>
      <c r="E7" s="27">
        <v>50000</v>
      </c>
      <c r="F7" s="29">
        <v>0.03</v>
      </c>
      <c r="G7" s="30">
        <f t="shared" si="0"/>
        <v>1500</v>
      </c>
      <c r="H7" s="31">
        <f t="shared" si="1"/>
        <v>48500</v>
      </c>
      <c r="I7" s="46" t="s">
        <v>12</v>
      </c>
    </row>
    <row r="8" s="3" customFormat="1" ht="21" customHeight="1" spans="1:9">
      <c r="A8" s="26">
        <v>5</v>
      </c>
      <c r="B8" s="27">
        <v>1913210</v>
      </c>
      <c r="C8" s="27" t="s">
        <v>20</v>
      </c>
      <c r="D8" s="28" t="s">
        <v>21</v>
      </c>
      <c r="E8" s="27">
        <v>20000</v>
      </c>
      <c r="F8" s="29">
        <v>0.03</v>
      </c>
      <c r="G8" s="30">
        <f t="shared" si="0"/>
        <v>600</v>
      </c>
      <c r="H8" s="31">
        <f t="shared" si="1"/>
        <v>19400</v>
      </c>
      <c r="I8" s="46" t="s">
        <v>12</v>
      </c>
    </row>
    <row r="9" s="3" customFormat="1" ht="21" customHeight="1" spans="1:9">
      <c r="A9" s="26">
        <v>6</v>
      </c>
      <c r="B9" s="27">
        <v>1913730</v>
      </c>
      <c r="C9" s="34" t="s">
        <v>22</v>
      </c>
      <c r="D9" s="28" t="s">
        <v>23</v>
      </c>
      <c r="E9" s="27">
        <v>100000</v>
      </c>
      <c r="F9" s="29">
        <v>0.02</v>
      </c>
      <c r="G9" s="30">
        <f t="shared" si="0"/>
        <v>2000</v>
      </c>
      <c r="H9" s="31">
        <f t="shared" si="1"/>
        <v>98000</v>
      </c>
      <c r="I9" s="46" t="s">
        <v>12</v>
      </c>
    </row>
    <row r="10" s="3" customFormat="1" ht="21" customHeight="1" spans="1:9">
      <c r="A10" s="26">
        <v>7</v>
      </c>
      <c r="B10" s="35" t="s">
        <v>24</v>
      </c>
      <c r="C10" s="27" t="s">
        <v>25</v>
      </c>
      <c r="D10" s="28" t="s">
        <v>26</v>
      </c>
      <c r="E10" s="27">
        <v>200000</v>
      </c>
      <c r="F10" s="29">
        <v>0.02</v>
      </c>
      <c r="G10" s="30">
        <f t="shared" si="0"/>
        <v>4000</v>
      </c>
      <c r="H10" s="31">
        <f t="shared" si="1"/>
        <v>196000</v>
      </c>
      <c r="I10" s="46" t="s">
        <v>12</v>
      </c>
    </row>
    <row r="11" s="3" customFormat="1" ht="21" customHeight="1" spans="1:9">
      <c r="A11" s="26">
        <v>8</v>
      </c>
      <c r="B11" s="27">
        <v>1931024</v>
      </c>
      <c r="C11" s="27" t="s">
        <v>27</v>
      </c>
      <c r="D11" s="28" t="s">
        <v>28</v>
      </c>
      <c r="E11" s="27">
        <v>10000</v>
      </c>
      <c r="F11" s="29">
        <v>0</v>
      </c>
      <c r="G11" s="30">
        <f t="shared" si="0"/>
        <v>0</v>
      </c>
      <c r="H11" s="31">
        <f t="shared" si="1"/>
        <v>10000</v>
      </c>
      <c r="I11" s="46" t="s">
        <v>12</v>
      </c>
    </row>
    <row r="12" s="3" customFormat="1" ht="21" customHeight="1" spans="1:9">
      <c r="A12" s="26">
        <v>9</v>
      </c>
      <c r="B12" s="27">
        <v>1913289</v>
      </c>
      <c r="C12" s="27" t="s">
        <v>29</v>
      </c>
      <c r="D12" s="28" t="s">
        <v>30</v>
      </c>
      <c r="E12" s="27">
        <v>100000</v>
      </c>
      <c r="F12" s="29">
        <v>0</v>
      </c>
      <c r="G12" s="30">
        <f t="shared" si="0"/>
        <v>0</v>
      </c>
      <c r="H12" s="31">
        <f t="shared" si="1"/>
        <v>100000</v>
      </c>
      <c r="I12" s="46" t="s">
        <v>31</v>
      </c>
    </row>
    <row r="13" customFormat="1" ht="21" customHeight="1" spans="1:9">
      <c r="A13" s="36">
        <v>10</v>
      </c>
      <c r="B13" s="37"/>
      <c r="C13" s="38" t="s">
        <v>32</v>
      </c>
      <c r="D13" s="38"/>
      <c r="E13" s="39">
        <f>SUM(E4:E12)</f>
        <v>1300000</v>
      </c>
      <c r="F13" s="40"/>
      <c r="G13" s="39">
        <f>SUM(G4:G12)</f>
        <v>32700</v>
      </c>
      <c r="H13" s="39">
        <f>SUM(H4:H12)</f>
        <v>1267300</v>
      </c>
      <c r="I13" s="47"/>
    </row>
    <row r="14" customFormat="1" ht="18" spans="1:9">
      <c r="A14" s="41" t="s">
        <v>33</v>
      </c>
      <c r="B14" s="41"/>
      <c r="C14" s="41"/>
      <c r="D14" s="41"/>
      <c r="E14" s="7"/>
      <c r="F14" s="7"/>
      <c r="G14" s="7"/>
      <c r="H14" s="42" t="s">
        <v>34</v>
      </c>
      <c r="I14" s="42"/>
    </row>
    <row r="15" customFormat="1" ht="13.5"/>
    <row r="16" customFormat="1" ht="13.5"/>
    <row r="17" customFormat="1" ht="13.5"/>
    <row r="18" customFormat="1" ht="13.5"/>
    <row r="19" customFormat="1" ht="13.5"/>
    <row r="20" customFormat="1" ht="13.5"/>
    <row r="21" customFormat="1" ht="13.5"/>
    <row r="22" customFormat="1" ht="13.5"/>
    <row r="23" customFormat="1" ht="13.5"/>
    <row r="24" customFormat="1" ht="13.5"/>
    <row r="25" s="4" customFormat="1" ht="13.5"/>
    <row r="26" s="4" customFormat="1" ht="13.5"/>
    <row r="27" s="4" customFormat="1" ht="13.5"/>
    <row r="28" s="4" customFormat="1" ht="13.5"/>
    <row r="29" s="4" customFormat="1" ht="13.5"/>
    <row r="30" s="4" customFormat="1" ht="13.5"/>
    <row r="31" s="4" customFormat="1" ht="13.5"/>
    <row r="32" s="5" customFormat="1" spans="3:10">
      <c r="C32" s="8"/>
      <c r="D32" s="8"/>
      <c r="E32" s="6"/>
      <c r="F32" s="6"/>
      <c r="G32" s="6"/>
      <c r="H32" s="6"/>
      <c r="I32" s="9"/>
      <c r="J32" s="6"/>
    </row>
    <row r="33" s="5" customFormat="1" spans="3:10">
      <c r="C33" s="8"/>
      <c r="D33" s="8"/>
      <c r="E33" s="6"/>
      <c r="F33" s="6"/>
      <c r="G33" s="6"/>
      <c r="H33" s="6"/>
      <c r="I33" s="9"/>
      <c r="J33" s="6"/>
    </row>
    <row r="34" s="5" customFormat="1" spans="3:10">
      <c r="C34" s="8"/>
      <c r="D34" s="8"/>
      <c r="E34" s="6"/>
      <c r="F34" s="6"/>
      <c r="G34" s="6"/>
      <c r="H34" s="6"/>
      <c r="I34" s="9"/>
      <c r="J34" s="6"/>
    </row>
    <row r="35" s="5" customFormat="1" spans="3:10">
      <c r="C35" s="8"/>
      <c r="D35" s="8"/>
      <c r="E35" s="6"/>
      <c r="F35" s="6"/>
      <c r="G35" s="6"/>
      <c r="H35" s="6"/>
      <c r="I35" s="9"/>
      <c r="J35" s="6"/>
    </row>
    <row r="36" s="5" customFormat="1" spans="3:10">
      <c r="C36" s="8"/>
      <c r="D36" s="8"/>
      <c r="E36" s="6"/>
      <c r="F36" s="6"/>
      <c r="G36" s="6"/>
      <c r="H36" s="6"/>
      <c r="I36" s="9"/>
      <c r="J36" s="6"/>
    </row>
    <row r="37" s="6" customFormat="1" spans="1:9">
      <c r="A37" s="5"/>
      <c r="B37" s="5"/>
      <c r="C37" s="8"/>
      <c r="D37" s="8"/>
      <c r="I37" s="9"/>
    </row>
    <row r="38" s="7" customFormat="1" ht="18" spans="1:10">
      <c r="A38" s="5"/>
      <c r="B38" s="5"/>
      <c r="C38" s="8"/>
      <c r="D38" s="8"/>
      <c r="E38" s="6"/>
      <c r="F38" s="6"/>
      <c r="G38" s="6"/>
      <c r="H38" s="6"/>
      <c r="I38" s="9"/>
      <c r="J38" s="6"/>
    </row>
  </sheetData>
  <autoFilter xmlns:etc="http://www.wps.cn/officeDocument/2017/etCustomData" ref="A3:XFD27" etc:filterBottomFollowUsedRange="0">
    <sortState ref="3:27">
      <sortCondition ref="F3" descending="1"/>
    </sortState>
    <extLst/>
  </autoFilter>
  <mergeCells count="10">
    <mergeCell ref="A1:I1"/>
    <mergeCell ref="A2:A3"/>
    <mergeCell ref="B2:B3"/>
    <mergeCell ref="C2:C3"/>
    <mergeCell ref="D2:D3"/>
    <mergeCell ref="E2:E3"/>
    <mergeCell ref="F2:F3"/>
    <mergeCell ref="G2:G3"/>
    <mergeCell ref="H2:H3"/>
    <mergeCell ref="I2:I3"/>
  </mergeCells>
  <pageMargins left="0.236111111111111" right="0.156944444444444" top="0.590277777777778" bottom="0.75" header="0.3" footer="0.3"/>
  <pageSetup paperSize="9" scale="9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15529002857</cp:lastModifiedBy>
  <dcterms:created xsi:type="dcterms:W3CDTF">2022-05-31T07:57:00Z</dcterms:created>
  <dcterms:modified xsi:type="dcterms:W3CDTF">2025-04-01T02:19:55Z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705357FD26334ABCA336746E24AC187A_13</vt:lpwstr>
  </property>
  <property fmtid="{D5CDD505-2E9C-101B-9397-08002B2CF9AE}" pid="3" name="KSOProductBuildVer">
    <vt:lpwstr>2052-12.1.0.20305</vt:lpwstr>
  </property>
</Properties>
</file>