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7845"/>
  </bookViews>
  <sheets>
    <sheet name="1月份。" sheetId="3" r:id="rId1"/>
    <sheet name="2月份。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<sst xmlns="http://schemas.openxmlformats.org/spreadsheetml/2006/main" count="200" uniqueCount="51">
  <si>
    <t>物料</t>
  </si>
  <si>
    <t>物料描述</t>
  </si>
  <si>
    <t>过账日期</t>
  </si>
  <si>
    <t>物料凭证</t>
  </si>
  <si>
    <t>供应商</t>
  </si>
  <si>
    <t>供应商名称</t>
  </si>
  <si>
    <t>输入日期</t>
  </si>
  <si>
    <t>数量</t>
  </si>
  <si>
    <t>单价</t>
  </si>
  <si>
    <t>AZ1662519020</t>
  </si>
  <si>
    <t>扶手本体</t>
  </si>
  <si>
    <t>9140574537</t>
  </si>
  <si>
    <t>河北光华荣昌汽车部件有限公司</t>
  </si>
  <si>
    <t>9139504894</t>
  </si>
  <si>
    <t>101253</t>
  </si>
  <si>
    <t>9139504891</t>
  </si>
  <si>
    <t>9139166288</t>
  </si>
  <si>
    <t>9138324255</t>
  </si>
  <si>
    <t>9138324238</t>
  </si>
  <si>
    <t>9138495107</t>
  </si>
  <si>
    <t>9138128893</t>
  </si>
  <si>
    <t>9137417958</t>
  </si>
  <si>
    <t>9137417950</t>
  </si>
  <si>
    <t>9137417926</t>
  </si>
  <si>
    <t>9136344770</t>
  </si>
  <si>
    <t>9136402904</t>
  </si>
  <si>
    <t>9136045507</t>
  </si>
  <si>
    <t>9135553565</t>
  </si>
  <si>
    <t>9135680642</t>
  </si>
  <si>
    <t>9135151825</t>
  </si>
  <si>
    <t>9135342619</t>
  </si>
  <si>
    <t>9134940813</t>
  </si>
  <si>
    <t>9133987741</t>
  </si>
  <si>
    <t>9133987708</t>
  </si>
  <si>
    <t>9133626205</t>
  </si>
  <si>
    <t>9133626291</t>
  </si>
  <si>
    <t>9133626296</t>
  </si>
  <si>
    <t>9133626279</t>
  </si>
  <si>
    <t>9133627575</t>
  </si>
  <si>
    <t>金额</t>
  </si>
  <si>
    <t>9142402537</t>
  </si>
  <si>
    <t>9142958964</t>
  </si>
  <si>
    <t>9142958968</t>
  </si>
  <si>
    <t>9143492516</t>
  </si>
  <si>
    <t>9143546142</t>
  </si>
  <si>
    <t>9144748885</t>
  </si>
  <si>
    <t>9146268366</t>
  </si>
  <si>
    <t>9146847752</t>
  </si>
  <si>
    <t>9147088116</t>
  </si>
  <si>
    <t>9149128687</t>
  </si>
  <si>
    <t>9149205821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</si>
</sst>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176" fontId="1" fillId="0" borderId="1" xfId="0" applyNumberFormat="1" applyFont="1" applyFill="1" applyBorder="1" applyAlignment="1">
      <alignment horizontal="right" vertical="top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L15" sqref="L15"/>
    </sheetView>
  </sheetViews>
  <sheetFormatPr defaultColWidth="9" defaultRowHeight="13.5"/>
  <cols>
    <col min="9" max="9" width="12.625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</row>
    <row r="2" spans="1:9">
      <c r="A2" s="4" t="s">
        <v>9</v>
      </c>
      <c r="B2" s="4" t="s">
        <v>10</v>
      </c>
      <c r="C2" s="5">
        <v>45679</v>
      </c>
      <c r="D2" s="4" t="s">
        <v>11</v>
      </c>
      <c r="E2" s="4">
        <v>101253</v>
      </c>
      <c r="F2" s="6" t="s">
        <v>12</v>
      </c>
      <c r="G2" s="5">
        <v>45679</v>
      </c>
      <c r="H2" s="7">
        <v>120</v>
      </c>
      <c r="I2" s="4">
        <f t="shared" ref="I2:I27" si="0">H2*192*1.13</f>
        <v>26035.2</v>
      </c>
    </row>
    <row r="3" spans="1:9">
      <c r="A3" s="4" t="s">
        <v>9</v>
      </c>
      <c r="B3" s="4" t="s">
        <v>10</v>
      </c>
      <c r="C3" s="5">
        <v>45676</v>
      </c>
      <c r="D3" s="4" t="s">
        <v>13</v>
      </c>
      <c r="E3" s="4" t="s">
        <v>14</v>
      </c>
      <c r="F3" s="6" t="s">
        <v>12</v>
      </c>
      <c r="G3" s="5">
        <v>45676</v>
      </c>
      <c r="H3" s="7">
        <v>1</v>
      </c>
      <c r="I3" s="4">
        <f t="shared" si="0"/>
        <v>216.96</v>
      </c>
    </row>
    <row r="4" spans="1:9">
      <c r="A4" s="4" t="s">
        <v>9</v>
      </c>
      <c r="B4" s="4" t="s">
        <v>10</v>
      </c>
      <c r="C4" s="5">
        <v>45676</v>
      </c>
      <c r="D4" s="4" t="s">
        <v>15</v>
      </c>
      <c r="E4" s="4">
        <v>101253</v>
      </c>
      <c r="F4" s="6" t="s">
        <v>12</v>
      </c>
      <c r="G4" s="5">
        <v>45676</v>
      </c>
      <c r="H4" s="7">
        <v>99</v>
      </c>
      <c r="I4" s="4">
        <f t="shared" si="0"/>
        <v>21479.04</v>
      </c>
    </row>
    <row r="5" spans="1:9">
      <c r="A5" s="4" t="s">
        <v>9</v>
      </c>
      <c r="B5" s="4" t="s">
        <v>10</v>
      </c>
      <c r="C5" s="5">
        <v>45675</v>
      </c>
      <c r="D5" s="4" t="s">
        <v>16</v>
      </c>
      <c r="E5" s="4" t="s">
        <v>14</v>
      </c>
      <c r="F5" s="6" t="s">
        <v>12</v>
      </c>
      <c r="G5" s="5">
        <v>45675</v>
      </c>
      <c r="H5" s="7">
        <v>119</v>
      </c>
      <c r="I5" s="4">
        <f t="shared" si="0"/>
        <v>25818.24</v>
      </c>
    </row>
    <row r="6" spans="1:9">
      <c r="A6" s="4" t="s">
        <v>9</v>
      </c>
      <c r="B6" s="4" t="s">
        <v>10</v>
      </c>
      <c r="C6" s="5">
        <v>45673</v>
      </c>
      <c r="D6" s="4" t="s">
        <v>17</v>
      </c>
      <c r="E6" s="4" t="s">
        <v>14</v>
      </c>
      <c r="F6" s="6" t="s">
        <v>12</v>
      </c>
      <c r="G6" s="5">
        <v>45673</v>
      </c>
      <c r="H6" s="7">
        <v>1</v>
      </c>
      <c r="I6" s="4">
        <f t="shared" si="0"/>
        <v>216.96</v>
      </c>
    </row>
    <row r="7" spans="1:9">
      <c r="A7" s="4" t="s">
        <v>9</v>
      </c>
      <c r="B7" s="4" t="s">
        <v>10</v>
      </c>
      <c r="C7" s="5">
        <v>45673</v>
      </c>
      <c r="D7" s="4" t="s">
        <v>18</v>
      </c>
      <c r="E7" s="4" t="s">
        <v>14</v>
      </c>
      <c r="F7" s="6" t="s">
        <v>12</v>
      </c>
      <c r="G7" s="5">
        <v>45673</v>
      </c>
      <c r="H7" s="7">
        <v>1</v>
      </c>
      <c r="I7" s="4">
        <f t="shared" si="0"/>
        <v>216.96</v>
      </c>
    </row>
    <row r="8" spans="1:9">
      <c r="A8" s="4" t="s">
        <v>9</v>
      </c>
      <c r="B8" s="4" t="s">
        <v>10</v>
      </c>
      <c r="C8" s="5">
        <v>45673</v>
      </c>
      <c r="D8" s="4" t="s">
        <v>19</v>
      </c>
      <c r="E8" s="4" t="s">
        <v>14</v>
      </c>
      <c r="F8" s="6" t="s">
        <v>12</v>
      </c>
      <c r="G8" s="5">
        <v>45673</v>
      </c>
      <c r="H8" s="7">
        <v>100</v>
      </c>
      <c r="I8" s="4">
        <f t="shared" si="0"/>
        <v>21696</v>
      </c>
    </row>
    <row r="9" spans="1:9">
      <c r="A9" s="4" t="s">
        <v>9</v>
      </c>
      <c r="B9" s="4" t="s">
        <v>10</v>
      </c>
      <c r="C9" s="5">
        <v>45672</v>
      </c>
      <c r="D9" s="4" t="s">
        <v>20</v>
      </c>
      <c r="E9" s="4" t="s">
        <v>14</v>
      </c>
      <c r="F9" s="6" t="s">
        <v>12</v>
      </c>
      <c r="G9" s="5">
        <v>45672</v>
      </c>
      <c r="H9" s="7">
        <v>150</v>
      </c>
      <c r="I9" s="4">
        <f t="shared" si="0"/>
        <v>32544</v>
      </c>
    </row>
    <row r="10" spans="1:9">
      <c r="A10" s="4" t="s">
        <v>9</v>
      </c>
      <c r="B10" s="4" t="s">
        <v>10</v>
      </c>
      <c r="C10" s="5">
        <v>45670</v>
      </c>
      <c r="D10" s="4" t="s">
        <v>21</v>
      </c>
      <c r="E10" s="4" t="s">
        <v>14</v>
      </c>
      <c r="F10" s="6" t="s">
        <v>12</v>
      </c>
      <c r="G10" s="5">
        <v>45670</v>
      </c>
      <c r="H10" s="7">
        <v>2</v>
      </c>
      <c r="I10" s="4">
        <f t="shared" si="0"/>
        <v>433.92</v>
      </c>
    </row>
    <row r="11" spans="1:9">
      <c r="A11" s="4" t="s">
        <v>9</v>
      </c>
      <c r="B11" s="4" t="s">
        <v>10</v>
      </c>
      <c r="C11" s="5">
        <v>45670</v>
      </c>
      <c r="D11" s="4" t="s">
        <v>22</v>
      </c>
      <c r="E11" s="4" t="s">
        <v>14</v>
      </c>
      <c r="F11" s="6" t="s">
        <v>12</v>
      </c>
      <c r="G11" s="5">
        <v>45670</v>
      </c>
      <c r="H11" s="7">
        <v>37</v>
      </c>
      <c r="I11" s="4">
        <f t="shared" si="0"/>
        <v>8027.52</v>
      </c>
    </row>
    <row r="12" spans="1:9">
      <c r="A12" s="4" t="s">
        <v>9</v>
      </c>
      <c r="B12" s="4" t="s">
        <v>10</v>
      </c>
      <c r="C12" s="5">
        <v>45670</v>
      </c>
      <c r="D12" s="4" t="s">
        <v>23</v>
      </c>
      <c r="E12" s="4" t="s">
        <v>14</v>
      </c>
      <c r="F12" s="6" t="s">
        <v>12</v>
      </c>
      <c r="G12" s="5">
        <v>45670</v>
      </c>
      <c r="H12" s="7">
        <v>111</v>
      </c>
      <c r="I12" s="4">
        <f t="shared" si="0"/>
        <v>24082.56</v>
      </c>
    </row>
    <row r="13" spans="1:9">
      <c r="A13" s="4" t="s">
        <v>9</v>
      </c>
      <c r="B13" s="4" t="s">
        <v>10</v>
      </c>
      <c r="C13" s="5">
        <v>45667</v>
      </c>
      <c r="D13" s="4" t="s">
        <v>24</v>
      </c>
      <c r="E13" s="4" t="s">
        <v>14</v>
      </c>
      <c r="F13" s="6" t="s">
        <v>12</v>
      </c>
      <c r="G13" s="5">
        <v>45667</v>
      </c>
      <c r="H13" s="7">
        <v>5</v>
      </c>
      <c r="I13" s="4">
        <f t="shared" si="0"/>
        <v>1084.8</v>
      </c>
    </row>
    <row r="14" spans="1:9">
      <c r="A14" s="4" t="s">
        <v>9</v>
      </c>
      <c r="B14" s="4" t="s">
        <v>10</v>
      </c>
      <c r="C14" s="5">
        <v>45667</v>
      </c>
      <c r="D14" s="4" t="s">
        <v>25</v>
      </c>
      <c r="E14" s="4" t="s">
        <v>14</v>
      </c>
      <c r="F14" s="6" t="s">
        <v>12</v>
      </c>
      <c r="G14" s="5">
        <v>45667</v>
      </c>
      <c r="H14" s="7">
        <v>90</v>
      </c>
      <c r="I14" s="4">
        <f t="shared" si="0"/>
        <v>19526.4</v>
      </c>
    </row>
    <row r="15" spans="1:9">
      <c r="A15" s="4" t="s">
        <v>9</v>
      </c>
      <c r="B15" s="4" t="s">
        <v>10</v>
      </c>
      <c r="C15" s="5">
        <v>45666</v>
      </c>
      <c r="D15" s="4" t="s">
        <v>26</v>
      </c>
      <c r="E15" s="4" t="s">
        <v>14</v>
      </c>
      <c r="F15" s="6" t="s">
        <v>12</v>
      </c>
      <c r="G15" s="5">
        <v>45666</v>
      </c>
      <c r="H15" s="7">
        <v>100</v>
      </c>
      <c r="I15" s="4">
        <f t="shared" si="0"/>
        <v>21696</v>
      </c>
    </row>
    <row r="16" spans="1:9">
      <c r="A16" s="4" t="s">
        <v>9</v>
      </c>
      <c r="B16" s="4" t="s">
        <v>10</v>
      </c>
      <c r="C16" s="5">
        <v>45665</v>
      </c>
      <c r="D16" s="4" t="s">
        <v>27</v>
      </c>
      <c r="E16" s="4" t="s">
        <v>14</v>
      </c>
      <c r="F16" s="6" t="s">
        <v>12</v>
      </c>
      <c r="G16" s="5">
        <v>45665</v>
      </c>
      <c r="H16" s="7">
        <v>3</v>
      </c>
      <c r="I16" s="4">
        <f t="shared" si="0"/>
        <v>650.88</v>
      </c>
    </row>
    <row r="17" spans="1:9">
      <c r="A17" s="4" t="s">
        <v>9</v>
      </c>
      <c r="B17" s="4" t="s">
        <v>10</v>
      </c>
      <c r="C17" s="5">
        <v>45665</v>
      </c>
      <c r="D17" s="4" t="s">
        <v>28</v>
      </c>
      <c r="E17" s="4" t="s">
        <v>14</v>
      </c>
      <c r="F17" s="6" t="s">
        <v>12</v>
      </c>
      <c r="G17" s="5">
        <v>45665</v>
      </c>
      <c r="H17" s="7">
        <v>100</v>
      </c>
      <c r="I17" s="4">
        <f t="shared" si="0"/>
        <v>21696</v>
      </c>
    </row>
    <row r="18" spans="1:9">
      <c r="A18" s="4" t="s">
        <v>9</v>
      </c>
      <c r="B18" s="4" t="s">
        <v>10</v>
      </c>
      <c r="C18" s="5">
        <v>45664</v>
      </c>
      <c r="D18" s="4" t="s">
        <v>29</v>
      </c>
      <c r="E18" s="4" t="s">
        <v>14</v>
      </c>
      <c r="F18" s="6" t="s">
        <v>12</v>
      </c>
      <c r="G18" s="5">
        <v>45664</v>
      </c>
      <c r="H18" s="7">
        <v>2</v>
      </c>
      <c r="I18" s="4">
        <f t="shared" si="0"/>
        <v>433.92</v>
      </c>
    </row>
    <row r="19" spans="1:9">
      <c r="A19" s="4" t="s">
        <v>9</v>
      </c>
      <c r="B19" s="4" t="s">
        <v>10</v>
      </c>
      <c r="C19" s="5">
        <v>45664</v>
      </c>
      <c r="D19" s="4" t="s">
        <v>30</v>
      </c>
      <c r="E19" s="4" t="s">
        <v>14</v>
      </c>
      <c r="F19" s="6" t="s">
        <v>12</v>
      </c>
      <c r="G19" s="5">
        <v>45664</v>
      </c>
      <c r="H19" s="7">
        <v>150</v>
      </c>
      <c r="I19" s="4">
        <f t="shared" si="0"/>
        <v>32544</v>
      </c>
    </row>
    <row r="20" spans="1:9">
      <c r="A20" s="4" t="s">
        <v>9</v>
      </c>
      <c r="B20" s="4" t="s">
        <v>10</v>
      </c>
      <c r="C20" s="5">
        <v>45663</v>
      </c>
      <c r="D20" s="4" t="s">
        <v>31</v>
      </c>
      <c r="E20" s="4" t="s">
        <v>14</v>
      </c>
      <c r="F20" s="6" t="s">
        <v>12</v>
      </c>
      <c r="G20" s="5">
        <v>45663</v>
      </c>
      <c r="H20" s="7">
        <v>120</v>
      </c>
      <c r="I20" s="4">
        <f t="shared" si="0"/>
        <v>26035.2</v>
      </c>
    </row>
    <row r="21" spans="1:9">
      <c r="A21" s="4" t="s">
        <v>9</v>
      </c>
      <c r="B21" s="4" t="s">
        <v>10</v>
      </c>
      <c r="C21" s="5">
        <v>45660</v>
      </c>
      <c r="D21" s="4" t="s">
        <v>32</v>
      </c>
      <c r="E21" s="4" t="s">
        <v>14</v>
      </c>
      <c r="F21" s="6" t="s">
        <v>12</v>
      </c>
      <c r="G21" s="5">
        <v>45660</v>
      </c>
      <c r="H21" s="7">
        <v>2</v>
      </c>
      <c r="I21" s="4">
        <f t="shared" si="0"/>
        <v>433.92</v>
      </c>
    </row>
    <row r="22" spans="1:9">
      <c r="A22" s="4" t="s">
        <v>9</v>
      </c>
      <c r="B22" s="4" t="s">
        <v>10</v>
      </c>
      <c r="C22" s="5">
        <v>45660</v>
      </c>
      <c r="D22" s="4" t="s">
        <v>33</v>
      </c>
      <c r="E22" s="4" t="s">
        <v>14</v>
      </c>
      <c r="F22" s="6" t="s">
        <v>12</v>
      </c>
      <c r="G22" s="5">
        <v>45660</v>
      </c>
      <c r="H22" s="7">
        <v>118</v>
      </c>
      <c r="I22" s="4">
        <f t="shared" si="0"/>
        <v>25601.28</v>
      </c>
    </row>
    <row r="23" spans="1:9">
      <c r="A23" s="4" t="s">
        <v>9</v>
      </c>
      <c r="B23" s="4" t="s">
        <v>10</v>
      </c>
      <c r="C23" s="5">
        <v>45659</v>
      </c>
      <c r="D23" s="4" t="s">
        <v>34</v>
      </c>
      <c r="E23" s="4" t="s">
        <v>14</v>
      </c>
      <c r="F23" s="6" t="s">
        <v>12</v>
      </c>
      <c r="G23" s="5">
        <v>45659</v>
      </c>
      <c r="H23" s="7">
        <v>2</v>
      </c>
      <c r="I23" s="4">
        <f t="shared" si="0"/>
        <v>433.92</v>
      </c>
    </row>
    <row r="24" spans="1:9">
      <c r="A24" s="4" t="s">
        <v>9</v>
      </c>
      <c r="B24" s="4" t="s">
        <v>10</v>
      </c>
      <c r="C24" s="5">
        <v>45659</v>
      </c>
      <c r="D24" s="4" t="s">
        <v>35</v>
      </c>
      <c r="E24" s="4" t="s">
        <v>14</v>
      </c>
      <c r="F24" s="6" t="s">
        <v>12</v>
      </c>
      <c r="G24" s="5">
        <v>45659</v>
      </c>
      <c r="H24" s="7">
        <v>4</v>
      </c>
      <c r="I24" s="4">
        <f t="shared" si="0"/>
        <v>867.84</v>
      </c>
    </row>
    <row r="25" spans="1:9">
      <c r="A25" s="4" t="s">
        <v>9</v>
      </c>
      <c r="B25" s="4" t="s">
        <v>10</v>
      </c>
      <c r="C25" s="5">
        <v>45659</v>
      </c>
      <c r="D25" s="4" t="s">
        <v>36</v>
      </c>
      <c r="E25" s="4" t="s">
        <v>14</v>
      </c>
      <c r="F25" s="6" t="s">
        <v>12</v>
      </c>
      <c r="G25" s="5">
        <v>45659</v>
      </c>
      <c r="H25" s="7">
        <v>24</v>
      </c>
      <c r="I25" s="4">
        <f t="shared" si="0"/>
        <v>5207.04</v>
      </c>
    </row>
    <row r="26" spans="1:9">
      <c r="A26" s="4" t="s">
        <v>9</v>
      </c>
      <c r="B26" s="4" t="s">
        <v>10</v>
      </c>
      <c r="C26" s="5">
        <v>45659</v>
      </c>
      <c r="D26" s="4" t="s">
        <v>37</v>
      </c>
      <c r="E26" s="4" t="s">
        <v>14</v>
      </c>
      <c r="F26" s="6" t="s">
        <v>12</v>
      </c>
      <c r="G26" s="5">
        <v>45659</v>
      </c>
      <c r="H26" s="7">
        <v>45</v>
      </c>
      <c r="I26" s="4">
        <f t="shared" si="0"/>
        <v>9763.2</v>
      </c>
    </row>
    <row r="27" spans="1:9">
      <c r="A27" s="4" t="s">
        <v>9</v>
      </c>
      <c r="B27" s="4" t="s">
        <v>10</v>
      </c>
      <c r="C27" s="5">
        <v>45659</v>
      </c>
      <c r="D27" s="4" t="s">
        <v>38</v>
      </c>
      <c r="E27" s="4" t="s">
        <v>14</v>
      </c>
      <c r="F27" s="6" t="s">
        <v>12</v>
      </c>
      <c r="G27" s="5">
        <v>45659</v>
      </c>
      <c r="H27" s="7">
        <v>45</v>
      </c>
      <c r="I27" s="4">
        <f t="shared" si="0"/>
        <v>9763.2</v>
      </c>
    </row>
    <row r="28" spans="1:9">
      <c r="A28" s="4"/>
      <c r="B28" s="4"/>
      <c r="C28" s="5"/>
      <c r="D28" s="4"/>
      <c r="E28" s="4"/>
      <c r="F28" s="6"/>
      <c r="G28" s="5"/>
      <c r="H28" s="7"/>
      <c r="I28" s="4">
        <f>SUM(I2:I27)</f>
        <v>336504.96</v>
      </c>
    </row>
    <row r="29" spans="1:9">
      <c r="A29" s="8"/>
      <c r="B29" s="8"/>
      <c r="C29" s="8"/>
      <c r="D29" s="8"/>
      <c r="E29" s="8"/>
      <c r="F29" s="8"/>
      <c r="G29" s="8"/>
      <c r="H29" s="8"/>
      <c r="I29" s="9">
        <f>I28*0.00792*1.06</f>
        <v>2825.026440192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7" sqref="J17"/>
    </sheetView>
  </sheetViews>
  <sheetFormatPr defaultColWidth="9" defaultRowHeight="13.5" outlineLevelCol="7"/>
  <cols>
    <col min="8" max="8" width="12.625"/>
  </cols>
  <sheetData>
    <row r="1" s="1" customFormat="1" ht="12.7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</v>
      </c>
      <c r="G1" s="2" t="s">
        <v>7</v>
      </c>
      <c r="H1" s="3" t="s">
        <v>39</v>
      </c>
    </row>
    <row r="2" spans="1:8">
      <c r="A2" s="4" t="s">
        <v>9</v>
      </c>
      <c r="B2" s="4" t="s">
        <v>10</v>
      </c>
      <c r="C2" s="5">
        <v>45691</v>
      </c>
      <c r="D2" s="4" t="s">
        <v>40</v>
      </c>
      <c r="E2" s="4" t="s">
        <v>14</v>
      </c>
      <c r="F2" s="6" t="s">
        <v>12</v>
      </c>
      <c r="G2" s="7">
        <v>120</v>
      </c>
      <c r="H2" s="4">
        <f t="shared" ref="H2:H12" si="0">G2*192*1.13</f>
        <v>26035.2</v>
      </c>
    </row>
    <row r="3" spans="1:8">
      <c r="A3" s="4" t="s">
        <v>9</v>
      </c>
      <c r="B3" s="4" t="s">
        <v>10</v>
      </c>
      <c r="C3" s="5">
        <v>45693</v>
      </c>
      <c r="D3" s="4" t="s">
        <v>41</v>
      </c>
      <c r="E3" s="4" t="s">
        <v>14</v>
      </c>
      <c r="F3" s="6" t="s">
        <v>12</v>
      </c>
      <c r="G3" s="7">
        <v>119</v>
      </c>
      <c r="H3" s="4">
        <f t="shared" si="0"/>
        <v>25818.24</v>
      </c>
    </row>
    <row r="4" spans="1:8">
      <c r="A4" s="4" t="s">
        <v>9</v>
      </c>
      <c r="B4" s="4" t="s">
        <v>10</v>
      </c>
      <c r="C4" s="5">
        <v>45693</v>
      </c>
      <c r="D4" s="4" t="s">
        <v>42</v>
      </c>
      <c r="E4" s="4" t="s">
        <v>14</v>
      </c>
      <c r="F4" s="6" t="s">
        <v>12</v>
      </c>
      <c r="G4" s="7">
        <v>1</v>
      </c>
      <c r="H4" s="4">
        <f t="shared" si="0"/>
        <v>216.96</v>
      </c>
    </row>
    <row r="5" spans="1:8">
      <c r="A5" s="4" t="s">
        <v>9</v>
      </c>
      <c r="B5" s="4" t="s">
        <v>10</v>
      </c>
      <c r="C5" s="5">
        <v>45695</v>
      </c>
      <c r="D5" s="4" t="s">
        <v>43</v>
      </c>
      <c r="E5" s="4" t="s">
        <v>14</v>
      </c>
      <c r="F5" s="6" t="s">
        <v>12</v>
      </c>
      <c r="G5" s="7">
        <v>5</v>
      </c>
      <c r="H5" s="4">
        <f t="shared" si="0"/>
        <v>1084.8</v>
      </c>
    </row>
    <row r="6" spans="1:8">
      <c r="A6" s="4" t="s">
        <v>9</v>
      </c>
      <c r="B6" s="4" t="s">
        <v>10</v>
      </c>
      <c r="C6" s="5">
        <v>45695</v>
      </c>
      <c r="D6" s="4" t="s">
        <v>44</v>
      </c>
      <c r="E6" s="4" t="s">
        <v>14</v>
      </c>
      <c r="F6" s="6" t="s">
        <v>12</v>
      </c>
      <c r="G6" s="7">
        <v>160</v>
      </c>
      <c r="H6" s="4">
        <f t="shared" si="0"/>
        <v>34713.6</v>
      </c>
    </row>
    <row r="7" spans="1:8">
      <c r="A7" s="4" t="s">
        <v>9</v>
      </c>
      <c r="B7" s="4" t="s">
        <v>10</v>
      </c>
      <c r="C7" s="5">
        <v>45699</v>
      </c>
      <c r="D7" s="4" t="s">
        <v>45</v>
      </c>
      <c r="E7" s="4" t="s">
        <v>14</v>
      </c>
      <c r="F7" s="6" t="s">
        <v>12</v>
      </c>
      <c r="G7" s="7">
        <v>120</v>
      </c>
      <c r="H7" s="4">
        <f t="shared" si="0"/>
        <v>26035.2</v>
      </c>
    </row>
    <row r="8" spans="1:8">
      <c r="A8" s="4" t="s">
        <v>9</v>
      </c>
      <c r="B8" s="4" t="s">
        <v>10</v>
      </c>
      <c r="C8" s="5">
        <v>45704</v>
      </c>
      <c r="D8" s="4" t="s">
        <v>46</v>
      </c>
      <c r="E8" s="4" t="s">
        <v>14</v>
      </c>
      <c r="F8" s="6" t="s">
        <v>12</v>
      </c>
      <c r="G8" s="7">
        <v>1</v>
      </c>
      <c r="H8" s="4">
        <f t="shared" si="0"/>
        <v>216.96</v>
      </c>
    </row>
    <row r="9" spans="1:8">
      <c r="A9" s="4" t="s">
        <v>9</v>
      </c>
      <c r="B9" s="4" t="s">
        <v>10</v>
      </c>
      <c r="C9" s="5">
        <v>45706</v>
      </c>
      <c r="D9" s="4" t="s">
        <v>47</v>
      </c>
      <c r="E9" s="4" t="s">
        <v>14</v>
      </c>
      <c r="F9" s="6" t="s">
        <v>12</v>
      </c>
      <c r="G9" s="7">
        <v>120</v>
      </c>
      <c r="H9" s="4">
        <f t="shared" si="0"/>
        <v>26035.2</v>
      </c>
    </row>
    <row r="10" spans="1:8">
      <c r="A10" s="4" t="s">
        <v>9</v>
      </c>
      <c r="B10" s="4" t="s">
        <v>10</v>
      </c>
      <c r="C10" s="5">
        <v>45707</v>
      </c>
      <c r="D10" s="4" t="s">
        <v>48</v>
      </c>
      <c r="E10" s="4" t="s">
        <v>14</v>
      </c>
      <c r="F10" s="6" t="s">
        <v>12</v>
      </c>
      <c r="G10" s="7">
        <v>1</v>
      </c>
      <c r="H10" s="4">
        <f t="shared" si="0"/>
        <v>216.96</v>
      </c>
    </row>
    <row r="11" spans="1:8">
      <c r="A11" s="4" t="s">
        <v>9</v>
      </c>
      <c r="B11" s="4" t="s">
        <v>10</v>
      </c>
      <c r="C11" s="5">
        <v>45713</v>
      </c>
      <c r="D11" s="4" t="s">
        <v>49</v>
      </c>
      <c r="E11" s="4" t="s">
        <v>14</v>
      </c>
      <c r="F11" s="6" t="s">
        <v>12</v>
      </c>
      <c r="G11" s="7">
        <v>5</v>
      </c>
      <c r="H11" s="4">
        <f t="shared" si="0"/>
        <v>1084.8</v>
      </c>
    </row>
    <row r="12" spans="1:8">
      <c r="A12" s="4" t="s">
        <v>9</v>
      </c>
      <c r="B12" s="4" t="s">
        <v>10</v>
      </c>
      <c r="C12" s="5">
        <v>45713</v>
      </c>
      <c r="D12" s="4" t="s">
        <v>50</v>
      </c>
      <c r="E12" s="4" t="s">
        <v>14</v>
      </c>
      <c r="F12" s="6" t="s">
        <v>12</v>
      </c>
      <c r="G12" s="7">
        <v>120</v>
      </c>
      <c r="H12" s="4">
        <f t="shared" si="0"/>
        <v>26035.2</v>
      </c>
    </row>
    <row r="13" spans="1:8">
      <c r="A13" s="4"/>
      <c r="B13" s="4"/>
      <c r="C13" s="5"/>
      <c r="D13" s="4"/>
      <c r="E13" s="4"/>
      <c r="F13" s="6"/>
      <c r="G13" s="7"/>
      <c r="H13" s="4">
        <f>SUM(H2:H12)</f>
        <v>167493.12</v>
      </c>
    </row>
    <row r="14" spans="1:8">
      <c r="A14" s="8"/>
      <c r="B14" s="8"/>
      <c r="C14" s="8"/>
      <c r="D14" s="8"/>
      <c r="E14" s="8"/>
      <c r="F14" s="8"/>
      <c r="G14" s="8"/>
      <c r="H14" s="9">
        <f>H13*0.00792*1.06</f>
        <v>1406.138241024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1月份。</vt:lpstr>
      <vt:lpstr>2月份。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常鑫</cp:lastModifiedBy>
  <dcterms:created xsi:type="dcterms:W3CDTF">2023-05-12T11:15:00Z</dcterms:created>
  <dcterms:modified xsi:type="dcterms:W3CDTF">2025-03-29T04:36:52Z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BBD3AE7DBD204D5B8CB8379F38CD2688_12</vt:lpwstr>
  </property>
</Properties>
</file>