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F895C59C-A84C-4D17-9CF0-632A472ADED3}" xr6:coauthVersionLast="45" xr6:coauthVersionMax="45" xr10:uidLastSave="{00000000-0000-0000-0000-000000000000}"/>
  <bookViews>
    <workbookView xWindow="-120" yWindow="-120" windowWidth="24240" windowHeight="13140" xr2:uid="{AFC71F39-3404-407E-9505-4A0B4A175F18}"/>
  </bookViews>
  <sheets>
    <sheet name="备品备件明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5" i="1"/>
  <c r="D1" i="1"/>
  <c r="C1" i="1"/>
</calcChain>
</file>

<file path=xl/sharedStrings.xml><?xml version="1.0" encoding="utf-8"?>
<sst xmlns="http://schemas.openxmlformats.org/spreadsheetml/2006/main" count="132" uniqueCount="81">
  <si>
    <t>供应商编码</t>
  </si>
  <si>
    <t>外部供应商名称</t>
  </si>
  <si>
    <t>期末欠款</t>
  </si>
  <si>
    <t>计划金额</t>
  </si>
  <si>
    <t>事业部</t>
  </si>
  <si>
    <t>二次分类</t>
  </si>
  <si>
    <t>备注</t>
  </si>
  <si>
    <t>S411036</t>
  </si>
  <si>
    <t>北京美好生活家居用品有限公司</t>
  </si>
  <si>
    <t>座椅</t>
  </si>
  <si>
    <t>常规</t>
    <phoneticPr fontId="2" type="noConversion"/>
  </si>
  <si>
    <t>S432005</t>
  </si>
  <si>
    <t>佛吉亚（无锡）座椅部件有限公司</t>
  </si>
  <si>
    <t>S511070</t>
  </si>
  <si>
    <t>北京乐工盛达科技有限公司</t>
  </si>
  <si>
    <t>缝纫机</t>
    <phoneticPr fontId="2" type="noConversion"/>
  </si>
  <si>
    <t>S511035</t>
  </si>
  <si>
    <t>北京格兰力士机电技术有限责任公司</t>
  </si>
  <si>
    <t>备品备件</t>
    <phoneticPr fontId="2" type="noConversion"/>
  </si>
  <si>
    <t xml:space="preserve">发泡 </t>
    <phoneticPr fontId="2" type="noConversion"/>
  </si>
  <si>
    <t>S543007</t>
  </si>
  <si>
    <t>湘潭市君赢机械制造有限公司</t>
  </si>
  <si>
    <t>S513222</t>
  </si>
  <si>
    <t xml:space="preserve">沧州君泰包装制品有限公司 </t>
    <phoneticPr fontId="2" type="noConversion"/>
  </si>
  <si>
    <t>围板箱</t>
    <phoneticPr fontId="2" type="noConversion"/>
  </si>
  <si>
    <t>S512009</t>
    <phoneticPr fontId="2" type="noConversion"/>
  </si>
  <si>
    <t>天津克威迩机械设备有限公司</t>
  </si>
  <si>
    <t>S537079</t>
  </si>
  <si>
    <t>潍坊禧玛诺汽车装备有限公司</t>
  </si>
  <si>
    <t>工装</t>
    <phoneticPr fontId="2" type="noConversion"/>
  </si>
  <si>
    <t>重汽上线工装样件</t>
    <phoneticPr fontId="2" type="noConversion"/>
  </si>
  <si>
    <t>S513240</t>
  </si>
  <si>
    <t>沧州大乔工程机械销售有限公司</t>
  </si>
  <si>
    <t>金属件叉车更换电瓶</t>
    <phoneticPr fontId="2" type="noConversion"/>
  </si>
  <si>
    <t>3T叉车（电动）</t>
    <phoneticPr fontId="2" type="noConversion"/>
  </si>
  <si>
    <t>叉车</t>
    <phoneticPr fontId="2" type="noConversion"/>
  </si>
  <si>
    <t>预估价格；报废的2台叉车可已旧换新</t>
    <phoneticPr fontId="2" type="noConversion"/>
  </si>
  <si>
    <t>S413233</t>
  </si>
  <si>
    <t>任丘市森海包装制品有限公司</t>
  </si>
  <si>
    <t>木托盘</t>
    <phoneticPr fontId="2" type="noConversion"/>
  </si>
  <si>
    <t>S421004</t>
  </si>
  <si>
    <t>沈阳瑞驰表面技术有限公司</t>
    <phoneticPr fontId="2" type="noConversion"/>
  </si>
  <si>
    <t>脱漆剂</t>
    <phoneticPr fontId="2" type="noConversion"/>
  </si>
  <si>
    <t>S432061</t>
  </si>
  <si>
    <t>苏州德泰工程塑料有限公司</t>
  </si>
  <si>
    <r>
      <t>P</t>
    </r>
    <r>
      <rPr>
        <sz val="11"/>
        <color theme="1"/>
        <rFont val="微软雅黑"/>
        <family val="2"/>
        <charset val="134"/>
      </rPr>
      <t>OM料棒</t>
    </r>
    <phoneticPr fontId="2" type="noConversion"/>
  </si>
  <si>
    <t>S413234</t>
  </si>
  <si>
    <t>沧州誉美塑料制品有限公司</t>
  </si>
  <si>
    <t>背板</t>
    <phoneticPr fontId="2" type="noConversion"/>
  </si>
  <si>
    <t>零采</t>
    <phoneticPr fontId="2" type="noConversion"/>
  </si>
  <si>
    <t>株洲铖亿轨道交通技术有限责任公司</t>
    <phoneticPr fontId="2" type="noConversion"/>
  </si>
  <si>
    <t>S543012</t>
  </si>
  <si>
    <t>株洲市石峰区精业机械加工厂</t>
  </si>
  <si>
    <t>发泡生产线气囊和重型车轮</t>
    <phoneticPr fontId="2" type="noConversion"/>
  </si>
  <si>
    <t>S511010</t>
  </si>
  <si>
    <t>北京志同信达科技发展有限公司</t>
  </si>
  <si>
    <t>设备保养</t>
    <phoneticPr fontId="2" type="noConversion"/>
  </si>
  <si>
    <t>金属件空压机维修保养</t>
    <phoneticPr fontId="2" type="noConversion"/>
  </si>
  <si>
    <t>S513004</t>
  </si>
  <si>
    <t>任丘市焊材厂</t>
  </si>
  <si>
    <t>S513251</t>
  </si>
  <si>
    <t>黄骅市四通模具厂</t>
  </si>
  <si>
    <t>S513146</t>
  </si>
  <si>
    <t>黄骅市腾双五金门市部</t>
  </si>
  <si>
    <t>S513011</t>
  </si>
  <si>
    <t>黄骅市宏信五金机电经营部</t>
  </si>
  <si>
    <t>S513012</t>
  </si>
  <si>
    <t>黄骅市建华液压配件销售服务中心</t>
  </si>
  <si>
    <t>S513007</t>
  </si>
  <si>
    <t>人民电器集团黄骅销售有限公司</t>
  </si>
  <si>
    <t>S513167</t>
  </si>
  <si>
    <t>黄骅市祥盛电机修理部</t>
  </si>
  <si>
    <t>天津康斯力得空压机制造有限公司</t>
    <phoneticPr fontId="2" type="noConversion"/>
  </si>
  <si>
    <t>统帅运输工装</t>
    <phoneticPr fontId="2" type="noConversion"/>
  </si>
  <si>
    <t>3D线材折弯机-麦斯品牌</t>
    <phoneticPr fontId="2" type="noConversion"/>
  </si>
  <si>
    <t>钢丝折弯机</t>
    <phoneticPr fontId="2" type="noConversion"/>
  </si>
  <si>
    <t>设备科提报4月份采购需求</t>
    <phoneticPr fontId="2" type="noConversion"/>
  </si>
  <si>
    <t xml:space="preserve">预估 </t>
    <phoneticPr fontId="2" type="noConversion"/>
  </si>
  <si>
    <t>各车间提报4月份备品备件采购需求</t>
    <phoneticPr fontId="2" type="noConversion"/>
  </si>
  <si>
    <t>电话沟通多次催款</t>
    <phoneticPr fontId="2" type="noConversion"/>
  </si>
  <si>
    <t>电话沟通多次催款；催款函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</si>
</sst>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.00_ ;_ * \-#,##0.00_ "/>
  </numFmts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>
      <alignment vertical="center"/>
    </xf>
    <xf numFmtId="43" fontId="3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4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8" fillId="0" borderId="2" xfId="0" applyNumberFormat="1" applyFont="1" applyBorder="1">
      <alignment vertical="center"/>
    </xf>
    <xf numFmtId="43" fontId="9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12D5-E92A-4324-AC7C-88C8DCAB4B91}">
  <dimension ref="A1:J31"/>
  <sheetViews>
    <sheetView showGridLines="0" tabSelected="1" topLeftCell="A8" workbookViewId="0">
      <selection activeCell="D5" sqref="D5:D31"/>
    </sheetView>
  </sheetViews>
  <sheetFormatPr defaultColWidth="9" defaultRowHeight="16.5" x14ac:dyDescent="0.2"/>
  <cols>
    <col min="1" max="1" width="9.25" customWidth="1"/>
    <col min="2" max="2" width="44.125" customWidth="1"/>
    <col min="3" max="3" width="18.25" style="1" customWidth="1"/>
    <col min="4" max="4" width="17.125" style="1" customWidth="1"/>
    <col min="5" max="5" width="7" customWidth="1"/>
    <col min="6" max="6" width="10.5" customWidth="1"/>
    <col min="7" max="7" width="33.75" customWidth="1"/>
    <col min="8" max="8" width="8.875" customWidth="1"/>
    <col min="9" max="10" width="9" style="2"/>
  </cols>
  <sheetData>
    <row r="1" spans="1:7" x14ac:dyDescent="0.2">
      <c r="C1" s="1">
        <f>SUBTOTAL(9,C$2:C$1048576)</f>
        <v>153086.45000000001</v>
      </c>
      <c r="D1" s="1">
        <f>SUBTOTAL(9,D$2:D$1048576)</f>
        <v>1957557.004</v>
      </c>
    </row>
    <row r="2" spans="1:7" ht="30" x14ac:dyDescent="0.2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</row>
    <row r="3" spans="1:7" x14ac:dyDescent="0.2">
      <c r="A3" s="10" t="s">
        <v>7</v>
      </c>
      <c r="B3" s="10" t="s">
        <v>8</v>
      </c>
      <c r="C3" s="5"/>
      <c r="D3" s="11">
        <v>100000</v>
      </c>
      <c r="E3" s="12" t="s">
        <v>9</v>
      </c>
      <c r="F3" s="13" t="s">
        <v>10</v>
      </c>
      <c r="G3" s="9"/>
    </row>
    <row r="4" spans="1:7" x14ac:dyDescent="0.2">
      <c r="A4" s="10" t="s">
        <v>11</v>
      </c>
      <c r="B4" s="10" t="s">
        <v>12</v>
      </c>
      <c r="C4" s="5"/>
      <c r="D4" s="11">
        <v>320000</v>
      </c>
      <c r="E4" s="12" t="s">
        <v>9</v>
      </c>
      <c r="F4" s="13" t="s">
        <v>10</v>
      </c>
      <c r="G4" s="9"/>
    </row>
    <row r="5" spans="1:7" x14ac:dyDescent="0.2">
      <c r="A5" s="10" t="s">
        <v>13</v>
      </c>
      <c r="B5" s="10" t="s">
        <v>14</v>
      </c>
      <c r="C5" s="5"/>
      <c r="D5" s="11">
        <f>18407.08*10*1.13</f>
        <v>208000.00399999999</v>
      </c>
      <c r="E5" s="12" t="s">
        <v>9</v>
      </c>
      <c r="F5" s="12" t="s">
        <v>15</v>
      </c>
      <c r="G5" s="9"/>
    </row>
    <row r="6" spans="1:7" x14ac:dyDescent="0.2">
      <c r="A6" s="10" t="s">
        <v>16</v>
      </c>
      <c r="B6" s="10" t="s">
        <v>17</v>
      </c>
      <c r="C6" s="14"/>
      <c r="D6" s="15">
        <v>21500</v>
      </c>
      <c r="E6" s="12" t="s">
        <v>9</v>
      </c>
      <c r="F6" s="12" t="s">
        <v>18</v>
      </c>
      <c r="G6" s="15" t="s">
        <v>19</v>
      </c>
    </row>
    <row r="7" spans="1:7" x14ac:dyDescent="0.2">
      <c r="A7" s="10" t="s">
        <v>20</v>
      </c>
      <c r="B7" s="10" t="s">
        <v>21</v>
      </c>
      <c r="C7" s="14"/>
      <c r="D7" s="15">
        <v>50000</v>
      </c>
      <c r="E7" s="12" t="s">
        <v>9</v>
      </c>
      <c r="F7" s="12" t="s">
        <v>18</v>
      </c>
      <c r="G7" s="15" t="s">
        <v>19</v>
      </c>
    </row>
    <row r="8" spans="1:7" x14ac:dyDescent="0.2">
      <c r="A8" s="16" t="s">
        <v>22</v>
      </c>
      <c r="B8" s="16" t="s">
        <v>23</v>
      </c>
      <c r="C8" s="14"/>
      <c r="D8" s="15">
        <v>240000</v>
      </c>
      <c r="E8" s="12" t="s">
        <v>9</v>
      </c>
      <c r="F8" s="12" t="s">
        <v>24</v>
      </c>
      <c r="G8" s="15"/>
    </row>
    <row r="9" spans="1:7" x14ac:dyDescent="0.2">
      <c r="A9" s="16" t="s">
        <v>25</v>
      </c>
      <c r="B9" s="16" t="s">
        <v>26</v>
      </c>
      <c r="C9" s="14"/>
      <c r="D9" s="15">
        <v>53500</v>
      </c>
      <c r="E9" s="12" t="s">
        <v>9</v>
      </c>
      <c r="F9" s="12" t="s">
        <v>18</v>
      </c>
      <c r="G9" s="17"/>
    </row>
    <row r="10" spans="1:7" x14ac:dyDescent="0.2">
      <c r="A10" s="16" t="s">
        <v>27</v>
      </c>
      <c r="B10" s="16" t="s">
        <v>28</v>
      </c>
      <c r="C10" s="14"/>
      <c r="D10" s="15">
        <v>8700</v>
      </c>
      <c r="E10" s="12" t="s">
        <v>9</v>
      </c>
      <c r="F10" s="12" t="s">
        <v>29</v>
      </c>
      <c r="G10" s="17" t="s">
        <v>30</v>
      </c>
    </row>
    <row r="11" spans="1:7" x14ac:dyDescent="0.2">
      <c r="A11" s="16" t="s">
        <v>31</v>
      </c>
      <c r="B11" s="18" t="s">
        <v>32</v>
      </c>
      <c r="C11" s="14"/>
      <c r="D11" s="15">
        <v>15500</v>
      </c>
      <c r="E11" s="12" t="s">
        <v>9</v>
      </c>
      <c r="F11" s="12" t="s">
        <v>18</v>
      </c>
      <c r="G11" s="17" t="s">
        <v>33</v>
      </c>
    </row>
    <row r="12" spans="1:7" x14ac:dyDescent="0.2">
      <c r="A12" s="16"/>
      <c r="B12" s="16" t="s">
        <v>34</v>
      </c>
      <c r="C12" s="14"/>
      <c r="D12" s="15">
        <v>40000</v>
      </c>
      <c r="E12" s="12" t="s">
        <v>9</v>
      </c>
      <c r="F12" s="12" t="s">
        <v>35</v>
      </c>
      <c r="G12" s="18" t="s">
        <v>36</v>
      </c>
    </row>
    <row r="13" spans="1:7" x14ac:dyDescent="0.2">
      <c r="A13" s="16" t="s">
        <v>37</v>
      </c>
      <c r="B13" s="16" t="s">
        <v>38</v>
      </c>
      <c r="C13" s="14"/>
      <c r="D13" s="15">
        <v>8000</v>
      </c>
      <c r="E13" s="12" t="s">
        <v>9</v>
      </c>
      <c r="F13" s="12" t="s">
        <v>18</v>
      </c>
      <c r="G13" s="17" t="s">
        <v>39</v>
      </c>
    </row>
    <row r="14" spans="1:7" x14ac:dyDescent="0.2">
      <c r="A14" s="16" t="s">
        <v>40</v>
      </c>
      <c r="B14" s="16" t="s">
        <v>41</v>
      </c>
      <c r="C14" s="15">
        <v>22500</v>
      </c>
      <c r="D14" s="15">
        <v>22500</v>
      </c>
      <c r="E14" s="12" t="s">
        <v>9</v>
      </c>
      <c r="F14" s="12" t="s">
        <v>42</v>
      </c>
      <c r="G14" s="17"/>
    </row>
    <row r="15" spans="1:7" x14ac:dyDescent="0.2">
      <c r="A15" s="16" t="s">
        <v>43</v>
      </c>
      <c r="B15" s="16" t="s">
        <v>44</v>
      </c>
      <c r="C15" s="14"/>
      <c r="D15" s="15">
        <f>59890</f>
        <v>59890</v>
      </c>
      <c r="E15" s="12" t="s">
        <v>9</v>
      </c>
      <c r="F15" s="12" t="s">
        <v>45</v>
      </c>
      <c r="G15" s="17"/>
    </row>
    <row r="16" spans="1:7" x14ac:dyDescent="0.2">
      <c r="A16" s="16" t="s">
        <v>46</v>
      </c>
      <c r="B16" s="16" t="s">
        <v>47</v>
      </c>
      <c r="C16" s="14"/>
      <c r="D16" s="15">
        <v>20000</v>
      </c>
      <c r="E16" s="12" t="s">
        <v>9</v>
      </c>
      <c r="F16" s="12" t="s">
        <v>48</v>
      </c>
      <c r="G16" s="17" t="s">
        <v>49</v>
      </c>
    </row>
    <row r="17" spans="1:7" x14ac:dyDescent="0.2">
      <c r="A17" s="16"/>
      <c r="B17" s="16" t="s">
        <v>50</v>
      </c>
      <c r="C17" s="14"/>
      <c r="D17" s="15">
        <v>100000</v>
      </c>
      <c r="E17" s="12" t="s">
        <v>9</v>
      </c>
      <c r="F17" s="12" t="s">
        <v>48</v>
      </c>
      <c r="G17" s="17" t="s">
        <v>49</v>
      </c>
    </row>
    <row r="18" spans="1:7" x14ac:dyDescent="0.2">
      <c r="A18" s="16" t="s">
        <v>51</v>
      </c>
      <c r="B18" s="16" t="s">
        <v>52</v>
      </c>
      <c r="C18" s="14"/>
      <c r="D18" s="15">
        <v>10000</v>
      </c>
      <c r="E18" s="12" t="s">
        <v>9</v>
      </c>
      <c r="F18" s="12" t="s">
        <v>18</v>
      </c>
      <c r="G18" s="17" t="s">
        <v>53</v>
      </c>
    </row>
    <row r="19" spans="1:7" x14ac:dyDescent="0.2">
      <c r="A19" s="16" t="s">
        <v>54</v>
      </c>
      <c r="B19" s="16" t="s">
        <v>55</v>
      </c>
      <c r="C19" s="14"/>
      <c r="D19" s="15">
        <v>12000</v>
      </c>
      <c r="E19" s="12" t="s">
        <v>9</v>
      </c>
      <c r="F19" s="12" t="s">
        <v>56</v>
      </c>
      <c r="G19" s="17" t="s">
        <v>57</v>
      </c>
    </row>
    <row r="20" spans="1:7" x14ac:dyDescent="0.2">
      <c r="A20" s="16" t="s">
        <v>58</v>
      </c>
      <c r="B20" s="16" t="s">
        <v>59</v>
      </c>
      <c r="C20" s="14"/>
      <c r="D20" s="15">
        <v>20000</v>
      </c>
      <c r="E20" s="12" t="s">
        <v>9</v>
      </c>
      <c r="F20" s="12" t="s">
        <v>18</v>
      </c>
      <c r="G20" s="17"/>
    </row>
    <row r="21" spans="1:7" x14ac:dyDescent="0.2">
      <c r="A21" s="16" t="s">
        <v>60</v>
      </c>
      <c r="B21" s="16" t="s">
        <v>61</v>
      </c>
      <c r="C21" s="14"/>
      <c r="D21" s="15">
        <v>10000</v>
      </c>
      <c r="E21" s="12" t="s">
        <v>9</v>
      </c>
      <c r="F21" s="12" t="s">
        <v>18</v>
      </c>
      <c r="G21" s="15"/>
    </row>
    <row r="22" spans="1:7" x14ac:dyDescent="0.2">
      <c r="A22" s="16" t="s">
        <v>62</v>
      </c>
      <c r="B22" s="16" t="s">
        <v>63</v>
      </c>
      <c r="C22" s="14"/>
      <c r="D22" s="15">
        <v>10000</v>
      </c>
      <c r="E22" s="12" t="s">
        <v>9</v>
      </c>
      <c r="F22" s="12" t="s">
        <v>18</v>
      </c>
      <c r="G22" s="15"/>
    </row>
    <row r="23" spans="1:7" x14ac:dyDescent="0.2">
      <c r="A23" s="16" t="s">
        <v>64</v>
      </c>
      <c r="B23" s="16" t="s">
        <v>65</v>
      </c>
      <c r="C23" s="14">
        <v>75314.95</v>
      </c>
      <c r="D23" s="15">
        <v>50000</v>
      </c>
      <c r="E23" s="12" t="s">
        <v>9</v>
      </c>
      <c r="F23" s="12" t="s">
        <v>18</v>
      </c>
      <c r="G23" s="15" t="s">
        <v>79</v>
      </c>
    </row>
    <row r="24" spans="1:7" x14ac:dyDescent="0.2">
      <c r="A24" s="16" t="s">
        <v>66</v>
      </c>
      <c r="B24" s="16" t="s">
        <v>67</v>
      </c>
      <c r="C24" s="14">
        <v>11207</v>
      </c>
      <c r="D24" s="14">
        <v>11207</v>
      </c>
      <c r="E24" s="12" t="s">
        <v>9</v>
      </c>
      <c r="F24" s="12" t="s">
        <v>18</v>
      </c>
      <c r="G24" s="15" t="s">
        <v>79</v>
      </c>
    </row>
    <row r="25" spans="1:7" x14ac:dyDescent="0.2">
      <c r="A25" s="16" t="s">
        <v>68</v>
      </c>
      <c r="B25" s="16" t="s">
        <v>69</v>
      </c>
      <c r="C25" s="14">
        <v>44064.5</v>
      </c>
      <c r="D25" s="15">
        <v>10000</v>
      </c>
      <c r="E25" s="12" t="s">
        <v>9</v>
      </c>
      <c r="F25" s="12" t="s">
        <v>18</v>
      </c>
      <c r="G25" s="15" t="s">
        <v>79</v>
      </c>
    </row>
    <row r="26" spans="1:7" x14ac:dyDescent="0.2">
      <c r="A26" s="16" t="s">
        <v>70</v>
      </c>
      <c r="B26" s="16" t="s">
        <v>71</v>
      </c>
      <c r="C26" s="19"/>
      <c r="D26" s="15">
        <v>760</v>
      </c>
      <c r="E26" s="12" t="s">
        <v>9</v>
      </c>
      <c r="F26" s="12" t="s">
        <v>18</v>
      </c>
      <c r="G26" s="15"/>
    </row>
    <row r="27" spans="1:7" x14ac:dyDescent="0.2">
      <c r="A27" s="16"/>
      <c r="B27" s="16" t="s">
        <v>72</v>
      </c>
      <c r="C27" s="19"/>
      <c r="D27" s="15">
        <v>11000</v>
      </c>
      <c r="E27" s="12" t="s">
        <v>9</v>
      </c>
      <c r="F27" s="12" t="s">
        <v>18</v>
      </c>
      <c r="G27" s="15" t="s">
        <v>80</v>
      </c>
    </row>
    <row r="28" spans="1:7" x14ac:dyDescent="0.2">
      <c r="A28" s="16"/>
      <c r="B28" s="16" t="s">
        <v>73</v>
      </c>
      <c r="C28" s="20"/>
      <c r="D28" s="15">
        <v>140000</v>
      </c>
      <c r="E28" s="12" t="s">
        <v>9</v>
      </c>
      <c r="F28" s="12" t="s">
        <v>29</v>
      </c>
      <c r="G28" s="15"/>
    </row>
    <row r="29" spans="1:7" x14ac:dyDescent="0.2">
      <c r="A29" s="16"/>
      <c r="B29" s="16" t="s">
        <v>74</v>
      </c>
      <c r="C29" s="20"/>
      <c r="D29" s="15">
        <v>285000</v>
      </c>
      <c r="E29" s="12" t="s">
        <v>9</v>
      </c>
      <c r="F29" s="12" t="s">
        <v>75</v>
      </c>
      <c r="G29" s="15"/>
    </row>
    <row r="30" spans="1:7" x14ac:dyDescent="0.2">
      <c r="A30" s="16"/>
      <c r="B30" s="16" t="s">
        <v>76</v>
      </c>
      <c r="C30" s="14"/>
      <c r="D30" s="15">
        <v>80000</v>
      </c>
      <c r="E30" s="12" t="s">
        <v>9</v>
      </c>
      <c r="F30" s="12" t="s">
        <v>18</v>
      </c>
      <c r="G30" s="15" t="s">
        <v>77</v>
      </c>
    </row>
    <row r="31" spans="1:7" x14ac:dyDescent="0.2">
      <c r="A31" s="16"/>
      <c r="B31" s="16" t="s">
        <v>78</v>
      </c>
      <c r="C31" s="14"/>
      <c r="D31" s="15">
        <v>40000</v>
      </c>
      <c r="E31" s="12" t="s">
        <v>9</v>
      </c>
      <c r="F31" s="12" t="s">
        <v>18</v>
      </c>
      <c r="G31" s="15" t="s">
        <v>77</v>
      </c>
    </row>
  </sheetData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备品备件明细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2025-04-02T01:07:17Z</dcterms:created>
  <dcterms:modified xsi:type="dcterms:W3CDTF">2025-04-02T01:20:29Z</dcterms:modified>
</cp:coreProperties>
</file>