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北京!$A$1:$N$22</definedName>
  </definedNames>
  <calcPr calcId="145621"/>
</workbook>
</file>

<file path=xl/calcChain.xml><?xml version="1.0" encoding="utf-8"?>
<calcChain xmlns="http://schemas.openxmlformats.org/spreadsheetml/2006/main">
  <c r="L9" i="9" l="1"/>
  <c r="M9" i="9" s="1"/>
</calcChain>
</file>

<file path=xl/sharedStrings.xml><?xml version="1.0" encoding="utf-8"?>
<sst xmlns="http://schemas.openxmlformats.org/spreadsheetml/2006/main" count="45" uniqueCount="43">
  <si>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</si>
  <si>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</si>
  <si>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</si>
  <si>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</si>
  <si>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</si>
  <si>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</si>
  <si>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</si>
  <si>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</si>
  <si>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</si>
  <si>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</si>
  <si>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</si>
  <si>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</si>
  <si>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</si>
  <si>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</si>
  <si>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</si>
  <si>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</si>
  <si>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</si>
  <si>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</si>
  <si>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</si>
  <si>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</si>
  <si>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</si>
  <si>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</si>
  <si>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</si>
  <si>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</si>
  <si>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</si>
  <si>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</si>
  <si>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</si>
  <si>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</si>
  <si>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</si>
  <si>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>2024年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</si>
  <si>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</si>
  <si>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</si>
  <si>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五、运输费用及运输过程中的风险由甲方承担。</t>
    <phoneticPr fontId="5" type="noConversion"/>
  </si>
  <si>
    <t>BEC0010261</t>
  </si>
  <si>
    <t>侧翼调节开关总成</t>
  </si>
  <si>
    <t>件</t>
    <phoneticPr fontId="5" type="noConversion"/>
  </si>
  <si>
    <t>2023年</t>
    <phoneticPr fontId="7" type="noConversion"/>
  </si>
  <si>
    <t>2025年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</si>
  <si>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 xml:space="preserve">湖北中生汽车电器有限公司 </t>
    </r>
    <phoneticPr fontId="4" type="noConversion"/>
  </si>
  <si>
    <t>乙方：湖北中生汽车电器有限公司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</si>
  <si>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2024年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SOP之前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</si>
  <si>
    <t>仅用于研发样件结算，
款到发货</t>
    <phoneticPr fontId="5" type="noConversion"/>
  </si>
  <si>
    <t xml:space="preserve">                                                协议编号：GHRCJGXY-BJ-20250141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</si>
</sst>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6" fontId="12" fillId="2" borderId="2" xfId="7" applyNumberFormat="1" applyFont="1" applyFill="1" applyBorder="1" applyAlignment="1">
      <alignment horizontal="center" vertical="center" shrinkToFit="1"/>
    </xf>
    <xf numFmtId="0" fontId="13" fillId="0" borderId="1" xfId="7" applyFont="1" applyFill="1" applyBorder="1" applyAlignment="1">
      <alignment horizontal="center" vertical="center"/>
    </xf>
    <xf numFmtId="0" fontId="13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4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180" fontId="6" fillId="0" borderId="1" xfId="8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vertical="center"/>
    </xf>
    <xf numFmtId="179" fontId="6" fillId="0" borderId="1" xfId="6" applyNumberFormat="1" applyFont="1" applyFill="1" applyBorder="1" applyAlignment="1">
      <alignment horizontal="center" vertical="center"/>
    </xf>
    <xf numFmtId="2" fontId="6" fillId="0" borderId="1" xfId="8" applyNumberFormat="1" applyFont="1" applyFill="1" applyBorder="1" applyAlignment="1">
      <alignment horizontal="center" vertical="center"/>
    </xf>
    <xf numFmtId="0" fontId="9" fillId="0" borderId="4" xfId="7" applyFont="1" applyFill="1" applyBorder="1" applyAlignment="1">
      <alignment horizontal="center" vertical="center" wrapText="1" shrinkToFit="1"/>
    </xf>
    <xf numFmtId="177" fontId="12" fillId="0" borderId="1" xfId="1" applyNumberFormat="1" applyFont="1" applyFill="1" applyBorder="1" applyAlignment="1">
      <alignment horizontal="center" vertical="center" wrapText="1"/>
    </xf>
    <xf numFmtId="177" fontId="12" fillId="0" borderId="1" xfId="1" applyNumberFormat="1" applyFont="1" applyBorder="1" applyAlignment="1">
      <alignment horizontal="center" vertical="center" wrapText="1"/>
    </xf>
    <xf numFmtId="176" fontId="12" fillId="0" borderId="1" xfId="8" applyNumberFormat="1" applyFont="1" applyFill="1" applyBorder="1" applyAlignment="1">
      <alignment horizontal="center" vertical="center" wrapText="1"/>
    </xf>
    <xf numFmtId="0" fontId="6" fillId="0" borderId="0" xfId="7" applyFont="1" applyFill="1" applyAlignment="1">
      <alignment vertical="center" wrapText="1"/>
    </xf>
    <xf numFmtId="0" fontId="6" fillId="0" borderId="1" xfId="8" applyFont="1" applyFill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2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2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44"/>
  <sheetViews>
    <sheetView tabSelected="1" zoomScaleNormal="100" zoomScaleSheetLayoutView="70" workbookViewId="0">
      <selection activeCell="A16" sqref="A16:N16"/>
    </sheetView>
  </sheetViews>
  <sheetFormatPr defaultRowHeight="14.25"/>
  <cols>
    <col min="1" max="1" width="5.5" style="3" customWidth="1"/>
    <col min="2" max="2" width="12.25" style="19" customWidth="1"/>
    <col min="3" max="3" width="19.125" style="3" customWidth="1"/>
    <col min="4" max="4" width="8" style="15" customWidth="1"/>
    <col min="5" max="5" width="6.5" style="16" customWidth="1"/>
    <col min="6" max="6" width="8" style="17" customWidth="1"/>
    <col min="7" max="7" width="8.375" style="17" customWidth="1"/>
    <col min="8" max="8" width="9.25" style="17" customWidth="1"/>
    <col min="9" max="9" width="8.375" style="17" customWidth="1"/>
    <col min="10" max="10" width="8.75" style="17" customWidth="1"/>
    <col min="11" max="11" width="13.125" style="17" customWidth="1"/>
    <col min="12" max="12" width="9.75" style="17" bestFit="1" customWidth="1"/>
    <col min="13" max="13" width="12.75" style="17" bestFit="1" customWidth="1"/>
    <col min="14" max="14" width="15" style="18" customWidth="1"/>
    <col min="15" max="15" width="5.875" style="18" customWidth="1"/>
    <col min="16" max="16" width="9" style="2"/>
    <col min="17" max="17" width="49.875" style="3" customWidth="1"/>
    <col min="18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50" t="s">
        <v>28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1"/>
    </row>
    <row r="2" spans="1:205" ht="16.5" customHeight="1">
      <c r="A2" s="51" t="s">
        <v>42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4"/>
    </row>
    <row r="3" spans="1:205" ht="19.5" customHeight="1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20"/>
    </row>
    <row r="4" spans="1:205" ht="19.5" customHeight="1">
      <c r="A4" s="52" t="s">
        <v>38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20"/>
    </row>
    <row r="5" spans="1:205" ht="19.5" customHeight="1">
      <c r="A5" s="53" t="s">
        <v>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21"/>
    </row>
    <row r="6" spans="1:205" ht="19.5" customHeight="1">
      <c r="A6" s="54" t="s">
        <v>26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22"/>
    </row>
    <row r="7" spans="1:205" ht="37.5" customHeight="1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7</v>
      </c>
      <c r="G7" s="62"/>
      <c r="H7" s="56" t="s">
        <v>8</v>
      </c>
      <c r="I7" s="56"/>
      <c r="J7" s="56"/>
      <c r="K7" s="45" t="s">
        <v>9</v>
      </c>
      <c r="L7" s="45" t="s">
        <v>10</v>
      </c>
      <c r="M7" s="45" t="s">
        <v>11</v>
      </c>
      <c r="N7" s="57" t="s">
        <v>5</v>
      </c>
      <c r="O7" s="5"/>
    </row>
    <row r="8" spans="1:205" ht="42" customHeight="1">
      <c r="A8" s="58"/>
      <c r="B8" s="59"/>
      <c r="C8" s="60"/>
      <c r="D8" s="60"/>
      <c r="E8" s="61"/>
      <c r="F8" s="46" t="s">
        <v>36</v>
      </c>
      <c r="G8" s="46" t="s">
        <v>29</v>
      </c>
      <c r="H8" s="47" t="s">
        <v>12</v>
      </c>
      <c r="I8" s="47" t="s">
        <v>13</v>
      </c>
      <c r="J8" s="47" t="s">
        <v>14</v>
      </c>
      <c r="K8" s="66" t="s">
        <v>37</v>
      </c>
      <c r="L8" s="66"/>
      <c r="M8" s="66"/>
      <c r="N8" s="57"/>
      <c r="O8" s="5"/>
    </row>
    <row r="9" spans="1:205" s="10" customFormat="1" ht="48.75" customHeight="1">
      <c r="A9" s="6">
        <v>1</v>
      </c>
      <c r="B9" s="36" t="s">
        <v>33</v>
      </c>
      <c r="C9" s="37" t="s">
        <v>34</v>
      </c>
      <c r="D9" s="49"/>
      <c r="E9" s="38" t="s">
        <v>35</v>
      </c>
      <c r="F9" s="39">
        <v>14.8</v>
      </c>
      <c r="G9" s="39">
        <v>14.8</v>
      </c>
      <c r="H9" s="40" t="s">
        <v>25</v>
      </c>
      <c r="I9" s="40" t="s">
        <v>25</v>
      </c>
      <c r="J9" s="40" t="s">
        <v>25</v>
      </c>
      <c r="K9" s="41">
        <v>14.8</v>
      </c>
      <c r="L9" s="42">
        <f>K9*0.13</f>
        <v>1.9240000000000002</v>
      </c>
      <c r="M9" s="43">
        <f>K9+L9</f>
        <v>16.724</v>
      </c>
      <c r="N9" s="44" t="s">
        <v>41</v>
      </c>
      <c r="O9" s="7"/>
      <c r="P9" s="8"/>
      <c r="Q9" s="48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</row>
    <row r="10" spans="1:205" s="12" customFormat="1" ht="17.25" customHeight="1">
      <c r="A10" s="63" t="s">
        <v>27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23"/>
      <c r="P10" s="11"/>
    </row>
    <row r="11" spans="1:205" s="12" customFormat="1" ht="17.25" customHeight="1">
      <c r="A11" s="64" t="s">
        <v>40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24"/>
      <c r="P11" s="11"/>
    </row>
    <row r="12" spans="1:205" s="12" customFormat="1" ht="17.25" customHeight="1">
      <c r="A12" s="55" t="s">
        <v>21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24"/>
      <c r="P12" s="11"/>
    </row>
    <row r="13" spans="1:205" s="12" customFormat="1" ht="17.25" customHeight="1">
      <c r="A13" s="64" t="s">
        <v>32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24"/>
      <c r="P13" s="11"/>
    </row>
    <row r="14" spans="1:205" s="12" customFormat="1" ht="17.25" customHeight="1">
      <c r="A14" s="64" t="s">
        <v>24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24"/>
      <c r="P14" s="11"/>
    </row>
    <row r="15" spans="1:205" s="12" customFormat="1" ht="17.25" customHeight="1">
      <c r="A15" s="64" t="s">
        <v>22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24"/>
      <c r="P15" s="11"/>
    </row>
    <row r="16" spans="1:205" s="12" customFormat="1" ht="17.25" customHeight="1">
      <c r="A16" s="65" t="s">
        <v>23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25"/>
      <c r="P16" s="11"/>
    </row>
    <row r="17" spans="1:16" s="12" customFormat="1" ht="8.2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6"/>
      <c r="L17" s="25"/>
      <c r="M17" s="25"/>
      <c r="N17" s="25"/>
      <c r="O17" s="25"/>
      <c r="P17" s="11"/>
    </row>
    <row r="18" spans="1:16" s="12" customFormat="1" ht="17.25" customHeight="1">
      <c r="A18" s="27" t="s">
        <v>31</v>
      </c>
      <c r="B18" s="28"/>
      <c r="C18" s="29"/>
      <c r="H18" s="12" t="s">
        <v>39</v>
      </c>
      <c r="I18" s="30"/>
      <c r="J18" s="29"/>
      <c r="K18" s="31"/>
      <c r="L18" s="32"/>
      <c r="M18" s="32"/>
      <c r="N18" s="33"/>
      <c r="O18" s="34"/>
      <c r="P18" s="11"/>
    </row>
    <row r="19" spans="1:16" s="12" customFormat="1" ht="17.25" customHeight="1">
      <c r="A19" s="29" t="s">
        <v>19</v>
      </c>
      <c r="B19" s="28"/>
      <c r="C19" s="29"/>
      <c r="H19" s="12" t="s">
        <v>15</v>
      </c>
      <c r="I19" s="29"/>
      <c r="J19" s="29"/>
      <c r="K19" s="31"/>
      <c r="L19" s="29"/>
      <c r="M19" s="29"/>
      <c r="N19" s="13"/>
      <c r="O19" s="14"/>
      <c r="P19" s="11"/>
    </row>
    <row r="20" spans="1:16" s="12" customFormat="1" ht="17.25" customHeight="1">
      <c r="A20" s="29"/>
      <c r="B20" s="28"/>
      <c r="C20" s="29"/>
      <c r="I20" s="29"/>
      <c r="J20" s="29"/>
      <c r="K20" s="31"/>
      <c r="L20" s="29"/>
      <c r="M20" s="29"/>
      <c r="N20" s="13"/>
      <c r="O20" s="14"/>
      <c r="P20" s="11"/>
    </row>
    <row r="21" spans="1:16" s="12" customFormat="1" ht="17.25" customHeight="1">
      <c r="A21" s="27" t="s">
        <v>20</v>
      </c>
      <c r="B21" s="27"/>
      <c r="C21" s="35"/>
      <c r="H21" s="12" t="s">
        <v>16</v>
      </c>
      <c r="I21" s="27"/>
      <c r="J21" s="35"/>
      <c r="K21" s="31"/>
      <c r="L21" s="32"/>
      <c r="M21" s="32"/>
      <c r="N21" s="13"/>
      <c r="O21" s="14"/>
      <c r="P21" s="11"/>
    </row>
    <row r="22" spans="1:16" s="12" customFormat="1" ht="17.25" customHeight="1">
      <c r="A22" s="32"/>
      <c r="B22" s="32" t="s">
        <v>18</v>
      </c>
      <c r="C22" s="32"/>
      <c r="I22" s="32" t="s">
        <v>17</v>
      </c>
      <c r="J22" s="32"/>
      <c r="K22" s="31"/>
      <c r="L22" s="32"/>
      <c r="M22" s="32"/>
      <c r="N22" s="13"/>
      <c r="O22" s="14"/>
      <c r="P22" s="11"/>
    </row>
    <row r="23" spans="1:16">
      <c r="B23" s="3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I18:I22 D1:D17">
    <cfRule type="duplicateValues" dxfId="0" priority="8"/>
  </conditionalFormatting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2025-04-08T07:39:30Z</cp:lastPrinted>
  <dcterms:created xsi:type="dcterms:W3CDTF">2006-09-13T11:21:00Z</dcterms:created>
  <dcterms:modified xsi:type="dcterms:W3CDTF">2025-04-08T07:39:41Z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