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 activeTab="1"/>
  </bookViews>
  <sheets>
    <sheet name="河北更名需变更项目" sheetId="2" r:id="rId1"/>
    <sheet name="河北更名相关费用预算" sheetId="1" r:id="rId2"/>
    <sheet name="Sheet1" sheetId="3" r:id="rId3"/>
    <sheet name="Sheet3" sheetId="5" r:id="rId4"/>
    <sheet name="Sheet2" sheetId="4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86176</author>
  </authors>
  <commentList>
    <comment ref="F11" authorId="0">
      <text>
        <r>
          <rPr>
            <b/>
            <sz val="9"/>
            <rFont val="宋体"/>
            <charset val="134"/>
          </rPr>
          <t>86176:</t>
        </r>
        <r>
          <rPr>
            <sz val="9"/>
            <rFont val="宋体"/>
            <charset val="134"/>
          </rPr>
          <t xml:space="preserve">
1300*21</t>
        </r>
      </text>
    </comment>
  </commentList>
</comments>
</file>

<file path=xl/sharedStrings.xml><?xml version="1.0" encoding="utf-8"?>
<sst xmlns="http://schemas.openxmlformats.org/spreadsheetml/2006/main" count="338" uniqueCount="147">
  <si>
    <t>河北更名相关项目资质类变更明细及费用周期明细</t>
  </si>
  <si>
    <t>序号</t>
  </si>
  <si>
    <t>分类</t>
  </si>
  <si>
    <t>变更内容</t>
  </si>
  <si>
    <t>责任部门</t>
  </si>
  <si>
    <t>对接单位</t>
  </si>
  <si>
    <t>备注</t>
  </si>
  <si>
    <t>生产资质类</t>
  </si>
  <si>
    <t>环评</t>
  </si>
  <si>
    <t>已对接无法变更（更名相关手续齐全，过渡使用）</t>
  </si>
  <si>
    <t>安环科</t>
  </si>
  <si>
    <t>体系认证</t>
  </si>
  <si>
    <t>IATF16949</t>
  </si>
  <si>
    <t>持证人名称变更</t>
  </si>
  <si>
    <t>集团体系+工厂体系</t>
  </si>
  <si>
    <t>上海天祥质量技术服务有限公司</t>
  </si>
  <si>
    <t>1.如果涉及股份股权信息变更，会增加审核人日，费用4200；
2.提供手册文件、营业执照、登记通知书、公司更名后关于汽车顾客的通知和回复确认</t>
  </si>
  <si>
    <t>ISO 45001:2018</t>
  </si>
  <si>
    <t>中联认证中心（北京）有限公司</t>
  </si>
  <si>
    <t>证书工本费</t>
  </si>
  <si>
    <t>ISO14001:2015</t>
  </si>
  <si>
    <t>产品认证</t>
  </si>
  <si>
    <t>CCAP自愿性</t>
  </si>
  <si>
    <t>持证人/生产厂名称变更</t>
  </si>
  <si>
    <t>中汽认证中心有限公司</t>
  </si>
  <si>
    <t>CQC自愿性</t>
  </si>
  <si>
    <t>中国质量认证中心</t>
  </si>
  <si>
    <t>21张证书</t>
  </si>
  <si>
    <t>自我声明</t>
  </si>
  <si>
    <t>自我声明符合性信息报送系统</t>
  </si>
  <si>
    <t>E4-mark</t>
  </si>
  <si>
    <t>生产厂名称变更</t>
  </si>
  <si>
    <t>莱茵+RDW</t>
  </si>
  <si>
    <t>国外机构收取</t>
  </si>
  <si>
    <t>E11-mark</t>
  </si>
  <si>
    <t>其他工厂关键备案信息变更</t>
  </si>
  <si>
    <t>关键件供应商名称变更</t>
  </si>
  <si>
    <t>安环合规资质</t>
  </si>
  <si>
    <t>环保类</t>
  </si>
  <si>
    <t>排污许可证</t>
  </si>
  <si>
    <t>行政审批局</t>
  </si>
  <si>
    <t>突发环境应急预案拍案表</t>
  </si>
  <si>
    <t>生态环境局</t>
  </si>
  <si>
    <t>重污染天气应急预案备案表</t>
  </si>
  <si>
    <t>25年危险废物管理计划备案表</t>
  </si>
  <si>
    <t>自行监测报告</t>
  </si>
  <si>
    <t>东海监测</t>
  </si>
  <si>
    <t>特种设备</t>
  </si>
  <si>
    <t>特种设备使用登记证（26台）</t>
  </si>
  <si>
    <t>市场监督局、行政审批局</t>
  </si>
  <si>
    <t>网页类（更名）</t>
  </si>
  <si>
    <t>应急局互联网+安全生产信息平台</t>
  </si>
  <si>
    <t>应急局</t>
  </si>
  <si>
    <t>特种设备管理网</t>
  </si>
  <si>
    <t>特检院</t>
  </si>
  <si>
    <t>河北固体废物动态信息平台</t>
  </si>
  <si>
    <t>国污染源监测数据管理与共享系统</t>
  </si>
  <si>
    <t>国家排污许可证申请子系统</t>
  </si>
  <si>
    <t>环境统计</t>
  </si>
  <si>
    <t xml:space="preserve"> 河北省重点单位安装联网信息管理系统  </t>
  </si>
  <si>
    <t>河北省入河排污口排查及涉水污染源调查填报系统</t>
  </si>
  <si>
    <t>重污染经济减排清单与排污许可证生产设施匹配</t>
  </si>
  <si>
    <t>国环境影响评价管理信息平台</t>
  </si>
  <si>
    <t>境信息依法披露</t>
  </si>
  <si>
    <t>资质</t>
  </si>
  <si>
    <t>战略新兴企业</t>
  </si>
  <si>
    <t>统计局</t>
  </si>
  <si>
    <t>科局类</t>
  </si>
  <si>
    <t>统计局系统更名</t>
  </si>
  <si>
    <t>卫生局系统更名</t>
  </si>
  <si>
    <t>卫生局</t>
  </si>
  <si>
    <t>应急系统更名</t>
  </si>
  <si>
    <t>市场监督局系统更名</t>
  </si>
  <si>
    <t>市场监督局</t>
  </si>
  <si>
    <t>行政审批局系统更名</t>
  </si>
  <si>
    <t>生态环境局系统更名</t>
  </si>
  <si>
    <t>防雷检测</t>
  </si>
  <si>
    <t>建筑物防雷设施检测</t>
  </si>
  <si>
    <t>天祥防雷</t>
  </si>
  <si>
    <t>职业健康</t>
  </si>
  <si>
    <t>25今年岗位接害因素监测报告</t>
  </si>
  <si>
    <t>其他资质</t>
  </si>
  <si>
    <t>专利</t>
  </si>
  <si>
    <t>专利权人变更</t>
  </si>
  <si>
    <t>新技术中心</t>
  </si>
  <si>
    <t>国家知识产权局</t>
  </si>
  <si>
    <t>每份200元，20多份</t>
  </si>
  <si>
    <t>资质证书</t>
  </si>
  <si>
    <t>省级高新技术企业证书</t>
  </si>
  <si>
    <t>综合管理部</t>
  </si>
  <si>
    <t>/</t>
  </si>
  <si>
    <t>省级研发机构A级证书</t>
  </si>
  <si>
    <t>省专精特新中小企业证书</t>
  </si>
  <si>
    <t>其他相关方</t>
  </si>
  <si>
    <t>客户</t>
  </si>
  <si>
    <t>供应商信息更新含开票信息</t>
  </si>
  <si>
    <t>市场营销部</t>
  </si>
  <si>
    <t>可能会涉及过程审核，费用2万</t>
  </si>
  <si>
    <t>采购合同</t>
  </si>
  <si>
    <t>一般次年重新签订</t>
  </si>
  <si>
    <t>质量协议</t>
  </si>
  <si>
    <t>客户公告</t>
  </si>
  <si>
    <t>目前咨询只提供更名函即可，其他再议</t>
  </si>
  <si>
    <t>供应商</t>
  </si>
  <si>
    <t>采购管理部</t>
  </si>
  <si>
    <t>价格协议</t>
  </si>
  <si>
    <t>开票信息更新</t>
  </si>
  <si>
    <t>节能</t>
  </si>
  <si>
    <t>与第三方签订的合同</t>
  </si>
  <si>
    <t>河北物业</t>
  </si>
  <si>
    <t>节能的第三方公司</t>
  </si>
  <si>
    <t>说明</t>
  </si>
  <si>
    <t>河北工厂</t>
  </si>
  <si>
    <t>潍坊工厂</t>
  </si>
  <si>
    <t>长春工厂</t>
  </si>
  <si>
    <t>西安工厂</t>
  </si>
  <si>
    <t>湖南工厂</t>
  </si>
  <si>
    <t>备注说明</t>
  </si>
  <si>
    <t>费用</t>
  </si>
  <si>
    <t>河北光华营业执照注册地址变更，名称变更；
原河北光华生产活动由新成立分公司执行</t>
  </si>
  <si>
    <t>16949体系认证</t>
  </si>
  <si>
    <t>是否影响</t>
  </si>
  <si>
    <t>是</t>
  </si>
  <si>
    <t>否</t>
  </si>
  <si>
    <t>分公司成立不足一年，无法满足12个月绩效，只能出具符合性声明；
按照初认证方式进行，审核分为一二阶段；审核人日12.5天，费用6.8W；
证书为黄骅分公司，北京新名称可作为支持场所</t>
  </si>
  <si>
    <t>影响说明</t>
  </si>
  <si>
    <t>分公司重新获证</t>
  </si>
  <si>
    <t>CCAP自愿性认证</t>
  </si>
  <si>
    <t>机构反馈分公司需要重新获取工厂代码，重新认证
河北持证
后视镜：7张  23100元  
座椅：3张  75000元
北京持证：
座椅：16张 342000元
后视镜：28张 费用：92400元
内饰件：1张 费用：4100元
湖南：
座椅：4张  费用1300元</t>
  </si>
  <si>
    <t>认证费每张1300</t>
  </si>
  <si>
    <t>生产厂/持证人变更</t>
  </si>
  <si>
    <t>关键件清单</t>
  </si>
  <si>
    <t>后视镜试验费原价4000</t>
  </si>
  <si>
    <t>座椅原价70000</t>
  </si>
  <si>
    <t>CQC自愿性认证</t>
  </si>
  <si>
    <t>可走变更，走一步看一步
河北持证
座椅：5张  108000元
北京持证：
座椅：10张 216000元
后视镜：5张 费用：16500元
内饰件：1张 费用：4100元
长春12张
西安：39张</t>
  </si>
  <si>
    <t>河北持证：
座椅：23
后视镜：1
北京持证：
基于试验 座椅：17 后视镜7
基于强制性：后视镜36
潍坊：16张座椅待定</t>
  </si>
  <si>
    <t>持证人变更、关键件清单</t>
  </si>
  <si>
    <t>公告报告</t>
  </si>
  <si>
    <t>1.新公司与原公司不存在更名函
2.需跟客户确认是否需要重新提交新公司强检报告；
3.每个客户变更公告的周期；
4.自我声明编号会发生变化</t>
  </si>
  <si>
    <t>分公司为新名称公司的公司</t>
  </si>
  <si>
    <t>分公司</t>
  </si>
  <si>
    <t>1.后视镜证书：
2.座椅证书：</t>
  </si>
  <si>
    <t>生产厂/持证人名称变更</t>
  </si>
  <si>
    <t>河北后视镜：
河北座椅：
西安：
长春：39</t>
  </si>
  <si>
    <t>按实际发生</t>
  </si>
  <si>
    <t>目前跟北汽、福田沟通只需提供更名函即可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</si>
</sst>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7" applyNumberFormat="0" applyFill="0" applyAlignment="0" applyProtection="0">
      <alignment vertical="center"/>
    </xf>
    <xf numFmtId="0" fontId="10" fillId="0" borderId="27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29" applyNumberFormat="0" applyAlignment="0" applyProtection="0">
      <alignment vertical="center"/>
    </xf>
    <xf numFmtId="0" fontId="13" fillId="5" borderId="30" applyNumberFormat="0" applyAlignment="0" applyProtection="0">
      <alignment vertical="center"/>
    </xf>
    <xf numFmtId="0" fontId="14" fillId="5" borderId="29" applyNumberFormat="0" applyAlignment="0" applyProtection="0">
      <alignment vertical="center"/>
    </xf>
    <xf numFmtId="0" fontId="15" fillId="6" borderId="31" applyNumberFormat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21" xfId="0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2" borderId="21" xfId="0" applyFill="1" applyBorder="1" applyAlignment="1">
      <alignment horizontal="left" vertical="center"/>
    </xf>
    <xf numFmtId="0" fontId="0" fillId="0" borderId="2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"/>
  <sheetViews>
    <sheetView zoomScale="55" zoomScaleNormal="55" topLeftCell="B39" workbookViewId="0">
      <selection activeCell="D13" sqref="D13"/>
    </sheetView>
  </sheetViews>
  <sheetFormatPr defaultColWidth="8.72727272727273" defaultRowHeight="14" outlineLevelCol="6"/>
  <cols>
    <col min="1" max="1" width="7.09090909090909" customWidth="1"/>
    <col min="2" max="2" width="14.9272727272727" customWidth="1"/>
    <col min="3" max="3" width="26.3636363636364" customWidth="1"/>
    <col min="4" max="4" width="46.3545454545455" style="53" customWidth="1"/>
    <col min="5" max="5" width="22.8181818181818" customWidth="1"/>
    <col min="6" max="6" width="30.6363636363636" customWidth="1"/>
    <col min="7" max="7" width="29.5727272727273" customWidth="1"/>
    <col min="8" max="9" width="15.9727272727273" customWidth="1"/>
  </cols>
  <sheetData>
    <row r="1" spans="2:7">
      <c r="B1" s="54" t="s">
        <v>0</v>
      </c>
      <c r="C1" s="54"/>
      <c r="D1" s="54"/>
      <c r="E1" s="54"/>
      <c r="F1" s="54"/>
      <c r="G1" s="54"/>
    </row>
    <row r="2" ht="31" customHeight="1" spans="2:7">
      <c r="B2" s="54"/>
      <c r="C2" s="54"/>
      <c r="D2" s="54"/>
      <c r="E2" s="54"/>
      <c r="F2" s="54"/>
      <c r="G2" s="54"/>
    </row>
    <row r="3" ht="37" customHeight="1" spans="1:7">
      <c r="A3" s="55" t="s">
        <v>1</v>
      </c>
      <c r="B3" s="56" t="s">
        <v>2</v>
      </c>
      <c r="C3" s="56"/>
      <c r="D3" s="57" t="s">
        <v>3</v>
      </c>
      <c r="E3" s="56" t="s">
        <v>4</v>
      </c>
      <c r="F3" s="56" t="s">
        <v>5</v>
      </c>
      <c r="G3" s="56" t="s">
        <v>6</v>
      </c>
    </row>
    <row r="4" ht="23" customHeight="1" spans="1:7">
      <c r="A4" s="58">
        <v>1</v>
      </c>
      <c r="B4" s="59" t="s">
        <v>7</v>
      </c>
      <c r="C4" s="60" t="s">
        <v>8</v>
      </c>
      <c r="D4" s="57" t="s">
        <v>9</v>
      </c>
      <c r="E4" s="56" t="s">
        <v>10</v>
      </c>
      <c r="F4" s="56"/>
      <c r="G4" s="56"/>
    </row>
    <row r="5" ht="23" customHeight="1" spans="1:7">
      <c r="A5" s="56">
        <v>2</v>
      </c>
      <c r="B5" s="56" t="s">
        <v>11</v>
      </c>
      <c r="C5" s="56" t="s">
        <v>12</v>
      </c>
      <c r="D5" s="57" t="s">
        <v>13</v>
      </c>
      <c r="E5" s="56" t="s">
        <v>14</v>
      </c>
      <c r="F5" s="56" t="s">
        <v>15</v>
      </c>
      <c r="G5" s="61" t="s">
        <v>16</v>
      </c>
    </row>
    <row r="6" ht="23" customHeight="1" spans="1:7">
      <c r="A6" s="56"/>
      <c r="B6" s="56"/>
      <c r="C6" s="56" t="s">
        <v>17</v>
      </c>
      <c r="D6" s="57" t="s">
        <v>13</v>
      </c>
      <c r="E6" s="56" t="s">
        <v>10</v>
      </c>
      <c r="F6" s="56" t="s">
        <v>18</v>
      </c>
      <c r="G6" s="56" t="s">
        <v>19</v>
      </c>
    </row>
    <row r="7" ht="23" customHeight="1" spans="1:7">
      <c r="A7" s="56"/>
      <c r="B7" s="56"/>
      <c r="C7" s="56" t="s">
        <v>20</v>
      </c>
      <c r="D7" s="57" t="s">
        <v>13</v>
      </c>
      <c r="E7" s="56" t="s">
        <v>10</v>
      </c>
      <c r="F7" s="56" t="s">
        <v>18</v>
      </c>
      <c r="G7" s="56" t="s">
        <v>19</v>
      </c>
    </row>
    <row r="8" ht="23" customHeight="1" spans="1:7">
      <c r="A8" s="56">
        <v>3</v>
      </c>
      <c r="B8" s="56" t="s">
        <v>21</v>
      </c>
      <c r="C8" s="56" t="s">
        <v>22</v>
      </c>
      <c r="D8" s="57" t="s">
        <v>23</v>
      </c>
      <c r="E8" s="56" t="s">
        <v>14</v>
      </c>
      <c r="F8" s="56" t="s">
        <v>24</v>
      </c>
      <c r="G8" s="56"/>
    </row>
    <row r="9" ht="23" customHeight="1" spans="1:7">
      <c r="A9" s="56"/>
      <c r="B9" s="56"/>
      <c r="C9" s="56" t="s">
        <v>25</v>
      </c>
      <c r="D9" s="57" t="s">
        <v>23</v>
      </c>
      <c r="E9" s="56" t="s">
        <v>14</v>
      </c>
      <c r="F9" s="56" t="s">
        <v>26</v>
      </c>
      <c r="G9" s="55" t="s">
        <v>27</v>
      </c>
    </row>
    <row r="10" ht="23" customHeight="1" spans="1:7">
      <c r="A10" s="56"/>
      <c r="B10" s="56"/>
      <c r="C10" s="56" t="s">
        <v>28</v>
      </c>
      <c r="D10" s="57" t="s">
        <v>23</v>
      </c>
      <c r="E10" s="56" t="s">
        <v>14</v>
      </c>
      <c r="F10" s="56" t="s">
        <v>29</v>
      </c>
      <c r="G10" s="55"/>
    </row>
    <row r="11" ht="23" customHeight="1" spans="1:7">
      <c r="A11" s="56"/>
      <c r="B11" s="56"/>
      <c r="C11" s="56" t="s">
        <v>30</v>
      </c>
      <c r="D11" s="57" t="s">
        <v>31</v>
      </c>
      <c r="E11" s="56" t="s">
        <v>14</v>
      </c>
      <c r="F11" s="56" t="s">
        <v>32</v>
      </c>
      <c r="G11" s="55" t="s">
        <v>33</v>
      </c>
    </row>
    <row r="12" ht="23" customHeight="1" spans="1:7">
      <c r="A12" s="56"/>
      <c r="B12" s="56"/>
      <c r="C12" s="56" t="s">
        <v>34</v>
      </c>
      <c r="D12" s="57" t="s">
        <v>31</v>
      </c>
      <c r="E12" s="56" t="s">
        <v>14</v>
      </c>
      <c r="F12" s="55"/>
      <c r="G12" s="55" t="s">
        <v>33</v>
      </c>
    </row>
    <row r="13" ht="23" customHeight="1" spans="1:7">
      <c r="A13" s="56"/>
      <c r="B13" s="56"/>
      <c r="C13" s="56" t="s">
        <v>35</v>
      </c>
      <c r="D13" s="57" t="s">
        <v>36</v>
      </c>
      <c r="E13" s="56" t="s">
        <v>14</v>
      </c>
      <c r="F13" s="55"/>
      <c r="G13" s="55"/>
    </row>
    <row r="14" ht="24" customHeight="1" spans="1:7">
      <c r="A14" s="58">
        <v>4</v>
      </c>
      <c r="B14" s="59" t="s">
        <v>37</v>
      </c>
      <c r="C14" s="56" t="s">
        <v>38</v>
      </c>
      <c r="D14" s="57" t="s">
        <v>39</v>
      </c>
      <c r="E14" s="56" t="s">
        <v>10</v>
      </c>
      <c r="F14" s="56" t="s">
        <v>40</v>
      </c>
      <c r="G14" s="55"/>
    </row>
    <row r="15" ht="24" customHeight="1" spans="1:7">
      <c r="A15" s="62"/>
      <c r="B15" s="63"/>
      <c r="C15" s="56"/>
      <c r="D15" s="57" t="s">
        <v>41</v>
      </c>
      <c r="E15" s="56" t="s">
        <v>10</v>
      </c>
      <c r="F15" s="56" t="s">
        <v>42</v>
      </c>
      <c r="G15" s="55"/>
    </row>
    <row r="16" ht="24" customHeight="1" spans="1:7">
      <c r="A16" s="62"/>
      <c r="B16" s="63"/>
      <c r="C16" s="56"/>
      <c r="D16" s="57" t="s">
        <v>43</v>
      </c>
      <c r="E16" s="56" t="s">
        <v>10</v>
      </c>
      <c r="F16" s="56" t="s">
        <v>42</v>
      </c>
      <c r="G16" s="55"/>
    </row>
    <row r="17" ht="24" customHeight="1" spans="1:7">
      <c r="A17" s="62"/>
      <c r="B17" s="63"/>
      <c r="C17" s="56"/>
      <c r="D17" s="57" t="s">
        <v>44</v>
      </c>
      <c r="E17" s="56" t="s">
        <v>10</v>
      </c>
      <c r="F17" s="56" t="s">
        <v>42</v>
      </c>
      <c r="G17" s="55"/>
    </row>
    <row r="18" ht="24" customHeight="1" spans="1:7">
      <c r="A18" s="62"/>
      <c r="B18" s="63"/>
      <c r="C18" s="56"/>
      <c r="D18" s="57" t="s">
        <v>45</v>
      </c>
      <c r="E18" s="56" t="s">
        <v>10</v>
      </c>
      <c r="F18" s="56" t="s">
        <v>46</v>
      </c>
      <c r="G18" s="55"/>
    </row>
    <row r="19" ht="24" customHeight="1" spans="1:7">
      <c r="A19" s="62"/>
      <c r="B19" s="63"/>
      <c r="C19" s="56" t="s">
        <v>47</v>
      </c>
      <c r="D19" s="57" t="s">
        <v>48</v>
      </c>
      <c r="E19" s="56" t="s">
        <v>10</v>
      </c>
      <c r="F19" s="56" t="s">
        <v>49</v>
      </c>
      <c r="G19" s="55"/>
    </row>
    <row r="20" ht="24" customHeight="1" spans="1:7">
      <c r="A20" s="62"/>
      <c r="B20" s="63"/>
      <c r="C20" s="56" t="s">
        <v>50</v>
      </c>
      <c r="D20" s="57" t="s">
        <v>51</v>
      </c>
      <c r="E20" s="56" t="s">
        <v>10</v>
      </c>
      <c r="F20" s="56" t="s">
        <v>52</v>
      </c>
      <c r="G20" s="55"/>
    </row>
    <row r="21" ht="24" customHeight="1" spans="1:7">
      <c r="A21" s="62"/>
      <c r="B21" s="63"/>
      <c r="C21" s="56"/>
      <c r="D21" s="57" t="s">
        <v>53</v>
      </c>
      <c r="E21" s="56" t="s">
        <v>10</v>
      </c>
      <c r="F21" s="56" t="s">
        <v>54</v>
      </c>
      <c r="G21" s="55"/>
    </row>
    <row r="22" ht="24" customHeight="1" spans="1:7">
      <c r="A22" s="62"/>
      <c r="B22" s="63"/>
      <c r="C22" s="56"/>
      <c r="D22" s="57" t="s">
        <v>55</v>
      </c>
      <c r="E22" s="56" t="s">
        <v>10</v>
      </c>
      <c r="F22" s="56" t="s">
        <v>42</v>
      </c>
      <c r="G22" s="55"/>
    </row>
    <row r="23" ht="24" customHeight="1" spans="1:7">
      <c r="A23" s="62"/>
      <c r="B23" s="63"/>
      <c r="C23" s="56"/>
      <c r="D23" s="57" t="s">
        <v>56</v>
      </c>
      <c r="E23" s="56" t="s">
        <v>10</v>
      </c>
      <c r="F23" s="56" t="s">
        <v>42</v>
      </c>
      <c r="G23" s="55"/>
    </row>
    <row r="24" ht="24" customHeight="1" spans="1:7">
      <c r="A24" s="62"/>
      <c r="B24" s="63"/>
      <c r="C24" s="56"/>
      <c r="D24" s="57" t="s">
        <v>57</v>
      </c>
      <c r="E24" s="56" t="s">
        <v>10</v>
      </c>
      <c r="F24" s="56" t="s">
        <v>42</v>
      </c>
      <c r="G24" s="55"/>
    </row>
    <row r="25" ht="24" customHeight="1" spans="1:7">
      <c r="A25" s="62"/>
      <c r="B25" s="63"/>
      <c r="C25" s="56"/>
      <c r="D25" s="57" t="s">
        <v>58</v>
      </c>
      <c r="E25" s="56" t="s">
        <v>10</v>
      </c>
      <c r="F25" s="56" t="s">
        <v>42</v>
      </c>
      <c r="G25" s="55"/>
    </row>
    <row r="26" ht="24" customHeight="1" spans="1:7">
      <c r="A26" s="62"/>
      <c r="B26" s="63"/>
      <c r="C26" s="56"/>
      <c r="D26" s="57" t="s">
        <v>59</v>
      </c>
      <c r="E26" s="56" t="s">
        <v>10</v>
      </c>
      <c r="F26" s="56" t="s">
        <v>42</v>
      </c>
      <c r="G26" s="55"/>
    </row>
    <row r="27" ht="24" customHeight="1" spans="1:7">
      <c r="A27" s="62"/>
      <c r="B27" s="63"/>
      <c r="C27" s="56"/>
      <c r="D27" s="57" t="s">
        <v>60</v>
      </c>
      <c r="E27" s="56" t="s">
        <v>10</v>
      </c>
      <c r="F27" s="56" t="s">
        <v>42</v>
      </c>
      <c r="G27" s="55"/>
    </row>
    <row r="28" ht="24" customHeight="1" spans="1:7">
      <c r="A28" s="62"/>
      <c r="B28" s="63"/>
      <c r="C28" s="56"/>
      <c r="D28" s="57" t="s">
        <v>61</v>
      </c>
      <c r="E28" s="56" t="s">
        <v>10</v>
      </c>
      <c r="F28" s="56" t="s">
        <v>42</v>
      </c>
      <c r="G28" s="55"/>
    </row>
    <row r="29" ht="24" customHeight="1" spans="1:7">
      <c r="A29" s="62"/>
      <c r="B29" s="63"/>
      <c r="C29" s="56"/>
      <c r="D29" s="57" t="s">
        <v>62</v>
      </c>
      <c r="E29" s="56" t="s">
        <v>10</v>
      </c>
      <c r="F29" s="56" t="s">
        <v>42</v>
      </c>
      <c r="G29" s="55"/>
    </row>
    <row r="30" ht="24" customHeight="1" spans="1:7">
      <c r="A30" s="62"/>
      <c r="B30" s="63"/>
      <c r="C30" s="56"/>
      <c r="D30" s="57" t="s">
        <v>63</v>
      </c>
      <c r="E30" s="56" t="s">
        <v>10</v>
      </c>
      <c r="F30" s="56" t="s">
        <v>42</v>
      </c>
      <c r="G30" s="55"/>
    </row>
    <row r="31" ht="24" customHeight="1" spans="1:7">
      <c r="A31" s="62"/>
      <c r="B31" s="63"/>
      <c r="C31" s="56" t="s">
        <v>64</v>
      </c>
      <c r="D31" s="57" t="s">
        <v>65</v>
      </c>
      <c r="E31" s="56" t="s">
        <v>10</v>
      </c>
      <c r="F31" s="56" t="s">
        <v>66</v>
      </c>
      <c r="G31" s="55"/>
    </row>
    <row r="32" ht="24" customHeight="1" spans="1:7">
      <c r="A32" s="62"/>
      <c r="B32" s="63"/>
      <c r="C32" s="56" t="s">
        <v>67</v>
      </c>
      <c r="D32" s="57" t="s">
        <v>68</v>
      </c>
      <c r="E32" s="56" t="s">
        <v>10</v>
      </c>
      <c r="F32" s="56" t="s">
        <v>66</v>
      </c>
      <c r="G32" s="55"/>
    </row>
    <row r="33" ht="24" customHeight="1" spans="1:7">
      <c r="A33" s="62"/>
      <c r="B33" s="63"/>
      <c r="C33" s="56"/>
      <c r="D33" s="57" t="s">
        <v>69</v>
      </c>
      <c r="E33" s="56" t="s">
        <v>10</v>
      </c>
      <c r="F33" s="56" t="s">
        <v>70</v>
      </c>
      <c r="G33" s="55"/>
    </row>
    <row r="34" ht="24" customHeight="1" spans="1:7">
      <c r="A34" s="62"/>
      <c r="B34" s="63"/>
      <c r="C34" s="56"/>
      <c r="D34" s="57" t="s">
        <v>71</v>
      </c>
      <c r="E34" s="56" t="s">
        <v>10</v>
      </c>
      <c r="F34" s="56" t="s">
        <v>52</v>
      </c>
      <c r="G34" s="55"/>
    </row>
    <row r="35" ht="24" customHeight="1" spans="1:7">
      <c r="A35" s="62"/>
      <c r="B35" s="63"/>
      <c r="C35" s="56"/>
      <c r="D35" s="57" t="s">
        <v>72</v>
      </c>
      <c r="E35" s="56" t="s">
        <v>10</v>
      </c>
      <c r="F35" s="56" t="s">
        <v>73</v>
      </c>
      <c r="G35" s="55"/>
    </row>
    <row r="36" ht="24" customHeight="1" spans="1:7">
      <c r="A36" s="62"/>
      <c r="B36" s="63"/>
      <c r="C36" s="56"/>
      <c r="D36" s="57" t="s">
        <v>74</v>
      </c>
      <c r="E36" s="56" t="s">
        <v>10</v>
      </c>
      <c r="F36" s="56" t="s">
        <v>40</v>
      </c>
      <c r="G36" s="55"/>
    </row>
    <row r="37" ht="24" customHeight="1" spans="1:7">
      <c r="A37" s="62"/>
      <c r="B37" s="63"/>
      <c r="C37" s="56"/>
      <c r="D37" s="57" t="s">
        <v>75</v>
      </c>
      <c r="E37" s="56" t="s">
        <v>10</v>
      </c>
      <c r="F37" s="56" t="s">
        <v>42</v>
      </c>
      <c r="G37" s="55"/>
    </row>
    <row r="38" ht="39" customHeight="1" spans="1:7">
      <c r="A38" s="62"/>
      <c r="B38" s="63"/>
      <c r="C38" s="56" t="s">
        <v>76</v>
      </c>
      <c r="D38" s="57" t="s">
        <v>77</v>
      </c>
      <c r="E38" s="56" t="s">
        <v>10</v>
      </c>
      <c r="F38" s="56" t="s">
        <v>78</v>
      </c>
      <c r="G38" s="55"/>
    </row>
    <row r="39" ht="55" customHeight="1" spans="1:7">
      <c r="A39" s="64"/>
      <c r="B39" s="65"/>
      <c r="C39" s="56" t="s">
        <v>79</v>
      </c>
      <c r="D39" s="57" t="s">
        <v>80</v>
      </c>
      <c r="E39" s="56" t="s">
        <v>10</v>
      </c>
      <c r="F39" s="56"/>
      <c r="G39" s="55"/>
    </row>
    <row r="40" ht="29" customHeight="1" spans="1:7">
      <c r="A40" s="56">
        <v>5</v>
      </c>
      <c r="B40" s="58" t="s">
        <v>81</v>
      </c>
      <c r="C40" s="56" t="s">
        <v>82</v>
      </c>
      <c r="D40" s="57" t="s">
        <v>83</v>
      </c>
      <c r="E40" s="56" t="s">
        <v>84</v>
      </c>
      <c r="F40" s="56" t="s">
        <v>85</v>
      </c>
      <c r="G40" s="55" t="s">
        <v>86</v>
      </c>
    </row>
    <row r="41" ht="29" customHeight="1" spans="1:7">
      <c r="A41" s="56"/>
      <c r="B41" s="62"/>
      <c r="C41" s="56" t="s">
        <v>87</v>
      </c>
      <c r="D41" s="57" t="s">
        <v>88</v>
      </c>
      <c r="E41" s="56" t="s">
        <v>89</v>
      </c>
      <c r="F41" s="58" t="s">
        <v>90</v>
      </c>
      <c r="G41" s="55"/>
    </row>
    <row r="42" ht="29" customHeight="1" spans="1:7">
      <c r="A42" s="56"/>
      <c r="B42" s="62"/>
      <c r="C42" s="56" t="s">
        <v>87</v>
      </c>
      <c r="D42" s="57" t="s">
        <v>91</v>
      </c>
      <c r="E42" s="56" t="s">
        <v>89</v>
      </c>
      <c r="F42" s="58" t="s">
        <v>90</v>
      </c>
      <c r="G42" s="55"/>
    </row>
    <row r="43" ht="29" customHeight="1" spans="1:7">
      <c r="A43" s="56"/>
      <c r="B43" s="62"/>
      <c r="C43" s="56" t="s">
        <v>87</v>
      </c>
      <c r="D43" s="57" t="s">
        <v>92</v>
      </c>
      <c r="E43" s="56" t="s">
        <v>89</v>
      </c>
      <c r="F43" s="58" t="s">
        <v>90</v>
      </c>
      <c r="G43" s="55"/>
    </row>
    <row r="44" ht="30" customHeight="1" spans="1:7">
      <c r="A44" s="66">
        <v>6</v>
      </c>
      <c r="B44" s="56" t="s">
        <v>93</v>
      </c>
      <c r="C44" s="56" t="s">
        <v>94</v>
      </c>
      <c r="D44" s="57" t="s">
        <v>95</v>
      </c>
      <c r="E44" s="56" t="s">
        <v>96</v>
      </c>
      <c r="F44" s="56" t="s">
        <v>94</v>
      </c>
      <c r="G44" s="55" t="s">
        <v>97</v>
      </c>
    </row>
    <row r="45" ht="30" customHeight="1" spans="1:7">
      <c r="A45" s="66"/>
      <c r="B45" s="56"/>
      <c r="C45" s="56"/>
      <c r="D45" s="57" t="s">
        <v>98</v>
      </c>
      <c r="E45" s="56" t="s">
        <v>96</v>
      </c>
      <c r="F45" s="56"/>
      <c r="G45" s="55" t="s">
        <v>99</v>
      </c>
    </row>
    <row r="46" ht="30" customHeight="1" spans="1:7">
      <c r="A46" s="66"/>
      <c r="B46" s="56"/>
      <c r="C46" s="56"/>
      <c r="D46" s="57" t="s">
        <v>100</v>
      </c>
      <c r="E46" s="56" t="s">
        <v>96</v>
      </c>
      <c r="F46" s="56"/>
      <c r="G46" s="55" t="s">
        <v>99</v>
      </c>
    </row>
    <row r="47" ht="30" customHeight="1" spans="1:7">
      <c r="A47" s="66"/>
      <c r="B47" s="56"/>
      <c r="C47" s="56"/>
      <c r="D47" s="67" t="s">
        <v>101</v>
      </c>
      <c r="E47" s="56" t="s">
        <v>96</v>
      </c>
      <c r="F47" s="56"/>
      <c r="G47" s="68" t="s">
        <v>102</v>
      </c>
    </row>
    <row r="48" ht="30" customHeight="1" spans="1:7">
      <c r="A48" s="66"/>
      <c r="B48" s="56"/>
      <c r="C48" s="56" t="s">
        <v>103</v>
      </c>
      <c r="D48" s="57" t="s">
        <v>98</v>
      </c>
      <c r="E48" s="56" t="s">
        <v>104</v>
      </c>
      <c r="F48" s="56" t="s">
        <v>103</v>
      </c>
      <c r="G48" s="55"/>
    </row>
    <row r="49" ht="30" customHeight="1" spans="1:7">
      <c r="A49" s="66"/>
      <c r="B49" s="56"/>
      <c r="C49" s="56"/>
      <c r="D49" s="57" t="s">
        <v>105</v>
      </c>
      <c r="E49" s="56" t="s">
        <v>104</v>
      </c>
      <c r="F49" s="56"/>
      <c r="G49" s="55"/>
    </row>
    <row r="50" ht="30" customHeight="1" spans="1:7">
      <c r="A50" s="66"/>
      <c r="B50" s="56"/>
      <c r="C50" s="56"/>
      <c r="D50" s="57" t="s">
        <v>106</v>
      </c>
      <c r="E50" s="56" t="s">
        <v>104</v>
      </c>
      <c r="F50" s="56"/>
      <c r="G50" s="55"/>
    </row>
    <row r="51" ht="30" customHeight="1" spans="2:7">
      <c r="B51" s="56"/>
      <c r="C51" s="56" t="s">
        <v>107</v>
      </c>
      <c r="D51" s="57" t="s">
        <v>108</v>
      </c>
      <c r="E51" s="56" t="s">
        <v>109</v>
      </c>
      <c r="F51" s="55" t="s">
        <v>110</v>
      </c>
      <c r="G51" s="55"/>
    </row>
  </sheetData>
  <mergeCells count="18">
    <mergeCell ref="B3:C3"/>
    <mergeCell ref="A5:A7"/>
    <mergeCell ref="A8:A13"/>
    <mergeCell ref="A14:A39"/>
    <mergeCell ref="A44:A50"/>
    <mergeCell ref="B5:B7"/>
    <mergeCell ref="B8:B13"/>
    <mergeCell ref="B14:B39"/>
    <mergeCell ref="B40:B43"/>
    <mergeCell ref="B44:B51"/>
    <mergeCell ref="C14:C18"/>
    <mergeCell ref="C20:C30"/>
    <mergeCell ref="C32:C37"/>
    <mergeCell ref="C44:C47"/>
    <mergeCell ref="C48:C50"/>
    <mergeCell ref="F44:F47"/>
    <mergeCell ref="F48:F50"/>
    <mergeCell ref="B1:G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24"/>
  <sheetViews>
    <sheetView tabSelected="1" zoomScale="55" zoomScaleNormal="55" zoomScaleSheetLayoutView="60" workbookViewId="0">
      <selection activeCell="F7" sqref="F7"/>
    </sheetView>
  </sheetViews>
  <sheetFormatPr defaultColWidth="9.81818181818182" defaultRowHeight="14"/>
  <cols>
    <col min="2" max="2" width="44.4545454545455" customWidth="1"/>
    <col min="3" max="3" width="19.2727272727273" customWidth="1"/>
    <col min="4" max="4" width="14.7090909090909" customWidth="1"/>
    <col min="5" max="5" width="18.6727272727273" customWidth="1"/>
    <col min="6" max="9" width="15.4545454545455" customWidth="1"/>
    <col min="10" max="10" width="48.6" customWidth="1"/>
    <col min="11" max="11" width="18.6727272727273" customWidth="1"/>
    <col min="12" max="12" width="24.6272727272727" customWidth="1"/>
  </cols>
  <sheetData>
    <row r="1" ht="32" customHeight="1" spans="2:11">
      <c r="B1" s="26" t="s">
        <v>111</v>
      </c>
      <c r="C1" s="27" t="s">
        <v>2</v>
      </c>
      <c r="D1" s="27"/>
      <c r="E1" s="27" t="s">
        <v>112</v>
      </c>
      <c r="F1" s="27" t="s">
        <v>113</v>
      </c>
      <c r="G1" s="27" t="s">
        <v>114</v>
      </c>
      <c r="H1" s="27" t="s">
        <v>115</v>
      </c>
      <c r="I1" s="27" t="s">
        <v>116</v>
      </c>
      <c r="J1" s="43" t="s">
        <v>117</v>
      </c>
      <c r="K1" s="44" t="s">
        <v>118</v>
      </c>
    </row>
    <row r="2" ht="36" customHeight="1" spans="2:11">
      <c r="B2" s="28" t="s">
        <v>119</v>
      </c>
      <c r="C2" s="29" t="s">
        <v>120</v>
      </c>
      <c r="D2" s="30" t="s">
        <v>121</v>
      </c>
      <c r="E2" s="30" t="s">
        <v>122</v>
      </c>
      <c r="F2" s="30" t="s">
        <v>123</v>
      </c>
      <c r="G2" s="30" t="s">
        <v>123</v>
      </c>
      <c r="H2" s="30" t="s">
        <v>123</v>
      </c>
      <c r="I2" s="30" t="s">
        <v>123</v>
      </c>
      <c r="J2" s="45" t="s">
        <v>124</v>
      </c>
      <c r="K2" s="44">
        <v>68000</v>
      </c>
    </row>
    <row r="3" ht="36" customHeight="1" spans="2:11">
      <c r="B3" s="31"/>
      <c r="C3" s="32"/>
      <c r="D3" s="33" t="s">
        <v>125</v>
      </c>
      <c r="E3" s="33" t="s">
        <v>126</v>
      </c>
      <c r="F3" s="33"/>
      <c r="G3" s="33"/>
      <c r="H3" s="33"/>
      <c r="I3" s="33"/>
      <c r="J3" s="46"/>
      <c r="K3" s="44"/>
    </row>
    <row r="4" ht="36" customHeight="1" spans="2:11">
      <c r="B4" s="31"/>
      <c r="C4" s="32"/>
      <c r="D4" s="33" t="s">
        <v>118</v>
      </c>
      <c r="E4" s="33">
        <v>0</v>
      </c>
      <c r="F4" s="33"/>
      <c r="G4" s="33"/>
      <c r="H4" s="33"/>
      <c r="I4" s="33"/>
      <c r="J4" s="46"/>
      <c r="K4" s="44"/>
    </row>
    <row r="5" ht="58" customHeight="1" spans="2:14">
      <c r="B5" s="31"/>
      <c r="C5" s="32" t="s">
        <v>127</v>
      </c>
      <c r="D5" s="33" t="s">
        <v>121</v>
      </c>
      <c r="E5" s="33" t="s">
        <v>122</v>
      </c>
      <c r="F5" s="34"/>
      <c r="G5" s="34"/>
      <c r="H5" s="34"/>
      <c r="I5" s="33" t="s">
        <v>122</v>
      </c>
      <c r="J5" s="47" t="s">
        <v>128</v>
      </c>
      <c r="K5" s="44">
        <f>M5+N5+M6+N6+M7+N7</f>
        <v>555900</v>
      </c>
      <c r="L5" t="s">
        <v>129</v>
      </c>
      <c r="M5">
        <v>23100</v>
      </c>
      <c r="N5">
        <v>75000</v>
      </c>
    </row>
    <row r="6" ht="58" customHeight="1" spans="2:14">
      <c r="B6" s="31"/>
      <c r="C6" s="32"/>
      <c r="D6" s="33" t="s">
        <v>125</v>
      </c>
      <c r="E6" s="35" t="s">
        <v>130</v>
      </c>
      <c r="F6" s="34"/>
      <c r="G6" s="34"/>
      <c r="H6" s="34"/>
      <c r="I6" s="33" t="s">
        <v>131</v>
      </c>
      <c r="J6" s="48"/>
      <c r="K6" s="44"/>
      <c r="L6" t="s">
        <v>132</v>
      </c>
      <c r="M6">
        <v>92400</v>
      </c>
      <c r="N6">
        <v>4100</v>
      </c>
    </row>
    <row r="7" ht="58" customHeight="1" spans="2:14">
      <c r="B7" s="31"/>
      <c r="C7" s="32"/>
      <c r="D7" s="33" t="s">
        <v>118</v>
      </c>
      <c r="E7" s="34">
        <v>554600</v>
      </c>
      <c r="F7" s="34"/>
      <c r="G7" s="34"/>
      <c r="H7" s="34"/>
      <c r="I7" s="33">
        <v>1300</v>
      </c>
      <c r="J7" s="49"/>
      <c r="K7" s="44"/>
      <c r="L7" t="s">
        <v>133</v>
      </c>
      <c r="M7">
        <v>1300</v>
      </c>
      <c r="N7">
        <v>360000</v>
      </c>
    </row>
    <row r="8" ht="49" customHeight="1" spans="2:14">
      <c r="B8" s="31"/>
      <c r="C8" s="32" t="s">
        <v>134</v>
      </c>
      <c r="D8" s="33" t="s">
        <v>121</v>
      </c>
      <c r="E8" s="33" t="s">
        <v>122</v>
      </c>
      <c r="F8" s="34"/>
      <c r="G8" s="33" t="s">
        <v>122</v>
      </c>
      <c r="H8" s="33" t="s">
        <v>122</v>
      </c>
      <c r="I8" s="33"/>
      <c r="J8" s="47" t="s">
        <v>135</v>
      </c>
      <c r="K8" s="44">
        <f>H10+G10+E10</f>
        <v>410900</v>
      </c>
      <c r="L8" t="s">
        <v>129</v>
      </c>
      <c r="M8">
        <v>108000</v>
      </c>
      <c r="N8">
        <v>216000</v>
      </c>
    </row>
    <row r="9" ht="49" customHeight="1" spans="2:15">
      <c r="B9" s="31"/>
      <c r="C9" s="32"/>
      <c r="D9" s="33" t="s">
        <v>125</v>
      </c>
      <c r="E9" s="35" t="s">
        <v>130</v>
      </c>
      <c r="F9" s="34"/>
      <c r="G9" s="33" t="s">
        <v>131</v>
      </c>
      <c r="H9" s="33" t="s">
        <v>131</v>
      </c>
      <c r="I9" s="33"/>
      <c r="J9" s="48"/>
      <c r="K9" s="44"/>
      <c r="L9" t="s">
        <v>132</v>
      </c>
      <c r="M9">
        <v>16500</v>
      </c>
      <c r="N9">
        <v>4100</v>
      </c>
      <c r="O9">
        <v>3300</v>
      </c>
    </row>
    <row r="10" ht="49" customHeight="1" spans="2:15">
      <c r="B10" s="31"/>
      <c r="C10" s="32"/>
      <c r="D10" s="33" t="s">
        <v>118</v>
      </c>
      <c r="E10" s="33">
        <f>M8+N8+M9+N9</f>
        <v>344600</v>
      </c>
      <c r="F10" s="34"/>
      <c r="G10" s="33">
        <v>15600</v>
      </c>
      <c r="H10" s="33">
        <v>50700</v>
      </c>
      <c r="I10" s="34"/>
      <c r="J10" s="49"/>
      <c r="K10" s="44"/>
      <c r="L10" t="s">
        <v>133</v>
      </c>
      <c r="O10">
        <v>36000</v>
      </c>
    </row>
    <row r="11" ht="36" customHeight="1" spans="2:14">
      <c r="B11" s="31"/>
      <c r="C11" s="32" t="s">
        <v>28</v>
      </c>
      <c r="D11" s="33" t="s">
        <v>121</v>
      </c>
      <c r="E11" s="33" t="s">
        <v>122</v>
      </c>
      <c r="F11" s="33" t="s">
        <v>122</v>
      </c>
      <c r="G11" s="33" t="s">
        <v>122</v>
      </c>
      <c r="H11" s="33" t="s">
        <v>122</v>
      </c>
      <c r="I11" s="33" t="s">
        <v>122</v>
      </c>
      <c r="J11" s="47" t="s">
        <v>136</v>
      </c>
      <c r="K11" s="44">
        <f>M11+N11+M12+N12+M13</f>
        <v>901200</v>
      </c>
      <c r="M11">
        <v>432000</v>
      </c>
      <c r="N11">
        <v>3300</v>
      </c>
    </row>
    <row r="12" ht="36" customHeight="1" spans="2:14">
      <c r="B12" s="31"/>
      <c r="C12" s="32"/>
      <c r="D12" s="33" t="s">
        <v>125</v>
      </c>
      <c r="E12" s="36" t="s">
        <v>130</v>
      </c>
      <c r="F12" s="33" t="s">
        <v>137</v>
      </c>
      <c r="G12" s="33" t="s">
        <v>131</v>
      </c>
      <c r="H12" s="33" t="s">
        <v>131</v>
      </c>
      <c r="I12" s="33" t="s">
        <v>131</v>
      </c>
      <c r="J12" s="48"/>
      <c r="K12" s="44"/>
      <c r="M12">
        <v>324000</v>
      </c>
      <c r="N12">
        <v>23100</v>
      </c>
    </row>
    <row r="13" ht="36" customHeight="1" spans="2:13">
      <c r="B13" s="31"/>
      <c r="C13" s="32"/>
      <c r="D13" s="33" t="s">
        <v>118</v>
      </c>
      <c r="E13" s="33">
        <v>901200</v>
      </c>
      <c r="F13" s="33"/>
      <c r="G13" s="33">
        <v>0</v>
      </c>
      <c r="H13" s="33">
        <v>0</v>
      </c>
      <c r="I13" s="33">
        <v>0</v>
      </c>
      <c r="J13" s="49"/>
      <c r="K13" s="44"/>
      <c r="M13">
        <v>118800</v>
      </c>
    </row>
    <row r="14" ht="36" customHeight="1" spans="2:11">
      <c r="B14" s="31"/>
      <c r="C14" s="37" t="s">
        <v>30</v>
      </c>
      <c r="D14" s="33" t="s">
        <v>121</v>
      </c>
      <c r="E14" s="33" t="s">
        <v>122</v>
      </c>
      <c r="F14" s="33"/>
      <c r="G14" s="33"/>
      <c r="H14" s="33"/>
      <c r="I14" s="33"/>
      <c r="J14" s="50"/>
      <c r="K14" s="44">
        <v>8000</v>
      </c>
    </row>
    <row r="15" ht="36" customHeight="1" spans="2:11">
      <c r="B15" s="31"/>
      <c r="C15" s="38"/>
      <c r="D15" s="33" t="s">
        <v>125</v>
      </c>
      <c r="E15" s="39" t="s">
        <v>31</v>
      </c>
      <c r="F15" s="33"/>
      <c r="G15" s="33"/>
      <c r="H15" s="33"/>
      <c r="I15" s="33"/>
      <c r="J15" s="50"/>
      <c r="K15" s="44"/>
    </row>
    <row r="16" ht="36" customHeight="1" spans="2:11">
      <c r="B16" s="31"/>
      <c r="C16" s="29"/>
      <c r="D16" s="33" t="s">
        <v>118</v>
      </c>
      <c r="E16" s="33">
        <v>8000</v>
      </c>
      <c r="F16" s="33"/>
      <c r="G16" s="33"/>
      <c r="H16" s="33"/>
      <c r="I16" s="33"/>
      <c r="J16" s="50"/>
      <c r="K16" s="44"/>
    </row>
    <row r="17" ht="36" customHeight="1" spans="2:11">
      <c r="B17" s="31"/>
      <c r="C17" s="37" t="s">
        <v>34</v>
      </c>
      <c r="D17" s="33" t="s">
        <v>121</v>
      </c>
      <c r="E17" s="33" t="s">
        <v>122</v>
      </c>
      <c r="F17" s="33"/>
      <c r="G17" s="33"/>
      <c r="H17" s="33"/>
      <c r="I17" s="33"/>
      <c r="J17" s="50"/>
      <c r="K17" s="44">
        <v>8000</v>
      </c>
    </row>
    <row r="18" ht="36" customHeight="1" spans="2:11">
      <c r="B18" s="31"/>
      <c r="C18" s="38"/>
      <c r="D18" s="33" t="s">
        <v>125</v>
      </c>
      <c r="E18" s="39" t="s">
        <v>31</v>
      </c>
      <c r="F18" s="33"/>
      <c r="G18" s="33"/>
      <c r="H18" s="33"/>
      <c r="I18" s="33"/>
      <c r="J18" s="50"/>
      <c r="K18" s="44"/>
    </row>
    <row r="19" ht="36" customHeight="1" spans="2:11">
      <c r="B19" s="31"/>
      <c r="C19" s="29"/>
      <c r="D19" s="33" t="s">
        <v>118</v>
      </c>
      <c r="E19" s="33">
        <v>8000</v>
      </c>
      <c r="F19" s="33"/>
      <c r="G19" s="33"/>
      <c r="H19" s="33"/>
      <c r="I19" s="33"/>
      <c r="J19" s="50"/>
      <c r="K19" s="44"/>
    </row>
    <row r="20" ht="36" customHeight="1" spans="2:10">
      <c r="B20" s="31"/>
      <c r="C20" s="32" t="s">
        <v>138</v>
      </c>
      <c r="D20" s="33" t="s">
        <v>121</v>
      </c>
      <c r="E20" s="33" t="s">
        <v>122</v>
      </c>
      <c r="F20" s="33"/>
      <c r="G20" s="33"/>
      <c r="H20" s="33"/>
      <c r="I20" s="33"/>
      <c r="J20" s="51" t="s">
        <v>139</v>
      </c>
    </row>
    <row r="21" ht="36" customHeight="1" spans="2:10">
      <c r="B21" s="31"/>
      <c r="C21" s="32"/>
      <c r="D21" s="33" t="s">
        <v>125</v>
      </c>
      <c r="E21" s="34"/>
      <c r="F21" s="34"/>
      <c r="G21" s="34"/>
      <c r="H21" s="34"/>
      <c r="I21" s="34"/>
      <c r="J21" s="50"/>
    </row>
    <row r="22" ht="36" customHeight="1" spans="2:10">
      <c r="B22" s="40"/>
      <c r="C22" s="41"/>
      <c r="D22" s="42" t="s">
        <v>118</v>
      </c>
      <c r="E22" s="42">
        <v>0</v>
      </c>
      <c r="F22" s="42"/>
      <c r="G22" s="42"/>
      <c r="H22" s="42"/>
      <c r="I22" s="42"/>
      <c r="J22" s="52"/>
    </row>
    <row r="23" ht="23" customHeight="1" spans="11:11">
      <c r="K23">
        <f>K17+K14+K11+K8+K5+K2</f>
        <v>1952000</v>
      </c>
    </row>
    <row r="24" ht="23" customHeight="1"/>
  </sheetData>
  <mergeCells count="20">
    <mergeCell ref="C1:D1"/>
    <mergeCell ref="B2:B22"/>
    <mergeCell ref="C2:C4"/>
    <mergeCell ref="C5:C7"/>
    <mergeCell ref="C8:C10"/>
    <mergeCell ref="C11:C13"/>
    <mergeCell ref="C14:C16"/>
    <mergeCell ref="C17:C19"/>
    <mergeCell ref="C20:C22"/>
    <mergeCell ref="J2:J4"/>
    <mergeCell ref="J5:J7"/>
    <mergeCell ref="J8:J10"/>
    <mergeCell ref="J11:J13"/>
    <mergeCell ref="J20:J22"/>
    <mergeCell ref="K2:K4"/>
    <mergeCell ref="K5:K7"/>
    <mergeCell ref="K8:K10"/>
    <mergeCell ref="K11:K13"/>
    <mergeCell ref="K14:K16"/>
    <mergeCell ref="K17:K1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5:E5"/>
  <sheetViews>
    <sheetView workbookViewId="0">
      <selection activeCell="E9" sqref="E9"/>
    </sheetView>
  </sheetViews>
  <sheetFormatPr defaultColWidth="8.72727272727273" defaultRowHeight="14" outlineLevelRow="4" outlineLevelCol="4"/>
  <cols>
    <col min="4" max="4" width="49.7272727272727" customWidth="1"/>
    <col min="5" max="5" width="21.4545454545455" customWidth="1"/>
  </cols>
  <sheetData>
    <row r="5" ht="43" customHeight="1" spans="4:5">
      <c r="D5" s="25"/>
      <c r="E5" t="s">
        <v>140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2727272727273" defaultRowHeight="14"/>
  <sheetData/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K23"/>
  <sheetViews>
    <sheetView topLeftCell="A2" workbookViewId="0">
      <selection activeCell="E9" sqref="E9"/>
    </sheetView>
  </sheetViews>
  <sheetFormatPr defaultColWidth="8.72727272727273" defaultRowHeight="14"/>
  <sheetData>
    <row r="1" ht="14.75"/>
    <row r="2" ht="14.75" spans="3:11">
      <c r="C2" s="1" t="s">
        <v>111</v>
      </c>
      <c r="D2" s="2" t="s">
        <v>2</v>
      </c>
      <c r="E2" s="2"/>
      <c r="F2" s="2" t="s">
        <v>112</v>
      </c>
      <c r="G2" s="2" t="s">
        <v>113</v>
      </c>
      <c r="H2" s="2" t="s">
        <v>114</v>
      </c>
      <c r="I2" s="2" t="s">
        <v>115</v>
      </c>
      <c r="J2" s="2" t="s">
        <v>116</v>
      </c>
      <c r="K2" s="16" t="s">
        <v>117</v>
      </c>
    </row>
    <row r="3" spans="3:11">
      <c r="C3" s="3" t="s">
        <v>119</v>
      </c>
      <c r="D3" s="4" t="s">
        <v>120</v>
      </c>
      <c r="E3" s="5" t="s">
        <v>121</v>
      </c>
      <c r="F3" s="5" t="s">
        <v>122</v>
      </c>
      <c r="G3" s="5" t="s">
        <v>123</v>
      </c>
      <c r="H3" s="5" t="s">
        <v>123</v>
      </c>
      <c r="I3" s="5" t="s">
        <v>123</v>
      </c>
      <c r="J3" s="5" t="s">
        <v>123</v>
      </c>
      <c r="K3" s="17" t="s">
        <v>16</v>
      </c>
    </row>
    <row r="4" spans="3:11">
      <c r="C4" s="6"/>
      <c r="D4" s="7"/>
      <c r="E4" s="8" t="s">
        <v>125</v>
      </c>
      <c r="F4" s="8" t="s">
        <v>141</v>
      </c>
      <c r="G4" s="8"/>
      <c r="H4" s="8"/>
      <c r="I4" s="8"/>
      <c r="J4" s="8"/>
      <c r="K4" s="18"/>
    </row>
    <row r="5" spans="3:11">
      <c r="C5" s="6"/>
      <c r="D5" s="7"/>
      <c r="E5" s="8" t="s">
        <v>118</v>
      </c>
      <c r="F5" s="8">
        <v>0</v>
      </c>
      <c r="G5" s="8"/>
      <c r="H5" s="8"/>
      <c r="I5" s="8"/>
      <c r="J5" s="8"/>
      <c r="K5" s="18"/>
    </row>
    <row r="6" spans="3:11">
      <c r="C6" s="6"/>
      <c r="D6" s="7" t="s">
        <v>127</v>
      </c>
      <c r="E6" s="8" t="s">
        <v>121</v>
      </c>
      <c r="F6" s="8" t="s">
        <v>122</v>
      </c>
      <c r="G6" s="9"/>
      <c r="H6" s="9"/>
      <c r="I6" s="9"/>
      <c r="J6" s="8" t="s">
        <v>122</v>
      </c>
      <c r="K6" s="19" t="s">
        <v>142</v>
      </c>
    </row>
    <row r="7" ht="19" spans="3:11">
      <c r="C7" s="6"/>
      <c r="D7" s="7"/>
      <c r="E7" s="8" t="s">
        <v>125</v>
      </c>
      <c r="F7" s="10" t="s">
        <v>143</v>
      </c>
      <c r="G7" s="9"/>
      <c r="H7" s="9"/>
      <c r="I7" s="9"/>
      <c r="J7" s="8" t="s">
        <v>131</v>
      </c>
      <c r="K7" s="20"/>
    </row>
    <row r="8" spans="3:11">
      <c r="C8" s="6"/>
      <c r="D8" s="7"/>
      <c r="E8" s="8" t="s">
        <v>118</v>
      </c>
      <c r="F8" s="9"/>
      <c r="G8" s="9"/>
      <c r="H8" s="9"/>
      <c r="I8" s="9"/>
      <c r="J8" s="8">
        <v>500</v>
      </c>
      <c r="K8" s="21"/>
    </row>
    <row r="9" spans="3:11">
      <c r="C9" s="6"/>
      <c r="D9" s="7" t="s">
        <v>134</v>
      </c>
      <c r="E9" s="8" t="s">
        <v>121</v>
      </c>
      <c r="F9" s="8" t="s">
        <v>122</v>
      </c>
      <c r="G9" s="9"/>
      <c r="H9" s="8" t="s">
        <v>122</v>
      </c>
      <c r="I9" s="8" t="s">
        <v>122</v>
      </c>
      <c r="J9" s="8"/>
      <c r="K9" s="19" t="s">
        <v>144</v>
      </c>
    </row>
    <row r="10" spans="3:11">
      <c r="C10" s="6"/>
      <c r="D10" s="7"/>
      <c r="E10" s="8" t="s">
        <v>125</v>
      </c>
      <c r="F10" s="9" t="s">
        <v>31</v>
      </c>
      <c r="G10" s="9"/>
      <c r="H10" s="8" t="s">
        <v>131</v>
      </c>
      <c r="I10" s="8" t="s">
        <v>131</v>
      </c>
      <c r="J10" s="8"/>
      <c r="K10" s="20"/>
    </row>
    <row r="11" spans="3:11">
      <c r="C11" s="6"/>
      <c r="D11" s="7"/>
      <c r="E11" s="8" t="s">
        <v>118</v>
      </c>
      <c r="F11" s="8">
        <v>27300</v>
      </c>
      <c r="G11" s="9"/>
      <c r="H11" s="8">
        <v>19500</v>
      </c>
      <c r="I11" s="8">
        <v>600</v>
      </c>
      <c r="J11" s="9"/>
      <c r="K11" s="21"/>
    </row>
    <row r="12" spans="3:11">
      <c r="C12" s="6"/>
      <c r="D12" s="7" t="s">
        <v>28</v>
      </c>
      <c r="E12" s="8" t="s">
        <v>121</v>
      </c>
      <c r="F12" s="8" t="s">
        <v>122</v>
      </c>
      <c r="G12" s="8" t="s">
        <v>122</v>
      </c>
      <c r="H12" s="8" t="s">
        <v>122</v>
      </c>
      <c r="I12" s="8" t="s">
        <v>122</v>
      </c>
      <c r="J12" s="8" t="s">
        <v>122</v>
      </c>
      <c r="K12" s="22"/>
    </row>
    <row r="13" spans="3:11">
      <c r="C13" s="6"/>
      <c r="D13" s="7"/>
      <c r="E13" s="8" t="s">
        <v>125</v>
      </c>
      <c r="F13" s="9" t="s">
        <v>31</v>
      </c>
      <c r="G13" s="8" t="s">
        <v>131</v>
      </c>
      <c r="H13" s="8" t="s">
        <v>131</v>
      </c>
      <c r="I13" s="8" t="s">
        <v>131</v>
      </c>
      <c r="J13" s="8" t="s">
        <v>131</v>
      </c>
      <c r="K13" s="20"/>
    </row>
    <row r="14" spans="3:11">
      <c r="C14" s="6"/>
      <c r="D14" s="7"/>
      <c r="E14" s="8" t="s">
        <v>118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21"/>
    </row>
    <row r="15" spans="3:11">
      <c r="C15" s="6"/>
      <c r="D15" s="11" t="s">
        <v>30</v>
      </c>
      <c r="E15" s="8" t="s">
        <v>121</v>
      </c>
      <c r="F15" s="8" t="s">
        <v>122</v>
      </c>
      <c r="G15" s="8"/>
      <c r="H15" s="8"/>
      <c r="I15" s="8"/>
      <c r="J15" s="8"/>
      <c r="K15" s="23"/>
    </row>
    <row r="16" spans="3:11">
      <c r="C16" s="6"/>
      <c r="D16" s="12"/>
      <c r="E16" s="8" t="s">
        <v>125</v>
      </c>
      <c r="F16" s="9" t="s">
        <v>31</v>
      </c>
      <c r="G16" s="8"/>
      <c r="H16" s="8"/>
      <c r="I16" s="8"/>
      <c r="J16" s="8"/>
      <c r="K16" s="23"/>
    </row>
    <row r="17" spans="3:11">
      <c r="C17" s="6"/>
      <c r="D17" s="4"/>
      <c r="E17" s="8" t="s">
        <v>118</v>
      </c>
      <c r="F17" s="8" t="s">
        <v>145</v>
      </c>
      <c r="G17" s="8"/>
      <c r="H17" s="8"/>
      <c r="I17" s="8"/>
      <c r="J17" s="8"/>
      <c r="K17" s="23"/>
    </row>
    <row r="18" spans="3:11">
      <c r="C18" s="6"/>
      <c r="D18" s="11" t="s">
        <v>34</v>
      </c>
      <c r="E18" s="8" t="s">
        <v>121</v>
      </c>
      <c r="F18" s="8" t="s">
        <v>122</v>
      </c>
      <c r="G18" s="8"/>
      <c r="H18" s="8"/>
      <c r="I18" s="8"/>
      <c r="J18" s="8"/>
      <c r="K18" s="23"/>
    </row>
    <row r="19" spans="3:11">
      <c r="C19" s="6"/>
      <c r="D19" s="12"/>
      <c r="E19" s="8" t="s">
        <v>125</v>
      </c>
      <c r="F19" s="9" t="s">
        <v>31</v>
      </c>
      <c r="G19" s="8"/>
      <c r="H19" s="8"/>
      <c r="I19" s="8"/>
      <c r="J19" s="8"/>
      <c r="K19" s="23"/>
    </row>
    <row r="20" spans="3:11">
      <c r="C20" s="6"/>
      <c r="D20" s="4"/>
      <c r="E20" s="8" t="s">
        <v>118</v>
      </c>
      <c r="F20" s="8" t="s">
        <v>145</v>
      </c>
      <c r="G20" s="8"/>
      <c r="H20" s="8"/>
      <c r="I20" s="8"/>
      <c r="J20" s="8"/>
      <c r="K20" s="23"/>
    </row>
    <row r="21" spans="3:11">
      <c r="C21" s="6"/>
      <c r="D21" s="7" t="s">
        <v>138</v>
      </c>
      <c r="E21" s="8" t="s">
        <v>121</v>
      </c>
      <c r="F21" s="8" t="s">
        <v>122</v>
      </c>
      <c r="G21" s="8"/>
      <c r="H21" s="8"/>
      <c r="I21" s="8"/>
      <c r="J21" s="8"/>
      <c r="K21" s="23" t="s">
        <v>146</v>
      </c>
    </row>
    <row r="22" spans="3:11">
      <c r="C22" s="6"/>
      <c r="D22" s="7"/>
      <c r="E22" s="8" t="s">
        <v>125</v>
      </c>
      <c r="F22" s="9"/>
      <c r="G22" s="9"/>
      <c r="H22" s="9"/>
      <c r="I22" s="9"/>
      <c r="J22" s="9"/>
      <c r="K22" s="23"/>
    </row>
    <row r="23" ht="14.75" spans="3:11">
      <c r="C23" s="13"/>
      <c r="D23" s="14"/>
      <c r="E23" s="15" t="s">
        <v>118</v>
      </c>
      <c r="F23" s="15">
        <v>0</v>
      </c>
      <c r="G23" s="15"/>
      <c r="H23" s="15"/>
      <c r="I23" s="15"/>
      <c r="J23" s="15"/>
      <c r="K23" s="24"/>
    </row>
  </sheetData>
  <mergeCells count="14">
    <mergeCell ref="D2:E2"/>
    <mergeCell ref="C3:C23"/>
    <mergeCell ref="D3:D5"/>
    <mergeCell ref="D6:D8"/>
    <mergeCell ref="D9:D11"/>
    <mergeCell ref="D12:D14"/>
    <mergeCell ref="D15:D17"/>
    <mergeCell ref="D18:D20"/>
    <mergeCell ref="D21:D23"/>
    <mergeCell ref="K3:K5"/>
    <mergeCell ref="K6:K8"/>
    <mergeCell ref="K9:K11"/>
    <mergeCell ref="K12:K14"/>
    <mergeCell ref="K21:K23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河北更名需变更项目</vt:lpstr>
      <vt:lpstr>河北更名相关费用预算</vt:lpstr>
      <vt:lpstr>Sheet1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86176</cp:lastModifiedBy>
  <dcterms:created xsi:type="dcterms:W3CDTF">2025-03-27T08:50:00Z</dcterms:created>
  <dcterms:modified xsi:type="dcterms:W3CDTF">2025-04-10T12:42:33Z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C84613EE75554CCEB75B6DF9FE2C903E_13</vt:lpwstr>
  </property>
  <property fmtid="{D5CDD505-2E9C-101B-9397-08002B2CF9AE}" pid="3" name="KSOProductBuildVer">
    <vt:lpwstr>2052-12.1.0.20784</vt:lpwstr>
  </property>
</Properties>
</file>