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轻卡\降本\"/>
    </mc:Choice>
  </mc:AlternateContent>
  <bookViews>
    <workbookView xWindow="0" yWindow="0" windowWidth="28800" windowHeight="12210" activeTab="1"/>
  </bookViews>
  <sheets>
    <sheet name="轻卡降本" sheetId="1" r:id="rId1"/>
    <sheet name="X5000S和H6新造型和A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7" i="1"/>
  <c r="M6" i="1" l="1"/>
</calcChain>
</file>

<file path=xl/sharedStrings.xml><?xml version="1.0" encoding="utf-8"?>
<sst xmlns="http://schemas.openxmlformats.org/spreadsheetml/2006/main" count="130" uniqueCount="80">
  <si>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</si>
  <si>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</si>
  <si>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</si>
  <si>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</si>
  <si>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</si>
  <si>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</si>
  <si>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</si>
  <si>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</si>
  <si>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</si>
  <si>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</si>
  <si>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</si>
  <si>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</si>
  <si>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</si>
  <si>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</si>
  <si>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</si>
  <si>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</si>
  <si>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</si>
  <si>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</si>
  <si>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</si>
  <si>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</si>
  <si>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</si>
  <si>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</si>
  <si>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</si>
  <si>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>啸宇</t>
    <phoneticPr fontId="7" type="noConversion"/>
  </si>
  <si>
    <t xml:space="preserve"> </t>
    <phoneticPr fontId="2" type="noConversion"/>
  </si>
  <si>
    <t>SLT0012522</t>
  </si>
  <si>
    <t>拉带固定钢丝</t>
  </si>
  <si>
    <t>SLT0012542</t>
  </si>
  <si>
    <t>小背支撑钢丝（宽车身）</t>
  </si>
  <si>
    <t>SLT0012543</t>
  </si>
  <si>
    <t>小背面套固定钢丝</t>
  </si>
  <si>
    <t>SLT0012545</t>
    <phoneticPr fontId="11" type="noConversion"/>
  </si>
  <si>
    <t>小背支撑钢丝（窄车身）</t>
  </si>
  <si>
    <t>SLT0012548</t>
  </si>
  <si>
    <t>主驾面套固定钢丝</t>
  </si>
  <si>
    <t>SLT0012587</t>
  </si>
  <si>
    <t>座垫前支撑钢丝分总成</t>
  </si>
  <si>
    <t>SLT0012588</t>
  </si>
  <si>
    <t>座垫左侧支撑钢丝分总成</t>
  </si>
  <si>
    <t>SLT0012589</t>
  </si>
  <si>
    <t>座垫右侧支撑钢丝分总成</t>
  </si>
  <si>
    <t>件</t>
    <phoneticPr fontId="2" type="noConversion"/>
  </si>
  <si>
    <t>海兴</t>
    <phoneticPr fontId="6" type="noConversion"/>
  </si>
  <si>
    <t>模具费</t>
    <phoneticPr fontId="2" type="noConversion"/>
  </si>
  <si>
    <t>图片</t>
    <phoneticPr fontId="2" type="noConversion"/>
  </si>
  <si>
    <t>重量</t>
    <phoneticPr fontId="2" type="noConversion"/>
  </si>
  <si>
    <t>说明</t>
    <phoneticPr fontId="2" type="noConversion"/>
  </si>
  <si>
    <t>新强力</t>
    <phoneticPr fontId="2" type="noConversion"/>
  </si>
  <si>
    <t>材料费0.052*3.5=0.182元，1.海兴3序，冲形，冲孔，切料每序0.1
2.啸宇4序，每序0.2
3.新强力3序，落料，成型，整形，切边冲孔，每序0.07</t>
    <phoneticPr fontId="2" type="noConversion"/>
  </si>
  <si>
    <t>成本目标价</t>
    <phoneticPr fontId="2" type="noConversion"/>
  </si>
  <si>
    <t>商谈后价格</t>
    <phoneticPr fontId="2" type="noConversion"/>
  </si>
  <si>
    <t>焊缝按照0.08分，检验+1个点</t>
    <phoneticPr fontId="2" type="noConversion"/>
  </si>
  <si>
    <t>区别在切钩</t>
    <phoneticPr fontId="2" type="noConversion"/>
  </si>
  <si>
    <t>BEC0010335</t>
  </si>
  <si>
    <t>BEC0010334</t>
  </si>
  <si>
    <t>坐垫加热垫总成</t>
  </si>
  <si>
    <t>靠背加热垫总成</t>
  </si>
  <si>
    <t>项目</t>
    <phoneticPr fontId="2" type="noConversion"/>
  </si>
  <si>
    <t>BEC0010346</t>
    <phoneticPr fontId="2" type="noConversion"/>
  </si>
  <si>
    <t>BEC0010347</t>
    <phoneticPr fontId="2" type="noConversion"/>
  </si>
  <si>
    <t>H6新造型</t>
    <phoneticPr fontId="2" type="noConversion"/>
  </si>
  <si>
    <t>X5000S</t>
    <phoneticPr fontId="2" type="noConversion"/>
  </si>
  <si>
    <t>美好</t>
    <phoneticPr fontId="6" type="noConversion"/>
  </si>
  <si>
    <t>睿阳</t>
    <phoneticPr fontId="6" type="noConversion"/>
  </si>
  <si>
    <t>差副</t>
    <phoneticPr fontId="2" type="noConversion"/>
  </si>
  <si>
    <t>鑫洪</t>
    <phoneticPr fontId="2" type="noConversion"/>
  </si>
  <si>
    <t>BEC0010327</t>
  </si>
  <si>
    <t>6点SBR</t>
    <phoneticPr fontId="2" type="noConversion"/>
  </si>
  <si>
    <t>A6</t>
    <phoneticPr fontId="2" type="noConversion"/>
  </si>
  <si>
    <t>4点的14.76</t>
    <phoneticPr fontId="2" type="noConversion"/>
  </si>
  <si>
    <t>批产阶段—物料采购价格审批表</t>
    <phoneticPr fontId="2" type="noConversion"/>
  </si>
  <si>
    <t>批产阶段—物料采购价格审批表</t>
    <phoneticPr fontId="2" type="noConversion"/>
  </si>
  <si>
    <t>轻卡降本新开件</t>
    <phoneticPr fontId="6" type="noConversion"/>
  </si>
  <si>
    <t>价格已经协商最低，请领导审批</t>
    <phoneticPr fontId="6" type="noConversion"/>
  </si>
  <si>
    <t>模具按照3年3万件分摊</t>
    <phoneticPr fontId="6" type="noConversion"/>
  </si>
  <si>
    <t>海兴为体系供应商，按河北账期结算。</t>
    <phoneticPr fontId="6" type="noConversion"/>
  </si>
  <si>
    <t>x5000s新开件，H6新造型新开件、A6</t>
    <phoneticPr fontId="6" type="noConversion"/>
  </si>
  <si>
    <t>价格已经协商最低，请领导审批</t>
    <phoneticPr fontId="6" type="noConversion"/>
  </si>
  <si>
    <t>无</t>
    <phoneticPr fontId="6" type="noConversion"/>
  </si>
  <si>
    <t>美好为体系供应商，按河北账期结算，睿阳90天承兑结算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</si>
</sst>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000_);[Red]\(0.0000\)"/>
  </numFmts>
  <fonts count="15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9" fontId="14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Normal_PCS_KMC_HR TRIM COVER(NYLEX)_070921-2" xfId="1"/>
    <cellStyle name="百分比" xfId="2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</xdr:rowOff>
    </xdr:from>
    <xdr:to>
      <xdr:col>4</xdr:col>
      <xdr:colOff>0</xdr:colOff>
      <xdr:row>6</xdr:row>
      <xdr:rowOff>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1724026"/>
          <a:ext cx="9620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6</xdr:row>
      <xdr:rowOff>1</xdr:rowOff>
    </xdr:from>
    <xdr:to>
      <xdr:col>4</xdr:col>
      <xdr:colOff>0</xdr:colOff>
      <xdr:row>7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2847976"/>
          <a:ext cx="962025" cy="5143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4</xdr:col>
      <xdr:colOff>0</xdr:colOff>
      <xdr:row>8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0" y="2581275"/>
          <a:ext cx="9620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962024</xdr:colOff>
      <xdr:row>8</xdr:row>
      <xdr:rowOff>0</xdr:rowOff>
    </xdr:from>
    <xdr:to>
      <xdr:col>3</xdr:col>
      <xdr:colOff>962024</xdr:colOff>
      <xdr:row>9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6999" y="2924175"/>
          <a:ext cx="96202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9</xdr:row>
      <xdr:rowOff>1</xdr:rowOff>
    </xdr:from>
    <xdr:to>
      <xdr:col>4</xdr:col>
      <xdr:colOff>0</xdr:colOff>
      <xdr:row>10</xdr:row>
      <xdr:rowOff>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67000" y="3438526"/>
          <a:ext cx="9620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10</xdr:row>
      <xdr:rowOff>1</xdr:rowOff>
    </xdr:from>
    <xdr:to>
      <xdr:col>4</xdr:col>
      <xdr:colOff>0</xdr:colOff>
      <xdr:row>11</xdr:row>
      <xdr:rowOff>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7000" y="3781426"/>
          <a:ext cx="9620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</xdr:colOff>
      <xdr:row>11</xdr:row>
      <xdr:rowOff>0</xdr:rowOff>
    </xdr:from>
    <xdr:to>
      <xdr:col>4</xdr:col>
      <xdr:colOff>0</xdr:colOff>
      <xdr:row>12</xdr:row>
      <xdr:rowOff>28575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67001" y="4124325"/>
          <a:ext cx="962024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12</xdr:row>
      <xdr:rowOff>38100</xdr:rowOff>
    </xdr:from>
    <xdr:to>
      <xdr:col>4</xdr:col>
      <xdr:colOff>0</xdr:colOff>
      <xdr:row>13</xdr:row>
      <xdr:rowOff>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7000" y="4676775"/>
          <a:ext cx="96202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opLeftCell="A6" zoomScaleNormal="100" workbookViewId="0">
      <selection activeCell="A22" sqref="A22:C22"/>
    </sheetView>
  </sheetViews>
  <sheetFormatPr defaultRowHeight="14.25" x14ac:dyDescent="0.2"/>
  <cols>
    <col min="2" max="2" width="13.375" customWidth="1"/>
    <col min="3" max="4" width="12.625" customWidth="1"/>
    <col min="5" max="5" width="9.125" customWidth="1"/>
    <col min="6" max="6" width="6.125" customWidth="1"/>
    <col min="7" max="7" width="9.125" bestFit="1" customWidth="1"/>
    <col min="8" max="8" width="9.125" customWidth="1"/>
    <col min="9" max="9" width="9.125" bestFit="1" customWidth="1"/>
    <col min="10" max="10" width="7.25" customWidth="1"/>
    <col min="11" max="11" width="7" customWidth="1"/>
    <col min="12" max="12" width="9.125" bestFit="1" customWidth="1"/>
    <col min="13" max="15" width="9.125" customWidth="1"/>
    <col min="16" max="16" width="10.5" bestFit="1" customWidth="1"/>
    <col min="17" max="17" width="23.875" customWidth="1"/>
    <col min="18" max="18" width="9" customWidth="1"/>
  </cols>
  <sheetData>
    <row r="1" spans="1:18" ht="22.5" x14ac:dyDescent="0.2">
      <c r="A1" s="42" t="s">
        <v>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6.25" customHeight="1" x14ac:dyDescent="0.2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58.5" customHeight="1" x14ac:dyDescent="0.2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1:18" x14ac:dyDescent="0.2">
      <c r="A4" s="33" t="s">
        <v>1</v>
      </c>
      <c r="B4" s="33" t="s">
        <v>2</v>
      </c>
      <c r="C4" s="33" t="s">
        <v>3</v>
      </c>
      <c r="D4" s="48" t="s">
        <v>44</v>
      </c>
      <c r="E4" s="48" t="s">
        <v>45</v>
      </c>
      <c r="F4" s="33" t="s">
        <v>4</v>
      </c>
      <c r="G4" s="33" t="s">
        <v>5</v>
      </c>
      <c r="H4" s="48" t="s">
        <v>49</v>
      </c>
      <c r="I4" s="39" t="s">
        <v>42</v>
      </c>
      <c r="J4" s="41"/>
      <c r="K4" s="40"/>
      <c r="L4" s="39" t="s">
        <v>23</v>
      </c>
      <c r="M4" s="40"/>
      <c r="N4" s="7" t="s">
        <v>47</v>
      </c>
      <c r="O4" s="28" t="s">
        <v>65</v>
      </c>
      <c r="P4" s="3" t="s">
        <v>64</v>
      </c>
      <c r="Q4" s="33" t="s">
        <v>46</v>
      </c>
      <c r="R4" s="33" t="s">
        <v>7</v>
      </c>
    </row>
    <row r="5" spans="1:18" ht="25.5" customHeight="1" x14ac:dyDescent="0.2">
      <c r="A5" s="33"/>
      <c r="B5" s="33"/>
      <c r="C5" s="33"/>
      <c r="D5" s="49"/>
      <c r="E5" s="49"/>
      <c r="F5" s="33"/>
      <c r="G5" s="33"/>
      <c r="H5" s="49"/>
      <c r="I5" s="3" t="s">
        <v>19</v>
      </c>
      <c r="J5" s="5" t="s">
        <v>50</v>
      </c>
      <c r="K5" s="5" t="s">
        <v>43</v>
      </c>
      <c r="L5" s="3" t="s">
        <v>19</v>
      </c>
      <c r="M5" s="5" t="s">
        <v>43</v>
      </c>
      <c r="N5" s="5" t="s">
        <v>19</v>
      </c>
      <c r="O5" s="27" t="s">
        <v>19</v>
      </c>
      <c r="P5" s="3" t="s">
        <v>20</v>
      </c>
      <c r="Q5" s="33"/>
      <c r="R5" s="33"/>
    </row>
    <row r="6" spans="1:18" ht="77.25" customHeight="1" x14ac:dyDescent="0.2">
      <c r="A6" s="11">
        <v>1</v>
      </c>
      <c r="B6" s="11" t="s">
        <v>25</v>
      </c>
      <c r="C6" s="12" t="s">
        <v>26</v>
      </c>
      <c r="D6" s="17"/>
      <c r="E6" s="19">
        <v>4.5900000000000003E-2</v>
      </c>
      <c r="F6" s="9" t="s">
        <v>41</v>
      </c>
      <c r="G6" s="15">
        <v>0.13</v>
      </c>
      <c r="H6" s="22">
        <v>0.43</v>
      </c>
      <c r="I6" s="20">
        <v>0.81729646017699131</v>
      </c>
      <c r="J6" s="20">
        <v>0.81729646017699131</v>
      </c>
      <c r="K6" s="8">
        <v>4000</v>
      </c>
      <c r="L6" s="8">
        <v>1.64</v>
      </c>
      <c r="M6" s="21">
        <f>30000/1.13</f>
        <v>26548.672566371682</v>
      </c>
      <c r="N6" s="8">
        <v>0.8</v>
      </c>
      <c r="O6" s="29">
        <v>1.32</v>
      </c>
      <c r="P6" s="5"/>
      <c r="Q6" s="5" t="s">
        <v>48</v>
      </c>
      <c r="R6" s="5"/>
    </row>
    <row r="7" spans="1:18" ht="40.5" x14ac:dyDescent="0.2">
      <c r="A7" s="11">
        <v>2</v>
      </c>
      <c r="B7" s="11" t="s">
        <v>27</v>
      </c>
      <c r="C7" s="12" t="s">
        <v>28</v>
      </c>
      <c r="D7" s="17"/>
      <c r="E7" s="19">
        <v>7.0199999999999999E-2</v>
      </c>
      <c r="F7" s="9" t="s">
        <v>41</v>
      </c>
      <c r="G7" s="15">
        <v>0.13</v>
      </c>
      <c r="H7" s="22">
        <v>0.53115929203539824</v>
      </c>
      <c r="I7" s="20">
        <v>0.63115929203539833</v>
      </c>
      <c r="J7" s="20">
        <v>0.63115929203539833</v>
      </c>
      <c r="K7" s="8"/>
      <c r="L7" s="8"/>
      <c r="M7" s="8"/>
      <c r="N7" s="8"/>
      <c r="O7" s="29"/>
      <c r="P7" s="26">
        <f>J7/H7-1</f>
        <v>0.18826743972942817</v>
      </c>
      <c r="Q7" s="5" t="s">
        <v>52</v>
      </c>
      <c r="R7" s="5"/>
    </row>
    <row r="8" spans="1:18" ht="27" x14ac:dyDescent="0.2">
      <c r="A8" s="11">
        <v>3</v>
      </c>
      <c r="B8" s="11" t="s">
        <v>29</v>
      </c>
      <c r="C8" s="12" t="s">
        <v>30</v>
      </c>
      <c r="D8" s="17"/>
      <c r="E8" s="19">
        <v>3.6900000000000002E-2</v>
      </c>
      <c r="F8" s="9" t="s">
        <v>41</v>
      </c>
      <c r="G8" s="15">
        <v>0.13</v>
      </c>
      <c r="H8" s="22">
        <v>0.27919911504424783</v>
      </c>
      <c r="I8" s="20">
        <v>0.27919911504424788</v>
      </c>
      <c r="J8" s="20">
        <v>0.27919911504424788</v>
      </c>
      <c r="K8" s="8"/>
      <c r="L8" s="8"/>
      <c r="M8" s="8"/>
      <c r="N8" s="8"/>
      <c r="O8" s="29"/>
      <c r="P8" s="26">
        <f t="shared" ref="P8:P13" si="0">J8/H8-1</f>
        <v>0</v>
      </c>
      <c r="Q8" s="5"/>
      <c r="R8" s="5"/>
    </row>
    <row r="9" spans="1:18" ht="40.5" x14ac:dyDescent="0.2">
      <c r="A9" s="13">
        <v>4</v>
      </c>
      <c r="B9" s="13" t="s">
        <v>31</v>
      </c>
      <c r="C9" s="14" t="s">
        <v>32</v>
      </c>
      <c r="D9" s="18"/>
      <c r="E9" s="19">
        <v>6.3500000000000001E-2</v>
      </c>
      <c r="F9" s="9" t="s">
        <v>41</v>
      </c>
      <c r="G9" s="15">
        <v>0.13</v>
      </c>
      <c r="H9" s="22">
        <v>0.48046460176991163</v>
      </c>
      <c r="I9" s="20">
        <v>0.58046460176991166</v>
      </c>
      <c r="J9" s="20">
        <v>0.58046460176991166</v>
      </c>
      <c r="K9" s="8"/>
      <c r="L9" s="8"/>
      <c r="M9" s="8"/>
      <c r="N9" s="8"/>
      <c r="O9" s="29"/>
      <c r="P9" s="26">
        <f t="shared" si="0"/>
        <v>0.2081318782520607</v>
      </c>
      <c r="Q9" s="5" t="s">
        <v>52</v>
      </c>
      <c r="R9" s="5"/>
    </row>
    <row r="10" spans="1:18" ht="27" x14ac:dyDescent="0.2">
      <c r="A10" s="11">
        <v>5</v>
      </c>
      <c r="B10" s="11" t="s">
        <v>33</v>
      </c>
      <c r="C10" s="12" t="s">
        <v>34</v>
      </c>
      <c r="D10" s="17"/>
      <c r="E10" s="19">
        <v>3.6999999999999998E-2</v>
      </c>
      <c r="F10" s="9" t="s">
        <v>41</v>
      </c>
      <c r="G10" s="15">
        <v>0.13</v>
      </c>
      <c r="H10" s="22">
        <v>0.27995575221238944</v>
      </c>
      <c r="I10" s="20">
        <v>0.27995575221238944</v>
      </c>
      <c r="J10" s="20">
        <v>0.27995575221238944</v>
      </c>
      <c r="K10" s="8"/>
      <c r="L10" s="8"/>
      <c r="M10" s="8"/>
      <c r="N10" s="8"/>
      <c r="O10" s="29"/>
      <c r="P10" s="26">
        <f t="shared" si="0"/>
        <v>0</v>
      </c>
      <c r="Q10" s="5"/>
      <c r="R10" s="5"/>
    </row>
    <row r="11" spans="1:18" ht="27" x14ac:dyDescent="0.2">
      <c r="A11" s="11">
        <v>6</v>
      </c>
      <c r="B11" s="11" t="s">
        <v>35</v>
      </c>
      <c r="C11" s="12" t="s">
        <v>36</v>
      </c>
      <c r="D11" s="17"/>
      <c r="E11" s="19">
        <v>0.14299999999999999</v>
      </c>
      <c r="F11" s="9" t="s">
        <v>41</v>
      </c>
      <c r="G11" s="15">
        <v>0.13</v>
      </c>
      <c r="H11" s="22">
        <v>1.2819911504424779</v>
      </c>
      <c r="I11" s="20">
        <v>1.4819911504424779</v>
      </c>
      <c r="J11" s="20">
        <v>1.4051911504424779</v>
      </c>
      <c r="K11" s="8">
        <v>3000</v>
      </c>
      <c r="L11" s="8"/>
      <c r="M11" s="8"/>
      <c r="N11" s="8"/>
      <c r="O11" s="29"/>
      <c r="P11" s="26">
        <f t="shared" si="0"/>
        <v>9.6100507368929611E-2</v>
      </c>
      <c r="Q11" s="5" t="s">
        <v>51</v>
      </c>
      <c r="R11" s="5"/>
    </row>
    <row r="12" spans="1:18" ht="40.5" x14ac:dyDescent="0.2">
      <c r="A12" s="11">
        <v>7</v>
      </c>
      <c r="B12" s="11" t="s">
        <v>37</v>
      </c>
      <c r="C12" s="12" t="s">
        <v>38</v>
      </c>
      <c r="D12" s="17"/>
      <c r="E12" s="19">
        <v>0.128</v>
      </c>
      <c r="F12" s="9" t="s">
        <v>41</v>
      </c>
      <c r="G12" s="15">
        <v>0.13</v>
      </c>
      <c r="H12" s="22">
        <v>1.2684955752212392</v>
      </c>
      <c r="I12" s="20">
        <v>1.5684955752212391</v>
      </c>
      <c r="J12" s="20">
        <v>1.4532955752212391</v>
      </c>
      <c r="K12" s="8">
        <v>3000</v>
      </c>
      <c r="L12" s="8"/>
      <c r="M12" s="8"/>
      <c r="N12" s="8"/>
      <c r="O12" s="29"/>
      <c r="P12" s="26">
        <f t="shared" si="0"/>
        <v>0.14568438677270801</v>
      </c>
      <c r="Q12" s="5" t="s">
        <v>51</v>
      </c>
      <c r="R12" s="3"/>
    </row>
    <row r="13" spans="1:18" ht="26.25" customHeight="1" x14ac:dyDescent="0.2">
      <c r="A13" s="11">
        <v>8</v>
      </c>
      <c r="B13" s="11" t="s">
        <v>39</v>
      </c>
      <c r="C13" s="12" t="s">
        <v>40</v>
      </c>
      <c r="D13" s="17"/>
      <c r="E13" s="19">
        <v>0.30499999999999999</v>
      </c>
      <c r="F13" s="9" t="s">
        <v>41</v>
      </c>
      <c r="G13" s="15">
        <v>0.13</v>
      </c>
      <c r="H13" s="22">
        <v>2.8077433628318587</v>
      </c>
      <c r="I13" s="20">
        <v>3.3077433628318591</v>
      </c>
      <c r="J13" s="20">
        <v>3.1157433628318589</v>
      </c>
      <c r="K13" s="8">
        <v>5000</v>
      </c>
      <c r="L13" s="8"/>
      <c r="M13" s="8"/>
      <c r="N13" s="8"/>
      <c r="O13" s="29"/>
      <c r="P13" s="26">
        <f t="shared" si="0"/>
        <v>0.10969663541092123</v>
      </c>
      <c r="Q13" s="5" t="s">
        <v>51</v>
      </c>
      <c r="R13" s="1"/>
    </row>
    <row r="14" spans="1:18" ht="42.75" customHeight="1" x14ac:dyDescent="0.2">
      <c r="A14" s="34" t="s">
        <v>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27" customHeight="1" x14ac:dyDescent="0.2">
      <c r="A15" s="2">
        <v>1</v>
      </c>
      <c r="B15" s="2" t="s">
        <v>9</v>
      </c>
      <c r="C15" s="35" t="s">
        <v>72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20.100000000000001" customHeight="1" x14ac:dyDescent="0.2">
      <c r="A16" s="2">
        <v>2</v>
      </c>
      <c r="B16" s="2" t="s">
        <v>10</v>
      </c>
      <c r="C16" s="35" t="s">
        <v>73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23" ht="20.100000000000001" customHeight="1" x14ac:dyDescent="0.2">
      <c r="A17" s="2">
        <v>3</v>
      </c>
      <c r="B17" s="2" t="s">
        <v>11</v>
      </c>
      <c r="C17" s="36" t="s">
        <v>74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1:23" ht="20.100000000000001" customHeight="1" x14ac:dyDescent="0.2">
      <c r="A18" s="2">
        <v>4</v>
      </c>
      <c r="B18" s="2" t="s">
        <v>12</v>
      </c>
      <c r="C18" s="35" t="s">
        <v>13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23" ht="20.100000000000001" customHeight="1" x14ac:dyDescent="0.2">
      <c r="A19" s="2">
        <v>5</v>
      </c>
      <c r="B19" s="2" t="s">
        <v>14</v>
      </c>
      <c r="C19" s="35" t="s">
        <v>15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23" ht="20.100000000000001" customHeight="1" x14ac:dyDescent="0.2">
      <c r="A20" s="2">
        <v>6</v>
      </c>
      <c r="B20" s="2" t="s">
        <v>16</v>
      </c>
      <c r="C20" s="35" t="s">
        <v>75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23" ht="20.100000000000001" customHeight="1" x14ac:dyDescent="0.2">
      <c r="A21" s="2">
        <v>7</v>
      </c>
      <c r="B21" s="2" t="s">
        <v>7</v>
      </c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</row>
    <row r="22" spans="1:23" ht="76.5" customHeight="1" x14ac:dyDescent="0.2">
      <c r="A22" s="32" t="s">
        <v>17</v>
      </c>
      <c r="B22" s="32"/>
      <c r="C22" s="32"/>
      <c r="D22" s="4"/>
      <c r="E22" s="4"/>
      <c r="F22" s="32" t="s">
        <v>21</v>
      </c>
      <c r="G22" s="32"/>
      <c r="H22" s="32"/>
      <c r="I22" s="32"/>
      <c r="J22" s="4"/>
      <c r="K22" s="4"/>
      <c r="L22" s="32"/>
      <c r="M22" s="32"/>
      <c r="N22" s="32"/>
      <c r="O22" s="32"/>
      <c r="P22" s="32"/>
      <c r="Q22" s="32" t="s">
        <v>18</v>
      </c>
      <c r="R22" s="32"/>
      <c r="W22" t="s">
        <v>24</v>
      </c>
    </row>
  </sheetData>
  <mergeCells count="27">
    <mergeCell ref="A1:R1"/>
    <mergeCell ref="A2:R2"/>
    <mergeCell ref="A3:R3"/>
    <mergeCell ref="A4:A5"/>
    <mergeCell ref="B4:B5"/>
    <mergeCell ref="C4:C5"/>
    <mergeCell ref="F4:F5"/>
    <mergeCell ref="G4:G5"/>
    <mergeCell ref="D4:D5"/>
    <mergeCell ref="E4:E5"/>
    <mergeCell ref="H4:H5"/>
    <mergeCell ref="A22:C22"/>
    <mergeCell ref="F22:I22"/>
    <mergeCell ref="L22:P22"/>
    <mergeCell ref="Q22:R22"/>
    <mergeCell ref="Q4:Q5"/>
    <mergeCell ref="R4:R5"/>
    <mergeCell ref="A14:R14"/>
    <mergeCell ref="C15:R15"/>
    <mergeCell ref="C16:R16"/>
    <mergeCell ref="C17:R17"/>
    <mergeCell ref="C18:R18"/>
    <mergeCell ref="C19:R19"/>
    <mergeCell ref="C20:R20"/>
    <mergeCell ref="C21:R21"/>
    <mergeCell ref="L4:M4"/>
    <mergeCell ref="I4:K4"/>
  </mergeCells>
  <phoneticPr fontId="2" type="noConversion"/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C14" sqref="C14:K14"/>
    </sheetView>
  </sheetViews>
  <sheetFormatPr defaultRowHeight="14.25" x14ac:dyDescent="0.2"/>
  <cols>
    <col min="2" max="2" width="13.375" customWidth="1"/>
    <col min="3" max="4" width="12.625" customWidth="1"/>
    <col min="6" max="6" width="9.125" bestFit="1" customWidth="1"/>
    <col min="7" max="7" width="9.125" customWidth="1"/>
    <col min="8" max="8" width="9.125" bestFit="1" customWidth="1"/>
    <col min="9" max="9" width="10.5" bestFit="1" customWidth="1"/>
    <col min="10" max="10" width="23.875" customWidth="1"/>
    <col min="11" max="11" width="9" customWidth="1"/>
  </cols>
  <sheetData>
    <row r="1" spans="1:11" ht="22.5" x14ac:dyDescent="0.2">
      <c r="A1" s="42" t="s">
        <v>70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6.25" customHeight="1" x14ac:dyDescent="0.2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58.5" customHeight="1" x14ac:dyDescent="0.2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ht="14.25" customHeight="1" x14ac:dyDescent="0.2">
      <c r="A4" s="33" t="s">
        <v>1</v>
      </c>
      <c r="B4" s="33" t="s">
        <v>2</v>
      </c>
      <c r="C4" s="33" t="s">
        <v>3</v>
      </c>
      <c r="D4" s="48" t="s">
        <v>57</v>
      </c>
      <c r="E4" s="33" t="s">
        <v>4</v>
      </c>
      <c r="F4" s="33" t="s">
        <v>5</v>
      </c>
      <c r="G4" s="16" t="s">
        <v>63</v>
      </c>
      <c r="H4" s="7" t="s">
        <v>62</v>
      </c>
      <c r="I4" s="5" t="s">
        <v>6</v>
      </c>
      <c r="J4" s="33" t="s">
        <v>46</v>
      </c>
      <c r="K4" s="33" t="s">
        <v>7</v>
      </c>
    </row>
    <row r="5" spans="1:11" ht="25.5" customHeight="1" x14ac:dyDescent="0.2">
      <c r="A5" s="33"/>
      <c r="B5" s="33"/>
      <c r="C5" s="33"/>
      <c r="D5" s="49"/>
      <c r="E5" s="33"/>
      <c r="F5" s="33"/>
      <c r="G5" s="10" t="s">
        <v>19</v>
      </c>
      <c r="H5" s="5" t="s">
        <v>19</v>
      </c>
      <c r="I5" s="5" t="s">
        <v>20</v>
      </c>
      <c r="J5" s="33"/>
      <c r="K5" s="33"/>
    </row>
    <row r="6" spans="1:11" ht="36" customHeight="1" x14ac:dyDescent="0.2">
      <c r="A6" s="11">
        <v>1</v>
      </c>
      <c r="B6" s="23" t="s">
        <v>53</v>
      </c>
      <c r="C6" s="23" t="s">
        <v>55</v>
      </c>
      <c r="D6" s="24" t="s">
        <v>61</v>
      </c>
      <c r="E6" s="9" t="s">
        <v>41</v>
      </c>
      <c r="F6" s="15">
        <v>0.13</v>
      </c>
      <c r="G6" s="25">
        <v>17</v>
      </c>
      <c r="H6" s="20">
        <v>21</v>
      </c>
      <c r="I6" s="5">
        <v>17</v>
      </c>
      <c r="J6" s="5"/>
      <c r="K6" s="5"/>
    </row>
    <row r="7" spans="1:11" ht="27" x14ac:dyDescent="0.2">
      <c r="A7" s="11">
        <v>2</v>
      </c>
      <c r="B7" s="23" t="s">
        <v>54</v>
      </c>
      <c r="C7" s="23" t="s">
        <v>56</v>
      </c>
      <c r="D7" s="24" t="s">
        <v>61</v>
      </c>
      <c r="E7" s="9" t="s">
        <v>41</v>
      </c>
      <c r="F7" s="15">
        <v>0.13</v>
      </c>
      <c r="G7" s="25">
        <v>16</v>
      </c>
      <c r="H7" s="20">
        <v>18</v>
      </c>
      <c r="I7" s="5">
        <v>16</v>
      </c>
      <c r="J7" s="5"/>
      <c r="K7" s="5"/>
    </row>
    <row r="8" spans="1:11" ht="27" x14ac:dyDescent="0.2">
      <c r="A8" s="11">
        <v>3</v>
      </c>
      <c r="B8" s="23" t="s">
        <v>58</v>
      </c>
      <c r="C8" s="23" t="s">
        <v>55</v>
      </c>
      <c r="D8" s="24" t="s">
        <v>60</v>
      </c>
      <c r="E8" s="9" t="s">
        <v>41</v>
      </c>
      <c r="F8" s="15">
        <v>0.13</v>
      </c>
      <c r="G8" s="25">
        <v>17</v>
      </c>
      <c r="H8" s="20">
        <v>21</v>
      </c>
      <c r="I8" s="5">
        <v>17</v>
      </c>
      <c r="J8" s="5"/>
      <c r="K8" s="5"/>
    </row>
    <row r="9" spans="1:11" ht="27" x14ac:dyDescent="0.2">
      <c r="A9" s="23">
        <v>4</v>
      </c>
      <c r="B9" s="23" t="s">
        <v>59</v>
      </c>
      <c r="C9" s="23" t="s">
        <v>56</v>
      </c>
      <c r="D9" s="24" t="s">
        <v>60</v>
      </c>
      <c r="E9" s="31" t="s">
        <v>41</v>
      </c>
      <c r="F9" s="15">
        <v>0.13</v>
      </c>
      <c r="G9" s="30">
        <v>16</v>
      </c>
      <c r="H9" s="20">
        <v>18</v>
      </c>
      <c r="I9" s="30">
        <v>16</v>
      </c>
      <c r="J9" s="30"/>
      <c r="K9" s="30"/>
    </row>
    <row r="10" spans="1:11" x14ac:dyDescent="0.2">
      <c r="A10" s="23">
        <v>5</v>
      </c>
      <c r="B10" s="23" t="s">
        <v>66</v>
      </c>
      <c r="C10" s="23" t="s">
        <v>67</v>
      </c>
      <c r="D10" s="24" t="s">
        <v>68</v>
      </c>
      <c r="E10" s="9" t="s">
        <v>41</v>
      </c>
      <c r="F10" s="15">
        <v>0.13</v>
      </c>
      <c r="G10" s="25"/>
      <c r="H10" s="20">
        <v>14.98</v>
      </c>
      <c r="I10" s="5">
        <v>14.98</v>
      </c>
      <c r="J10" s="5" t="s">
        <v>69</v>
      </c>
      <c r="K10" s="5"/>
    </row>
    <row r="11" spans="1:11" ht="42.75" customHeight="1" x14ac:dyDescent="0.2">
      <c r="A11" s="34" t="s">
        <v>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27" customHeight="1" x14ac:dyDescent="0.2">
      <c r="A12" s="6">
        <v>1</v>
      </c>
      <c r="B12" s="6" t="s">
        <v>9</v>
      </c>
      <c r="C12" s="35" t="s">
        <v>76</v>
      </c>
      <c r="D12" s="35"/>
      <c r="E12" s="35"/>
      <c r="F12" s="35"/>
      <c r="G12" s="35"/>
      <c r="H12" s="35"/>
      <c r="I12" s="35"/>
      <c r="J12" s="35"/>
      <c r="K12" s="35"/>
    </row>
    <row r="13" spans="1:11" ht="20.100000000000001" customHeight="1" x14ac:dyDescent="0.2">
      <c r="A13" s="6">
        <v>2</v>
      </c>
      <c r="B13" s="6" t="s">
        <v>10</v>
      </c>
      <c r="C13" s="35" t="s">
        <v>77</v>
      </c>
      <c r="D13" s="35"/>
      <c r="E13" s="35"/>
      <c r="F13" s="35"/>
      <c r="G13" s="35"/>
      <c r="H13" s="35"/>
      <c r="I13" s="35"/>
      <c r="J13" s="35"/>
      <c r="K13" s="35"/>
    </row>
    <row r="14" spans="1:11" ht="20.100000000000001" customHeight="1" x14ac:dyDescent="0.2">
      <c r="A14" s="6">
        <v>3</v>
      </c>
      <c r="B14" s="6" t="s">
        <v>11</v>
      </c>
      <c r="C14" s="36" t="s">
        <v>78</v>
      </c>
      <c r="D14" s="37"/>
      <c r="E14" s="37"/>
      <c r="F14" s="37"/>
      <c r="G14" s="37"/>
      <c r="H14" s="37"/>
      <c r="I14" s="37"/>
      <c r="J14" s="37"/>
      <c r="K14" s="38"/>
    </row>
    <row r="15" spans="1:11" ht="20.100000000000001" customHeight="1" x14ac:dyDescent="0.2">
      <c r="A15" s="6">
        <v>4</v>
      </c>
      <c r="B15" s="6" t="s">
        <v>12</v>
      </c>
      <c r="C15" s="35" t="s">
        <v>13</v>
      </c>
      <c r="D15" s="35"/>
      <c r="E15" s="35"/>
      <c r="F15" s="35"/>
      <c r="G15" s="35"/>
      <c r="H15" s="35"/>
      <c r="I15" s="35"/>
      <c r="J15" s="35"/>
      <c r="K15" s="35"/>
    </row>
    <row r="16" spans="1:11" ht="20.100000000000001" customHeight="1" x14ac:dyDescent="0.2">
      <c r="A16" s="6">
        <v>5</v>
      </c>
      <c r="B16" s="6" t="s">
        <v>14</v>
      </c>
      <c r="C16" s="35" t="s">
        <v>15</v>
      </c>
      <c r="D16" s="35"/>
      <c r="E16" s="35"/>
      <c r="F16" s="35"/>
      <c r="G16" s="35"/>
      <c r="H16" s="35"/>
      <c r="I16" s="35"/>
      <c r="J16" s="35"/>
      <c r="K16" s="35"/>
    </row>
    <row r="17" spans="1:16" ht="20.100000000000001" customHeight="1" x14ac:dyDescent="0.2">
      <c r="A17" s="6">
        <v>6</v>
      </c>
      <c r="B17" s="6" t="s">
        <v>16</v>
      </c>
      <c r="C17" s="35" t="s">
        <v>79</v>
      </c>
      <c r="D17" s="35"/>
      <c r="E17" s="35"/>
      <c r="F17" s="35"/>
      <c r="G17" s="35"/>
      <c r="H17" s="35"/>
      <c r="I17" s="35"/>
      <c r="J17" s="35"/>
      <c r="K17" s="35"/>
    </row>
    <row r="18" spans="1:16" ht="20.100000000000001" customHeight="1" x14ac:dyDescent="0.2">
      <c r="A18" s="6">
        <v>7</v>
      </c>
      <c r="B18" s="6" t="s">
        <v>7</v>
      </c>
      <c r="C18" s="36"/>
      <c r="D18" s="37"/>
      <c r="E18" s="37"/>
      <c r="F18" s="37"/>
      <c r="G18" s="37"/>
      <c r="H18" s="37"/>
      <c r="I18" s="37"/>
      <c r="J18" s="37"/>
      <c r="K18" s="38"/>
    </row>
    <row r="19" spans="1:16" ht="76.5" customHeight="1" x14ac:dyDescent="0.2">
      <c r="A19" s="32" t="s">
        <v>17</v>
      </c>
      <c r="B19" s="32"/>
      <c r="C19" s="32"/>
      <c r="D19" s="4"/>
      <c r="E19" s="32" t="s">
        <v>21</v>
      </c>
      <c r="F19" s="32"/>
      <c r="G19" s="32"/>
      <c r="H19" s="32"/>
      <c r="I19" s="4"/>
      <c r="J19" s="32" t="s">
        <v>18</v>
      </c>
      <c r="K19" s="32"/>
      <c r="P19" t="s">
        <v>24</v>
      </c>
    </row>
  </sheetData>
  <mergeCells count="22">
    <mergeCell ref="J4:J5"/>
    <mergeCell ref="K4:K5"/>
    <mergeCell ref="A11:K11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C18:K18"/>
    <mergeCell ref="A19:C19"/>
    <mergeCell ref="E19:H19"/>
    <mergeCell ref="J19:K19"/>
    <mergeCell ref="C12:K12"/>
    <mergeCell ref="C13:K13"/>
    <mergeCell ref="C14:K14"/>
    <mergeCell ref="C15:K15"/>
    <mergeCell ref="C16:K16"/>
    <mergeCell ref="C17:K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轻卡降本</vt:lpstr>
      <vt:lpstr>X5000S和H6新造型和A6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2025-04-16T09:10:40Z</dcterms:modified>
</cp:coreProperties>
</file>