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<sst xmlns="http://schemas.openxmlformats.org/spreadsheetml/2006/main" count="72" uniqueCount="58">
  <si>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</si>
  <si>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</si>
  <si>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</si>
  <si>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</si>
  <si>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</si>
  <si>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</si>
  <si>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</si>
  <si>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</si>
  <si>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</si>
  <si>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</si>
  <si>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南皮县利辉五金接插件厂</t>
  </si>
  <si>
    <t>河北南皮农村商业银行股份有限公司 0014030901012</t>
  </si>
  <si>
    <t>现汇</t>
  </si>
  <si>
    <t>深州市卓伦橡塑磨具有限公司</t>
  </si>
  <si>
    <t>农行深州市支行王家安井分理处50-420701040002490</t>
  </si>
  <si>
    <t>北京浦东三浦标准件有限公司</t>
  </si>
  <si>
    <t>北京农商银行商务中心区支行城外诚分理处 0113030103000000712</t>
  </si>
  <si>
    <t>黄骅市建昌塑料制品有限公司</t>
  </si>
  <si>
    <t>河北沧州市农村商业银行股份有限公司黄骅支行276260122000098501</t>
  </si>
  <si>
    <t>黄骅市泰行汽车配件有限公司</t>
  </si>
  <si>
    <t>河北黄骅农村商业银行股份有限公司常郭支行27610200000002244265</t>
  </si>
  <si>
    <t>L5116</t>
  </si>
  <si>
    <t>温州鑫锐电器有限公司</t>
  </si>
  <si>
    <t>中国工商银行温州市经济技术开发区支行1203204009200514976</t>
  </si>
  <si>
    <t>L5755</t>
  </si>
  <si>
    <t>江苏新达能汽车部件有限公司</t>
  </si>
  <si>
    <t>中国农业银行股份有限公司扬中西来桥支行10334001040006772</t>
  </si>
  <si>
    <t>融信</t>
  </si>
  <si>
    <t>L4309</t>
  </si>
  <si>
    <t>吉林省德邦汽车电子有限公司</t>
  </si>
  <si>
    <t>中国建设银行股份有限公司长春大马路支行22001311100055001837</t>
  </si>
  <si>
    <t>承兑</t>
  </si>
  <si>
    <t>L5488</t>
  </si>
  <si>
    <t>厦门市鑫荣飞工贸有限公司</t>
  </si>
  <si>
    <t>中国农业银行厦门市分行江头支行303001040023022</t>
  </si>
  <si>
    <t>杭州阳晨聚氨酯制品有限公司</t>
  </si>
  <si>
    <t>浙江临安农村商业银行股份有限公司钱王支行201000007582508</t>
  </si>
  <si>
    <t>黄骅市旗锐塑料制品有限公司</t>
  </si>
  <si>
    <t>沧州银行股份有限公司黄骅支行5310120100001035209</t>
  </si>
  <si>
    <t>L5170</t>
  </si>
  <si>
    <t>上锐（常州）供应链管理有限公司</t>
  </si>
  <si>
    <t>中国银行股份有限公司常州薛家支行554749663891</t>
  </si>
  <si>
    <t>S412054</t>
  </si>
  <si>
    <t>天津鑫淼塑料制品有限公司</t>
  </si>
  <si>
    <t>天津农村商业银行股份有限公司宝坻方家庄支行9052001008010000001815</t>
  </si>
  <si>
    <t>天津琪安汽车配件有限公司</t>
  </si>
  <si>
    <t>中国银行股份有限公司天津小站支行271393258660</t>
  </si>
  <si>
    <t>北京东方华康自动化设备有限公司</t>
  </si>
  <si>
    <r>
      <rPr>
        <sz val="11"/>
        <color theme="1"/>
        <rFont val="微软雅黑"/>
        <charset val="134"/>
      </rPr>
      <t>工行西四支行</t>
    </r>
    <r>
      <rPr>
        <sz val="10"/>
        <color theme="1"/>
        <rFont val="Helvetica"/>
        <charset val="134"/>
      </rPr>
      <t>0200002809006648001</t>
    </r>
  </si>
  <si>
    <t>L5388</t>
  </si>
  <si>
    <t>上海绽奇汽车部件有限公司</t>
  </si>
  <si>
    <t>中国建设银行股份有限公司上海白鹤支行31050183410000000315</t>
  </si>
  <si>
    <t>L5518</t>
  </si>
  <si>
    <t>上海纳特汽车标准件有限公司</t>
  </si>
  <si>
    <t>中国工商银行上海市浦江支行1001236209006653056</t>
  </si>
  <si>
    <t>合计</t>
  </si>
  <si>
    <t>制表：罗让平</t>
  </si>
  <si>
    <t>日期：2025.4.17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</si>
</sst>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  <numFmt numFmtId="180" formatCode="0_ "/>
    <numFmt numFmtId="181" formatCode="0.0_ "/>
  </numFmts>
  <fonts count="34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  <font>
      <sz val="10"/>
      <color theme="1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176" fontId="31" fillId="0" borderId="8" applyNumberFormat="0" applyFill="0" applyBorder="0" applyAlignment="0" applyProtection="0">
      <alignment vertical="center"/>
    </xf>
    <xf numFmtId="0" fontId="32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9" fontId="9" fillId="2" borderId="3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>
      <alignment horizontal="center" vertical="center"/>
    </xf>
    <xf numFmtId="9" fontId="9" fillId="2" borderId="8" xfId="3" applyNumberFormat="1" applyFont="1" applyFill="1" applyBorder="1" applyAlignment="1">
      <alignment horizontal="center" vertical="center"/>
    </xf>
    <xf numFmtId="177" fontId="4" fillId="2" borderId="8" xfId="3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left" vertical="center"/>
    </xf>
    <xf numFmtId="4" fontId="4" fillId="2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9" fontId="9" fillId="2" borderId="6" xfId="3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>
      <alignment vertical="center"/>
    </xf>
    <xf numFmtId="0" fontId="8" fillId="2" borderId="6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179" fontId="10" fillId="2" borderId="12" xfId="0" applyNumberFormat="1" applyFont="1" applyFill="1" applyBorder="1" applyAlignment="1">
      <alignment horizontal="center" vertical="center"/>
    </xf>
    <xf numFmtId="180" fontId="10" fillId="2" borderId="12" xfId="0" applyNumberFormat="1" applyFont="1" applyFill="1" applyBorder="1" applyAlignment="1">
      <alignment horizontal="center" vertical="center"/>
    </xf>
    <xf numFmtId="181" fontId="10" fillId="2" borderId="1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1" fillId="2" borderId="13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topLeftCell="A3" workbookViewId="0">
      <selection activeCell="E21" sqref="E21"/>
    </sheetView>
  </sheetViews>
  <sheetFormatPr defaultColWidth="9" defaultRowHeight="16.5"/>
  <cols>
    <col min="1" max="1" width="4.375" style="5" customWidth="1"/>
    <col min="2" max="2" width="9.5" style="5" customWidth="1"/>
    <col min="3" max="3" width="29.625" style="8" customWidth="1"/>
    <col min="4" max="4" width="69.875" style="8" customWidth="1"/>
    <col min="5" max="5" width="13.125" style="6" customWidth="1"/>
    <col min="6" max="6" width="5.60833333333333" style="6" customWidth="1"/>
    <col min="7" max="7" width="10.025" style="6" customWidth="1"/>
    <col min="8" max="8" width="12.7416666666667" style="6" customWidth="1"/>
    <col min="9" max="9" width="7.78333333333333" style="9" customWidth="1"/>
    <col min="10" max="10" width="30.125" style="6" customWidth="1"/>
    <col min="11" max="33" width="9" style="6"/>
    <col min="34" max="16353" width="28.75" style="6"/>
    <col min="16354" max="16384" width="9" style="6"/>
  </cols>
  <sheetData>
    <row r="1" s="1" customFormat="1" ht="3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15" customHeight="1" spans="1:9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53" t="s">
        <v>9</v>
      </c>
    </row>
    <row r="3" s="2" customFormat="1" ht="15" customHeight="1" spans="1:9">
      <c r="A3" s="15"/>
      <c r="B3" s="16"/>
      <c r="C3" s="17"/>
      <c r="D3" s="17"/>
      <c r="E3" s="17"/>
      <c r="F3" s="17"/>
      <c r="G3" s="17"/>
      <c r="H3" s="18"/>
      <c r="I3" s="54"/>
    </row>
    <row r="4" s="3" customFormat="1" ht="21" customHeight="1" spans="1:9">
      <c r="A4" s="19">
        <v>1</v>
      </c>
      <c r="B4" s="20">
        <v>1913236</v>
      </c>
      <c r="C4" s="20" t="s">
        <v>10</v>
      </c>
      <c r="D4" s="21" t="s">
        <v>11</v>
      </c>
      <c r="E4" s="22">
        <v>100000</v>
      </c>
      <c r="F4" s="23">
        <v>0.03</v>
      </c>
      <c r="G4" s="24">
        <f t="shared" ref="G4:G20" si="0">E4*F4</f>
        <v>3000</v>
      </c>
      <c r="H4" s="25">
        <f t="shared" ref="H4:H20" si="1">E4-G4</f>
        <v>97000</v>
      </c>
      <c r="I4" s="55" t="s">
        <v>12</v>
      </c>
    </row>
    <row r="5" s="3" customFormat="1" ht="21" customHeight="1" spans="1:9">
      <c r="A5" s="26">
        <v>2</v>
      </c>
      <c r="B5" s="27">
        <v>1913200</v>
      </c>
      <c r="C5" s="27" t="s">
        <v>13</v>
      </c>
      <c r="D5" s="28" t="s">
        <v>14</v>
      </c>
      <c r="E5" s="29">
        <v>80000</v>
      </c>
      <c r="F5" s="30">
        <v>0.03</v>
      </c>
      <c r="G5" s="31">
        <f t="shared" si="0"/>
        <v>2400</v>
      </c>
      <c r="H5" s="32">
        <f t="shared" si="1"/>
        <v>77600</v>
      </c>
      <c r="I5" s="56" t="s">
        <v>12</v>
      </c>
    </row>
    <row r="6" s="3" customFormat="1" ht="21" customHeight="1" spans="1:9">
      <c r="A6" s="26">
        <v>3</v>
      </c>
      <c r="B6" s="27">
        <v>1911127</v>
      </c>
      <c r="C6" s="27" t="s">
        <v>15</v>
      </c>
      <c r="D6" s="28" t="s">
        <v>16</v>
      </c>
      <c r="E6" s="29">
        <v>40000</v>
      </c>
      <c r="F6" s="30">
        <v>0.03</v>
      </c>
      <c r="G6" s="31">
        <f t="shared" si="0"/>
        <v>1200</v>
      </c>
      <c r="H6" s="32">
        <f t="shared" si="1"/>
        <v>38800</v>
      </c>
      <c r="I6" s="56" t="s">
        <v>12</v>
      </c>
    </row>
    <row r="7" s="3" customFormat="1" ht="21" customHeight="1" spans="1:9">
      <c r="A7" s="26">
        <v>4</v>
      </c>
      <c r="B7" s="27">
        <v>1913101</v>
      </c>
      <c r="C7" s="27" t="s">
        <v>17</v>
      </c>
      <c r="D7" s="28" t="s">
        <v>18</v>
      </c>
      <c r="E7" s="29">
        <v>30000</v>
      </c>
      <c r="F7" s="30">
        <v>0.03</v>
      </c>
      <c r="G7" s="31">
        <f t="shared" si="0"/>
        <v>900</v>
      </c>
      <c r="H7" s="32">
        <f t="shared" si="1"/>
        <v>29100</v>
      </c>
      <c r="I7" s="56" t="s">
        <v>12</v>
      </c>
    </row>
    <row r="8" s="3" customFormat="1" ht="21" customHeight="1" spans="1:9">
      <c r="A8" s="26">
        <v>5</v>
      </c>
      <c r="B8" s="27">
        <v>1913001</v>
      </c>
      <c r="C8" s="27" t="s">
        <v>19</v>
      </c>
      <c r="D8" s="28" t="s">
        <v>20</v>
      </c>
      <c r="E8" s="29">
        <v>30000</v>
      </c>
      <c r="F8" s="30">
        <v>0.03</v>
      </c>
      <c r="G8" s="31">
        <f t="shared" si="0"/>
        <v>900</v>
      </c>
      <c r="H8" s="32">
        <f t="shared" si="1"/>
        <v>29100</v>
      </c>
      <c r="I8" s="56" t="s">
        <v>12</v>
      </c>
    </row>
    <row r="9" s="3" customFormat="1" ht="21" customHeight="1" spans="1:9">
      <c r="A9" s="26">
        <v>6</v>
      </c>
      <c r="B9" s="27" t="s">
        <v>21</v>
      </c>
      <c r="C9" s="27" t="s">
        <v>22</v>
      </c>
      <c r="D9" s="28" t="s">
        <v>23</v>
      </c>
      <c r="E9" s="29">
        <v>10000</v>
      </c>
      <c r="F9" s="30">
        <v>0.03</v>
      </c>
      <c r="G9" s="31">
        <f t="shared" si="0"/>
        <v>300</v>
      </c>
      <c r="H9" s="32">
        <f t="shared" si="1"/>
        <v>9700</v>
      </c>
      <c r="I9" s="56" t="s">
        <v>12</v>
      </c>
    </row>
    <row r="10" s="3" customFormat="1" ht="21" customHeight="1" spans="1:9">
      <c r="A10" s="26">
        <v>7</v>
      </c>
      <c r="B10" s="27" t="s">
        <v>24</v>
      </c>
      <c r="C10" s="27" t="s">
        <v>25</v>
      </c>
      <c r="D10" s="28" t="s">
        <v>26</v>
      </c>
      <c r="E10" s="29">
        <v>100000</v>
      </c>
      <c r="F10" s="30">
        <v>0</v>
      </c>
      <c r="G10" s="31">
        <f t="shared" si="0"/>
        <v>0</v>
      </c>
      <c r="H10" s="32">
        <f t="shared" si="1"/>
        <v>100000</v>
      </c>
      <c r="I10" s="56" t="s">
        <v>27</v>
      </c>
    </row>
    <row r="11" s="3" customFormat="1" ht="21" customHeight="1" spans="1:9">
      <c r="A11" s="26">
        <v>8</v>
      </c>
      <c r="B11" s="27" t="s">
        <v>28</v>
      </c>
      <c r="C11" s="27" t="s">
        <v>29</v>
      </c>
      <c r="D11" s="28" t="s">
        <v>30</v>
      </c>
      <c r="E11" s="29">
        <v>57000</v>
      </c>
      <c r="F11" s="30">
        <v>0</v>
      </c>
      <c r="G11" s="31">
        <f t="shared" si="0"/>
        <v>0</v>
      </c>
      <c r="H11" s="32">
        <f t="shared" si="1"/>
        <v>57000</v>
      </c>
      <c r="I11" s="56" t="s">
        <v>31</v>
      </c>
    </row>
    <row r="12" s="3" customFormat="1" ht="21" customHeight="1" spans="1:9">
      <c r="A12" s="26">
        <v>9</v>
      </c>
      <c r="B12" s="27" t="s">
        <v>32</v>
      </c>
      <c r="C12" s="27" t="s">
        <v>33</v>
      </c>
      <c r="D12" s="28" t="s">
        <v>34</v>
      </c>
      <c r="E12" s="29">
        <v>37000</v>
      </c>
      <c r="F12" s="30">
        <v>0</v>
      </c>
      <c r="G12" s="31">
        <f t="shared" si="0"/>
        <v>0</v>
      </c>
      <c r="H12" s="32">
        <f t="shared" si="1"/>
        <v>37000</v>
      </c>
      <c r="I12" s="56" t="s">
        <v>31</v>
      </c>
    </row>
    <row r="13" s="3" customFormat="1" ht="21" customHeight="1" spans="1:9">
      <c r="A13" s="26">
        <v>10</v>
      </c>
      <c r="B13" s="33">
        <v>1933006</v>
      </c>
      <c r="C13" s="34" t="s">
        <v>35</v>
      </c>
      <c r="D13" s="35" t="s">
        <v>36</v>
      </c>
      <c r="E13" s="36">
        <v>49143.7</v>
      </c>
      <c r="F13" s="30">
        <v>0</v>
      </c>
      <c r="G13" s="31">
        <f t="shared" si="0"/>
        <v>0</v>
      </c>
      <c r="H13" s="32">
        <f t="shared" si="1"/>
        <v>49143.7</v>
      </c>
      <c r="I13" s="56" t="s">
        <v>31</v>
      </c>
    </row>
    <row r="14" s="3" customFormat="1" ht="21" customHeight="1" spans="1:9">
      <c r="A14" s="26">
        <v>11</v>
      </c>
      <c r="B14" s="33">
        <v>1913734</v>
      </c>
      <c r="C14" s="34" t="s">
        <v>37</v>
      </c>
      <c r="D14" s="35" t="s">
        <v>38</v>
      </c>
      <c r="E14" s="37">
        <v>20000</v>
      </c>
      <c r="F14" s="38">
        <v>0</v>
      </c>
      <c r="G14" s="31">
        <f t="shared" si="0"/>
        <v>0</v>
      </c>
      <c r="H14" s="32">
        <f t="shared" si="1"/>
        <v>20000</v>
      </c>
      <c r="I14" s="56" t="s">
        <v>31</v>
      </c>
    </row>
    <row r="15" s="3" customFormat="1" ht="21" customHeight="1" spans="1:9">
      <c r="A15" s="26">
        <v>12</v>
      </c>
      <c r="B15" s="33" t="s">
        <v>39</v>
      </c>
      <c r="C15" s="34" t="s">
        <v>40</v>
      </c>
      <c r="D15" s="39" t="s">
        <v>41</v>
      </c>
      <c r="E15" s="37">
        <v>20000</v>
      </c>
      <c r="F15" s="38">
        <v>0</v>
      </c>
      <c r="G15" s="31">
        <f t="shared" si="0"/>
        <v>0</v>
      </c>
      <c r="H15" s="32">
        <f t="shared" si="1"/>
        <v>20000</v>
      </c>
      <c r="I15" s="56" t="s">
        <v>31</v>
      </c>
    </row>
    <row r="16" s="3" customFormat="1" ht="21" customHeight="1" spans="1:9">
      <c r="A16" s="26">
        <v>13</v>
      </c>
      <c r="B16" s="27" t="s">
        <v>42</v>
      </c>
      <c r="C16" s="27" t="s">
        <v>43</v>
      </c>
      <c r="D16" s="40" t="s">
        <v>44</v>
      </c>
      <c r="E16" s="37">
        <v>10000</v>
      </c>
      <c r="F16" s="38">
        <v>0</v>
      </c>
      <c r="G16" s="31">
        <f t="shared" si="0"/>
        <v>0</v>
      </c>
      <c r="H16" s="32">
        <f t="shared" si="1"/>
        <v>10000</v>
      </c>
      <c r="I16" s="56" t="s">
        <v>31</v>
      </c>
    </row>
    <row r="17" s="3" customFormat="1" ht="21" customHeight="1" spans="1:9">
      <c r="A17" s="26">
        <v>14</v>
      </c>
      <c r="B17" s="27">
        <v>1912608</v>
      </c>
      <c r="C17" s="27" t="s">
        <v>45</v>
      </c>
      <c r="D17" s="28" t="s">
        <v>46</v>
      </c>
      <c r="E17" s="37">
        <v>10000</v>
      </c>
      <c r="F17" s="38">
        <v>0</v>
      </c>
      <c r="G17" s="31">
        <f t="shared" si="0"/>
        <v>0</v>
      </c>
      <c r="H17" s="32">
        <f t="shared" si="1"/>
        <v>10000</v>
      </c>
      <c r="I17" s="56" t="s">
        <v>31</v>
      </c>
    </row>
    <row r="18" s="3" customFormat="1" ht="21" customHeight="1" spans="1:9">
      <c r="A18" s="26">
        <v>15</v>
      </c>
      <c r="B18" s="41">
        <v>1911135</v>
      </c>
      <c r="C18" s="42" t="s">
        <v>47</v>
      </c>
      <c r="D18" s="43" t="s">
        <v>48</v>
      </c>
      <c r="E18" s="37">
        <v>8502.12</v>
      </c>
      <c r="F18" s="38">
        <v>0</v>
      </c>
      <c r="G18" s="31">
        <f t="shared" si="0"/>
        <v>0</v>
      </c>
      <c r="H18" s="32">
        <f t="shared" si="1"/>
        <v>8502.12</v>
      </c>
      <c r="I18" s="56" t="s">
        <v>31</v>
      </c>
    </row>
    <row r="19" s="3" customFormat="1" ht="21" customHeight="1" spans="1:9">
      <c r="A19" s="26">
        <v>16</v>
      </c>
      <c r="B19" s="41" t="s">
        <v>49</v>
      </c>
      <c r="C19" s="42" t="s">
        <v>50</v>
      </c>
      <c r="D19" s="43" t="s">
        <v>51</v>
      </c>
      <c r="E19" s="37">
        <v>7636.09</v>
      </c>
      <c r="F19" s="38">
        <v>0</v>
      </c>
      <c r="G19" s="31">
        <f t="shared" si="0"/>
        <v>0</v>
      </c>
      <c r="H19" s="32">
        <f t="shared" si="1"/>
        <v>7636.09</v>
      </c>
      <c r="I19" s="56" t="s">
        <v>31</v>
      </c>
    </row>
    <row r="20" s="3" customFormat="1" ht="21" customHeight="1" spans="1:9">
      <c r="A20" s="26">
        <v>17</v>
      </c>
      <c r="B20" s="33" t="s">
        <v>52</v>
      </c>
      <c r="C20" s="34" t="s">
        <v>53</v>
      </c>
      <c r="D20" s="44" t="s">
        <v>54</v>
      </c>
      <c r="E20" s="36">
        <v>4237.5</v>
      </c>
      <c r="F20" s="38">
        <v>0</v>
      </c>
      <c r="G20" s="31">
        <f t="shared" si="0"/>
        <v>0</v>
      </c>
      <c r="H20" s="32">
        <f t="shared" si="1"/>
        <v>4237.5</v>
      </c>
      <c r="I20" s="56" t="s">
        <v>31</v>
      </c>
    </row>
    <row r="21" customFormat="1" ht="21" customHeight="1" spans="1:9">
      <c r="A21" s="45">
        <v>18</v>
      </c>
      <c r="B21" s="46"/>
      <c r="C21" s="47" t="s">
        <v>55</v>
      </c>
      <c r="D21" s="47"/>
      <c r="E21" s="48">
        <f>SUM(Sheet1!E4:E20)</f>
        <v>613519.41</v>
      </c>
      <c r="F21" s="49">
        <f>SUM(Sheet1!F4:F20)</f>
        <v>0.18</v>
      </c>
      <c r="G21" s="50">
        <f>SUM(Sheet1!G4:G20)</f>
        <v>8700</v>
      </c>
      <c r="H21" s="48">
        <f>SUM(Sheet1!H4:H20)</f>
        <v>604819.41</v>
      </c>
      <c r="I21" s="57"/>
    </row>
    <row r="22" customFormat="1" ht="18" spans="1:9">
      <c r="A22" s="51" t="s">
        <v>56</v>
      </c>
      <c r="B22" s="51"/>
      <c r="C22" s="51"/>
      <c r="D22" s="51"/>
      <c r="E22" s="7"/>
      <c r="F22" s="7"/>
      <c r="G22" s="7"/>
      <c r="H22" s="52" t="s">
        <v>57</v>
      </c>
      <c r="I22" s="52"/>
    </row>
    <row r="23" customFormat="1" ht="13.5"/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s="4" customFormat="1" ht="13.5"/>
    <row r="36" s="4" customFormat="1" ht="13.5"/>
    <row r="37" s="4" customFormat="1" ht="13.5"/>
    <row r="38" s="4" customFormat="1" ht="13.5"/>
    <row r="39" s="4" customFormat="1" ht="13.5"/>
    <row r="40" s="4" customFormat="1" ht="13.5"/>
    <row r="41" s="4" customFormat="1" ht="13.5"/>
    <row r="42" s="5" customFormat="1" spans="3:10">
      <c r="C42" s="8"/>
      <c r="D42" s="8"/>
      <c r="E42" s="6"/>
      <c r="F42" s="6"/>
      <c r="G42" s="6"/>
      <c r="H42" s="6"/>
      <c r="I42" s="9"/>
      <c r="J42" s="6"/>
    </row>
    <row r="43" s="5" customFormat="1" spans="3:10">
      <c r="C43" s="8"/>
      <c r="D43" s="8"/>
      <c r="E43" s="6"/>
      <c r="F43" s="6"/>
      <c r="G43" s="6"/>
      <c r="H43" s="6"/>
      <c r="I43" s="9"/>
      <c r="J43" s="6"/>
    </row>
    <row r="44" s="5" customFormat="1" spans="3:10">
      <c r="C44" s="8"/>
      <c r="D44" s="8"/>
      <c r="E44" s="6"/>
      <c r="F44" s="6"/>
      <c r="G44" s="6"/>
      <c r="H44" s="6"/>
      <c r="I44" s="9"/>
      <c r="J44" s="6"/>
    </row>
    <row r="45" s="5" customFormat="1" spans="3:10">
      <c r="C45" s="8"/>
      <c r="D45" s="8"/>
      <c r="E45" s="6"/>
      <c r="F45" s="6"/>
      <c r="G45" s="6"/>
      <c r="H45" s="6"/>
      <c r="I45" s="9"/>
      <c r="J45" s="6"/>
    </row>
    <row r="46" s="5" customFormat="1" spans="3:10">
      <c r="C46" s="8"/>
      <c r="D46" s="8"/>
      <c r="E46" s="6"/>
      <c r="F46" s="6"/>
      <c r="G46" s="6"/>
      <c r="H46" s="6"/>
      <c r="I46" s="9"/>
      <c r="J46" s="6"/>
    </row>
    <row r="47" s="6" customFormat="1" spans="1:9">
      <c r="A47" s="5"/>
      <c r="B47" s="5"/>
      <c r="C47" s="8"/>
      <c r="D47" s="8"/>
      <c r="I47" s="9"/>
    </row>
    <row r="48" s="7" customFormat="1" ht="18" spans="1:10">
      <c r="A48" s="5"/>
      <c r="B48" s="5"/>
      <c r="C48" s="8"/>
      <c r="D48" s="8"/>
      <c r="E48" s="6"/>
      <c r="F48" s="6"/>
      <c r="G48" s="6"/>
      <c r="H48" s="6"/>
      <c r="I48" s="9"/>
      <c r="J48" s="6"/>
    </row>
  </sheetData>
  <autoFilter xmlns:etc="http://www.wps.cn/officeDocument/2017/etCustomData" ref="A3:XFC37" etc:filterBottomFollowUsedRange="0">
    <sortState ref="A3:XFC37">
      <sortCondition ref="F3" descending="1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236111111111111" right="0.156944444444444" top="0.590277777777778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2022-05-31T07:57:00Z</dcterms:created>
  <dcterms:modified xsi:type="dcterms:W3CDTF">2025-04-17T01:00:49Z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2052-12.1.0.20784</vt:lpwstr>
  </property>
</Properties>
</file>