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北京!$A$1:$N$27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/>
  <c r="L13" i="9"/>
  <c r="M13" i="9" s="1"/>
  <c r="L14" i="9"/>
  <c r="M14" i="9"/>
  <c r="M9" i="9"/>
  <c r="L9" i="9" l="1"/>
</calcChain>
</file>

<file path=xl/sharedStrings.xml><?xml version="1.0" encoding="utf-8"?>
<sst xmlns="http://schemas.openxmlformats.org/spreadsheetml/2006/main" count="82" uniqueCount="54">
  <si>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</si>
  <si>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</si>
  <si>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</si>
  <si>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</si>
  <si>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</si>
  <si>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</si>
  <si>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</si>
  <si>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</si>
  <si>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</si>
  <si>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</si>
  <si>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</si>
  <si>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</si>
  <si>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</si>
  <si>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</si>
  <si>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</si>
  <si>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</si>
  <si>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</si>
  <si>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</si>
  <si>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</si>
  <si>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</si>
  <si>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</si>
  <si>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</si>
  <si>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</si>
  <si>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</si>
  <si>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</si>
  <si>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</si>
  <si>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</si>
  <si>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</si>
  <si>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</si>
  <si>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</si>
  <si>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</si>
  <si>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/</t>
    <phoneticPr fontId="5" type="noConversion"/>
  </si>
  <si>
    <t>件</t>
    <phoneticPr fontId="5" type="noConversion"/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</si>
  <si>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10%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</si>
  <si>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乙方：江苏全盛座舱技术股份有限公司</t>
    <phoneticPr fontId="5" type="noConversion"/>
  </si>
  <si>
    <t>SHT0015743</t>
  </si>
  <si>
    <t>SHT0015744</t>
  </si>
  <si>
    <t>SHT0013835</t>
  </si>
  <si>
    <t>BEC0010250</t>
  </si>
  <si>
    <t>BEC0010248</t>
  </si>
  <si>
    <t>左侧电动调角器</t>
  </si>
  <si>
    <t>右侧电动调角器</t>
  </si>
  <si>
    <t>电动调角器连动杆</t>
  </si>
  <si>
    <t>限位挡片</t>
  </si>
  <si>
    <t>靠背调角器电机</t>
  </si>
  <si>
    <t>倾角抬升电机总成</t>
  </si>
  <si>
    <t>SHT0015742</t>
    <phoneticPr fontId="5" type="noConversion"/>
  </si>
  <si>
    <t>后期零件号变更为SHT0015741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</si>
  <si>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江苏全盛座舱技术股份有限公司</t>
    </r>
    <phoneticPr fontId="4" type="noConversion"/>
  </si>
  <si>
    <t>此价格仅用于研发样件结算</t>
    <phoneticPr fontId="5" type="noConversion"/>
  </si>
  <si>
    <t xml:space="preserve">                                                协议编号：GHRCJGXY-BJ-20250149</t>
    <phoneticPr fontId="7" type="noConversion"/>
  </si>
  <si>
    <t>2024年</t>
    <phoneticPr fontId="7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</si>
  <si>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</si>
  <si>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2026 </t>
    </r>
    <r>
      <rPr>
        <sz val="11"/>
        <rFont val="宋体"/>
        <family val="3"/>
        <charset val="134"/>
        <scheme val="minor"/>
      </rPr>
      <t xml:space="preserve">年 </t>
    </r>
    <r>
      <rPr>
        <u/>
        <sz val="11"/>
        <rFont val="宋体"/>
        <family val="3"/>
        <charset val="134"/>
        <scheme val="minor"/>
      </rPr>
      <t xml:space="preserve">12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 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</si>
</sst>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4" xfId="7" applyFont="1" applyFill="1" applyBorder="1" applyAlignment="1">
      <alignment vertical="center" wrapText="1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5" xfId="7" applyFont="1" applyFill="1" applyBorder="1" applyAlignment="1">
      <alignment horizontal="center" vertical="center" wrapText="1" shrinkToFit="1"/>
    </xf>
    <xf numFmtId="0" fontId="9" fillId="0" borderId="6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zoomScaleNormal="100" zoomScaleSheetLayoutView="70" workbookViewId="0">
      <selection activeCell="U27" sqref="U27"/>
    </sheetView>
  </sheetViews>
  <sheetFormatPr defaultRowHeight="14.25"/>
  <cols>
    <col min="1" max="1" width="5.5" style="3" customWidth="1"/>
    <col min="2" max="2" width="11.25" style="21" customWidth="1"/>
    <col min="3" max="3" width="18.5" style="3" customWidth="1"/>
    <col min="4" max="4" width="8" style="17" customWidth="1"/>
    <col min="5" max="5" width="5.5" style="18" customWidth="1"/>
    <col min="6" max="6" width="9.25" style="19" customWidth="1"/>
    <col min="7" max="7" width="8.375" style="19" customWidth="1"/>
    <col min="8" max="8" width="10" style="19" customWidth="1"/>
    <col min="9" max="9" width="7.375" style="19" customWidth="1"/>
    <col min="10" max="10" width="8.75" style="19" customWidth="1"/>
    <col min="11" max="11" width="12.125" style="19" customWidth="1"/>
    <col min="12" max="12" width="9.75" style="19" bestFit="1" customWidth="1"/>
    <col min="13" max="13" width="13.75" style="19" customWidth="1"/>
    <col min="14" max="14" width="16.25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1:205" ht="16.5" customHeight="1">
      <c r="A2" s="66" t="s">
        <v>50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</row>
    <row r="3" spans="1:205" ht="19.5" customHeight="1">
      <c r="A3" s="67" t="s">
        <v>29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22"/>
    </row>
    <row r="4" spans="1:205" ht="19.5" customHeight="1">
      <c r="A4" s="67" t="s">
        <v>48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22"/>
    </row>
    <row r="5" spans="1:205" ht="19.5" customHeight="1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23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4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4.75" customHeight="1">
      <c r="A8" s="56"/>
      <c r="B8" s="57"/>
      <c r="C8" s="58"/>
      <c r="D8" s="58"/>
      <c r="E8" s="59"/>
      <c r="F8" s="48" t="s">
        <v>51</v>
      </c>
      <c r="G8" s="7" t="s">
        <v>52</v>
      </c>
      <c r="H8" s="8" t="s">
        <v>12</v>
      </c>
      <c r="I8" s="8" t="s">
        <v>13</v>
      </c>
      <c r="J8" s="8" t="s">
        <v>14</v>
      </c>
      <c r="K8" s="51" t="s">
        <v>52</v>
      </c>
      <c r="L8" s="51"/>
      <c r="M8" s="51"/>
      <c r="N8" s="55"/>
      <c r="O8" s="6"/>
    </row>
    <row r="9" spans="1:205" s="12" customFormat="1" ht="29.25" customHeight="1">
      <c r="A9" s="38">
        <v>1</v>
      </c>
      <c r="B9" s="39" t="s">
        <v>46</v>
      </c>
      <c r="C9" s="40" t="s">
        <v>40</v>
      </c>
      <c r="D9" s="40" t="s">
        <v>31</v>
      </c>
      <c r="E9" s="41" t="s">
        <v>32</v>
      </c>
      <c r="F9" s="42">
        <v>22</v>
      </c>
      <c r="G9" s="42">
        <v>22</v>
      </c>
      <c r="H9" s="43" t="s">
        <v>25</v>
      </c>
      <c r="I9" s="43" t="s">
        <v>25</v>
      </c>
      <c r="J9" s="43" t="s">
        <v>25</v>
      </c>
      <c r="K9" s="44">
        <v>22</v>
      </c>
      <c r="L9" s="45">
        <f>K9*0.13</f>
        <v>2.8600000000000003</v>
      </c>
      <c r="M9" s="46">
        <f>L9+K9</f>
        <v>24.86</v>
      </c>
      <c r="N9" s="47" t="s">
        <v>47</v>
      </c>
      <c r="O9" s="9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5.5" customHeight="1">
      <c r="A10" s="38">
        <v>2</v>
      </c>
      <c r="B10" s="39" t="s">
        <v>35</v>
      </c>
      <c r="C10" s="40" t="s">
        <v>41</v>
      </c>
      <c r="D10" s="40" t="s">
        <v>25</v>
      </c>
      <c r="E10" s="41" t="s">
        <v>32</v>
      </c>
      <c r="F10" s="42">
        <v>22</v>
      </c>
      <c r="G10" s="42">
        <v>22</v>
      </c>
      <c r="H10" s="43" t="s">
        <v>25</v>
      </c>
      <c r="I10" s="43" t="s">
        <v>25</v>
      </c>
      <c r="J10" s="43" t="s">
        <v>25</v>
      </c>
      <c r="K10" s="44">
        <v>22</v>
      </c>
      <c r="L10" s="45">
        <f t="shared" ref="L10:L14" si="0">K10*0.13</f>
        <v>2.8600000000000003</v>
      </c>
      <c r="M10" s="46">
        <f t="shared" ref="M10:M14" si="1">L10+K10</f>
        <v>24.86</v>
      </c>
      <c r="N10" s="62" t="s">
        <v>49</v>
      </c>
      <c r="O10" s="9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25.5" customHeight="1">
      <c r="A11" s="38">
        <v>3</v>
      </c>
      <c r="B11" s="39" t="s">
        <v>36</v>
      </c>
      <c r="C11" s="40" t="s">
        <v>42</v>
      </c>
      <c r="D11" s="40" t="s">
        <v>31</v>
      </c>
      <c r="E11" s="41" t="s">
        <v>32</v>
      </c>
      <c r="F11" s="42">
        <v>4.53</v>
      </c>
      <c r="G11" s="42">
        <v>4.53</v>
      </c>
      <c r="H11" s="43" t="s">
        <v>25</v>
      </c>
      <c r="I11" s="43" t="s">
        <v>25</v>
      </c>
      <c r="J11" s="43" t="s">
        <v>25</v>
      </c>
      <c r="K11" s="44">
        <v>4.53</v>
      </c>
      <c r="L11" s="45">
        <f t="shared" si="0"/>
        <v>0.58890000000000009</v>
      </c>
      <c r="M11" s="46">
        <f t="shared" si="1"/>
        <v>5.1189</v>
      </c>
      <c r="N11" s="63"/>
      <c r="O11" s="9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2" customFormat="1" ht="25.5" customHeight="1">
      <c r="A12" s="38">
        <v>4</v>
      </c>
      <c r="B12" s="39" t="s">
        <v>37</v>
      </c>
      <c r="C12" s="40" t="s">
        <v>43</v>
      </c>
      <c r="D12" s="40" t="s">
        <v>25</v>
      </c>
      <c r="E12" s="41" t="s">
        <v>32</v>
      </c>
      <c r="F12" s="42">
        <v>0.41499999999999998</v>
      </c>
      <c r="G12" s="42">
        <v>0.41499999999999998</v>
      </c>
      <c r="H12" s="43" t="s">
        <v>25</v>
      </c>
      <c r="I12" s="43" t="s">
        <v>25</v>
      </c>
      <c r="J12" s="43" t="s">
        <v>25</v>
      </c>
      <c r="K12" s="44">
        <v>0.41499999999999998</v>
      </c>
      <c r="L12" s="45">
        <f t="shared" si="0"/>
        <v>5.3949999999999998E-2</v>
      </c>
      <c r="M12" s="46">
        <f t="shared" si="1"/>
        <v>0.46894999999999998</v>
      </c>
      <c r="N12" s="63"/>
      <c r="O12" s="9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s="12" customFormat="1" ht="25.5" customHeight="1">
      <c r="A13" s="38">
        <v>5</v>
      </c>
      <c r="B13" s="39" t="s">
        <v>38</v>
      </c>
      <c r="C13" s="40" t="s">
        <v>44</v>
      </c>
      <c r="D13" s="40" t="s">
        <v>31</v>
      </c>
      <c r="E13" s="41" t="s">
        <v>32</v>
      </c>
      <c r="F13" s="42">
        <v>55.78</v>
      </c>
      <c r="G13" s="42">
        <v>55.78</v>
      </c>
      <c r="H13" s="43" t="s">
        <v>25</v>
      </c>
      <c r="I13" s="43" t="s">
        <v>25</v>
      </c>
      <c r="J13" s="43" t="s">
        <v>25</v>
      </c>
      <c r="K13" s="44">
        <v>55.78</v>
      </c>
      <c r="L13" s="45">
        <f t="shared" si="0"/>
        <v>7.2514000000000003</v>
      </c>
      <c r="M13" s="46">
        <f t="shared" si="1"/>
        <v>63.031400000000005</v>
      </c>
      <c r="N13" s="63"/>
      <c r="O13" s="9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s="12" customFormat="1" ht="25.5" customHeight="1">
      <c r="A14" s="38">
        <v>6</v>
      </c>
      <c r="B14" s="39" t="s">
        <v>39</v>
      </c>
      <c r="C14" s="40" t="s">
        <v>45</v>
      </c>
      <c r="D14" s="40" t="s">
        <v>25</v>
      </c>
      <c r="E14" s="41" t="s">
        <v>32</v>
      </c>
      <c r="F14" s="42">
        <v>75.69</v>
      </c>
      <c r="G14" s="42">
        <v>75.69</v>
      </c>
      <c r="H14" s="43" t="s">
        <v>25</v>
      </c>
      <c r="I14" s="43" t="s">
        <v>25</v>
      </c>
      <c r="J14" s="43" t="s">
        <v>25</v>
      </c>
      <c r="K14" s="44">
        <v>75.69</v>
      </c>
      <c r="L14" s="45">
        <f t="shared" si="0"/>
        <v>9.8397000000000006</v>
      </c>
      <c r="M14" s="46">
        <f t="shared" si="1"/>
        <v>85.529699999999991</v>
      </c>
      <c r="N14" s="64"/>
      <c r="O14" s="9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</row>
    <row r="15" spans="1:205" s="14" customFormat="1" ht="17.25" customHeight="1">
      <c r="A15" s="61" t="s">
        <v>33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5"/>
      <c r="P15" s="13"/>
    </row>
    <row r="16" spans="1:205" s="14" customFormat="1" ht="17.25" customHeight="1">
      <c r="A16" s="49" t="s">
        <v>53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26"/>
      <c r="P16" s="13"/>
    </row>
    <row r="17" spans="1:16" s="14" customFormat="1" ht="17.25" customHeight="1">
      <c r="A17" s="53" t="s">
        <v>21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6"/>
      <c r="P17" s="13"/>
    </row>
    <row r="18" spans="1:16" s="14" customFormat="1" ht="17.25" customHeight="1">
      <c r="A18" s="49" t="s">
        <v>27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6"/>
      <c r="P18" s="13"/>
    </row>
    <row r="19" spans="1:16" s="14" customFormat="1" ht="17.25" customHeight="1">
      <c r="A19" s="49" t="s">
        <v>24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26"/>
      <c r="P19" s="13"/>
    </row>
    <row r="20" spans="1:16" s="14" customFormat="1" ht="17.25" customHeight="1">
      <c r="A20" s="49" t="s">
        <v>22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26"/>
      <c r="P20" s="13"/>
    </row>
    <row r="21" spans="1:16" s="14" customFormat="1" ht="17.25" customHeight="1">
      <c r="A21" s="50" t="s">
        <v>23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27"/>
      <c r="P21" s="13"/>
    </row>
    <row r="22" spans="1:16" s="14" customFormat="1" ht="8.2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8"/>
      <c r="L22" s="27"/>
      <c r="M22" s="27"/>
      <c r="N22" s="27"/>
      <c r="O22" s="27"/>
      <c r="P22" s="13"/>
    </row>
    <row r="23" spans="1:16" s="14" customFormat="1" ht="17.25" customHeight="1">
      <c r="A23" s="29" t="s">
        <v>30</v>
      </c>
      <c r="B23" s="30"/>
      <c r="C23" s="31"/>
      <c r="H23" s="14" t="s">
        <v>34</v>
      </c>
      <c r="I23" s="32"/>
      <c r="J23" s="31"/>
      <c r="K23" s="33"/>
      <c r="L23" s="34"/>
      <c r="M23" s="34"/>
      <c r="N23" s="35"/>
      <c r="O23" s="36"/>
      <c r="P23" s="13"/>
    </row>
    <row r="24" spans="1:16" s="14" customFormat="1" ht="17.25" customHeight="1">
      <c r="A24" s="31" t="s">
        <v>19</v>
      </c>
      <c r="B24" s="30"/>
      <c r="C24" s="31"/>
      <c r="H24" s="14" t="s">
        <v>15</v>
      </c>
      <c r="I24" s="31"/>
      <c r="J24" s="31"/>
      <c r="K24" s="33"/>
      <c r="L24" s="31"/>
      <c r="M24" s="31"/>
      <c r="N24" s="15"/>
      <c r="O24" s="16"/>
      <c r="P24" s="13"/>
    </row>
    <row r="25" spans="1:16" s="14" customFormat="1" ht="17.25" customHeight="1">
      <c r="A25" s="31"/>
      <c r="B25" s="30"/>
      <c r="C25" s="31"/>
      <c r="I25" s="31"/>
      <c r="J25" s="31"/>
      <c r="K25" s="33"/>
      <c r="L25" s="31"/>
      <c r="M25" s="31"/>
      <c r="N25" s="15"/>
      <c r="O25" s="16"/>
      <c r="P25" s="13"/>
    </row>
    <row r="26" spans="1:16" s="14" customFormat="1" ht="17.25" customHeight="1">
      <c r="A26" s="29" t="s">
        <v>20</v>
      </c>
      <c r="B26" s="29"/>
      <c r="C26" s="37"/>
      <c r="H26" s="14" t="s">
        <v>16</v>
      </c>
      <c r="I26" s="29"/>
      <c r="J26" s="37"/>
      <c r="K26" s="33"/>
      <c r="L26" s="34"/>
      <c r="M26" s="34"/>
      <c r="N26" s="15"/>
      <c r="O26" s="16"/>
      <c r="P26" s="13"/>
    </row>
    <row r="27" spans="1:16" s="14" customFormat="1" ht="17.25" customHeight="1">
      <c r="A27" s="34"/>
      <c r="B27" s="34" t="s">
        <v>18</v>
      </c>
      <c r="C27" s="34"/>
      <c r="I27" s="34" t="s">
        <v>17</v>
      </c>
      <c r="J27" s="34"/>
      <c r="K27" s="33"/>
      <c r="L27" s="34"/>
      <c r="M27" s="34"/>
      <c r="N27" s="15"/>
      <c r="O27" s="16"/>
      <c r="P27" s="1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N10:N14"/>
    <mergeCell ref="A18:N18"/>
    <mergeCell ref="A16:N16"/>
    <mergeCell ref="A20:N20"/>
    <mergeCell ref="A21:N21"/>
    <mergeCell ref="K8:M8"/>
    <mergeCell ref="A19:N19"/>
  </mergeCells>
  <phoneticPr fontId="5" type="noConversion"/>
  <conditionalFormatting sqref="D28:D1048576 I23:I27 D1:D22">
    <cfRule type="duplicateValues" dxfId="0" priority="9"/>
  </conditionalFormatting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2025-04-10T01:01:49Z</cp:lastPrinted>
  <dcterms:created xsi:type="dcterms:W3CDTF">2006-09-13T11:21:00Z</dcterms:created>
  <dcterms:modified xsi:type="dcterms:W3CDTF">2025-04-18T02:13:18Z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