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(2)'!$A$1:$N$23</definedName>
  </definedNames>
  <calcPr calcId="145621"/>
</workbook>
</file>

<file path=xl/calcChain.xml><?xml version="1.0" encoding="utf-8"?>
<calcChain xmlns="http://schemas.openxmlformats.org/spreadsheetml/2006/main">
  <c r="L10" i="10" l="1"/>
  <c r="M10" i="10" s="1"/>
  <c r="L9" i="10"/>
  <c r="M9" i="10" s="1"/>
  <c r="L9" i="9" l="1"/>
  <c r="M9" i="9" s="1"/>
</calcChain>
</file>

<file path=xl/sharedStrings.xml><?xml version="1.0" encoding="utf-8"?>
<sst xmlns="http://schemas.openxmlformats.org/spreadsheetml/2006/main" count="100" uniqueCount="56">
  <si>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</si>
  <si>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</si>
  <si>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</si>
  <si>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</si>
  <si>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</si>
  <si>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</si>
  <si>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</si>
  <si>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</si>
  <si>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</si>
  <si>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</si>
  <si>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</si>
  <si>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</si>
  <si>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</si>
  <si>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</si>
  <si>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</si>
  <si>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</si>
  <si>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</si>
  <si>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</si>
  <si>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</si>
  <si>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</si>
  <si>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</si>
  <si>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</si>
  <si>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</si>
  <si>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</si>
  <si>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</si>
  <si>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</si>
  <si>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</si>
  <si>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</si>
  <si>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</si>
  <si>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</si>
  <si>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</si>
  <si>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</si>
  <si>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</si>
  <si>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</si>
  <si>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上锐（常州）供应链管理有限公司</t>
    </r>
    <phoneticPr fontId="4" type="noConversion"/>
  </si>
  <si>
    <t>乙方：上锐（常州）供应链管理有限公司</t>
    <phoneticPr fontId="5" type="noConversion"/>
  </si>
  <si>
    <t xml:space="preserve">                                                协议编号：GHRCJGXY-BJ-20230304</t>
    <phoneticPr fontId="7" type="noConversion"/>
  </si>
  <si>
    <t>SHT0015126</t>
    <phoneticPr fontId="5" type="noConversion"/>
  </si>
  <si>
    <t>滚珠Φ4</t>
    <phoneticPr fontId="5" type="noConversion"/>
  </si>
  <si>
    <t>Φ4</t>
    <phoneticPr fontId="5" type="noConversion"/>
  </si>
  <si>
    <t>个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</si>
  <si>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7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</si>
  <si>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入库结算，账期60天</t>
    <phoneticPr fontId="5" type="noConversion"/>
  </si>
  <si>
    <t>件</t>
  </si>
  <si>
    <t>2024年</t>
    <phoneticPr fontId="7" type="noConversion"/>
  </si>
  <si>
    <t>2025年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</si>
  <si>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2025年 4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</si>
  <si>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黑色环保达克罗，
中性盐雾试验500小时</t>
    <phoneticPr fontId="5" type="noConversion"/>
  </si>
  <si>
    <t xml:space="preserve">                                                协议编号：GHRCJGXY-BJ-20250186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</si>
  <si>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泊头市鑫洪金属制品有限公司</t>
    </r>
    <phoneticPr fontId="4" type="noConversion"/>
  </si>
  <si>
    <t>乙方：泊头市鑫洪金属制品有限公司</t>
    <phoneticPr fontId="5" type="noConversion"/>
  </si>
  <si>
    <t>REM0010591</t>
  </si>
  <si>
    <t>上翻边梅花挡圈</t>
  </si>
  <si>
    <t>REM0010621</t>
  </si>
  <si>
    <t>下翻边梅花挡圈</t>
  </si>
  <si>
    <t>按图纸加工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</si>
</sst>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179" fontId="6" fillId="0" borderId="0" xfId="7" applyNumberFormat="1" applyFont="1" applyFill="1" applyBorder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1" xfId="7" applyFont="1" applyFill="1" applyBorder="1" applyAlignment="1">
      <alignment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K9" sqref="K9:K10"/>
    </sheetView>
  </sheetViews>
  <sheetFormatPr defaultRowHeight="14.25"/>
  <cols>
    <col min="1" max="1" width="5.5" style="3" customWidth="1"/>
    <col min="2" max="2" width="10.5" style="22" customWidth="1"/>
    <col min="3" max="3" width="17.375" style="3" customWidth="1"/>
    <col min="4" max="4" width="14.5" style="18" customWidth="1"/>
    <col min="5" max="5" width="6.5" style="19" customWidth="1"/>
    <col min="6" max="6" width="6.375" style="20" customWidth="1"/>
    <col min="7" max="7" width="7.25" style="20" customWidth="1"/>
    <col min="8" max="8" width="9.875" style="20" customWidth="1"/>
    <col min="9" max="10" width="9.25" style="20" customWidth="1"/>
    <col min="11" max="11" width="12.125" style="20" customWidth="1"/>
    <col min="12" max="12" width="9.125" style="20" customWidth="1"/>
    <col min="13" max="13" width="11.875" style="20" customWidth="1"/>
    <col min="14" max="14" width="19.125" style="21" customWidth="1"/>
    <col min="15" max="15" width="5.875" style="21" customWidth="1"/>
    <col min="16" max="16" width="9.5" style="2" bestFit="1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40"/>
    </row>
    <row r="2" spans="1:205" ht="16.5" customHeight="1">
      <c r="A2" s="72" t="s">
        <v>48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1"/>
    </row>
    <row r="3" spans="1:205" ht="19.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2"/>
    </row>
    <row r="4" spans="1:205" ht="19.5" customHeight="1">
      <c r="A4" s="73" t="s">
        <v>49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2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43"/>
    </row>
    <row r="6" spans="1:205" ht="19.5" customHeight="1">
      <c r="A6" s="70" t="s">
        <v>26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44"/>
    </row>
    <row r="7" spans="1:205" ht="34.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75" t="s">
        <v>8</v>
      </c>
      <c r="I7" s="75"/>
      <c r="J7" s="75"/>
      <c r="K7" s="49" t="s">
        <v>9</v>
      </c>
      <c r="L7" s="49" t="s">
        <v>10</v>
      </c>
      <c r="M7" s="49" t="s">
        <v>11</v>
      </c>
      <c r="N7" s="76" t="s">
        <v>5</v>
      </c>
      <c r="O7" s="6"/>
    </row>
    <row r="8" spans="1:205" ht="24.75" customHeight="1">
      <c r="A8" s="65"/>
      <c r="B8" s="66"/>
      <c r="C8" s="67"/>
      <c r="D8" s="67"/>
      <c r="E8" s="68"/>
      <c r="F8" s="46" t="s">
        <v>44</v>
      </c>
      <c r="G8" s="46" t="s">
        <v>45</v>
      </c>
      <c r="H8" s="8" t="s">
        <v>12</v>
      </c>
      <c r="I8" s="8" t="s">
        <v>13</v>
      </c>
      <c r="J8" s="8" t="s">
        <v>14</v>
      </c>
      <c r="K8" s="77" t="s">
        <v>45</v>
      </c>
      <c r="L8" s="77"/>
      <c r="M8" s="77"/>
      <c r="N8" s="76"/>
      <c r="O8" s="6"/>
    </row>
    <row r="9" spans="1:205" s="13" customFormat="1" ht="33" customHeight="1">
      <c r="A9" s="9">
        <v>1</v>
      </c>
      <c r="B9" s="50" t="s">
        <v>51</v>
      </c>
      <c r="C9" s="51" t="s">
        <v>52</v>
      </c>
      <c r="D9" s="51" t="s">
        <v>55</v>
      </c>
      <c r="E9" s="52" t="s">
        <v>43</v>
      </c>
      <c r="F9" s="51"/>
      <c r="G9" s="53">
        <v>0.34</v>
      </c>
      <c r="H9" s="54" t="s">
        <v>25</v>
      </c>
      <c r="I9" s="54" t="s">
        <v>25</v>
      </c>
      <c r="J9" s="54" t="s">
        <v>25</v>
      </c>
      <c r="K9" s="56">
        <v>0.34</v>
      </c>
      <c r="L9" s="56">
        <f>K9*0.13</f>
        <v>4.4200000000000003E-2</v>
      </c>
      <c r="M9" s="57">
        <f>K9+L9</f>
        <v>0.38420000000000004</v>
      </c>
      <c r="N9" s="60" t="s">
        <v>47</v>
      </c>
      <c r="O9" s="59"/>
      <c r="P9" s="58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33" customHeight="1">
      <c r="A10" s="9">
        <v>2</v>
      </c>
      <c r="B10" s="50" t="s">
        <v>53</v>
      </c>
      <c r="C10" s="51" t="s">
        <v>54</v>
      </c>
      <c r="D10" s="51" t="s">
        <v>55</v>
      </c>
      <c r="E10" s="52" t="s">
        <v>43</v>
      </c>
      <c r="F10" s="51"/>
      <c r="G10" s="53">
        <v>0.45</v>
      </c>
      <c r="H10" s="54" t="s">
        <v>25</v>
      </c>
      <c r="I10" s="54" t="s">
        <v>25</v>
      </c>
      <c r="J10" s="54" t="s">
        <v>25</v>
      </c>
      <c r="K10" s="56">
        <v>0.45</v>
      </c>
      <c r="L10" s="56">
        <f t="shared" ref="L10" si="0">K10*0.13</f>
        <v>5.8500000000000003E-2</v>
      </c>
      <c r="M10" s="57">
        <f t="shared" ref="M10" si="1">K10+L10</f>
        <v>0.50850000000000006</v>
      </c>
      <c r="N10" s="60" t="s">
        <v>47</v>
      </c>
      <c r="O10" s="59"/>
      <c r="P10" s="58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64" t="s">
        <v>27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45"/>
      <c r="P11" s="14"/>
    </row>
    <row r="12" spans="1:205" s="15" customFormat="1" ht="17.25" customHeight="1">
      <c r="A12" s="61" t="s">
        <v>46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47"/>
      <c r="P12" s="14"/>
    </row>
    <row r="13" spans="1:205" s="15" customFormat="1" ht="17.25" customHeight="1">
      <c r="A13" s="63" t="s">
        <v>21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47"/>
      <c r="P13" s="14"/>
    </row>
    <row r="14" spans="1:205" s="15" customFormat="1" ht="17.25" customHeight="1">
      <c r="A14" s="61" t="s">
        <v>28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7"/>
      <c r="P14" s="14"/>
    </row>
    <row r="15" spans="1:205" s="15" customFormat="1" ht="17.25" customHeight="1">
      <c r="A15" s="61" t="s">
        <v>24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47"/>
      <c r="P15" s="14"/>
    </row>
    <row r="16" spans="1:205" s="15" customFormat="1" ht="17.25" customHeight="1">
      <c r="A16" s="61" t="s">
        <v>22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47"/>
      <c r="P16" s="14"/>
    </row>
    <row r="17" spans="1:16" s="15" customFormat="1" ht="17.25" customHeight="1">
      <c r="A17" s="62" t="s">
        <v>23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48"/>
      <c r="P17" s="14"/>
    </row>
    <row r="18" spans="1:16" s="15" customFormat="1" ht="8.25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29"/>
      <c r="L18" s="48"/>
      <c r="M18" s="48"/>
      <c r="N18" s="48"/>
      <c r="O18" s="48"/>
      <c r="P18" s="14"/>
    </row>
    <row r="19" spans="1:16" s="15" customFormat="1" ht="17.25" customHeight="1">
      <c r="A19" s="30" t="s">
        <v>33</v>
      </c>
      <c r="B19" s="31"/>
      <c r="C19" s="32"/>
      <c r="H19" s="15" t="s">
        <v>50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2">
    <mergeCell ref="A6:N6"/>
    <mergeCell ref="A1:N1"/>
    <mergeCell ref="A2:N2"/>
    <mergeCell ref="A3:N3"/>
    <mergeCell ref="A4:N4"/>
    <mergeCell ref="A5:N5"/>
    <mergeCell ref="A11:N11"/>
    <mergeCell ref="A12:N12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4:N14"/>
    <mergeCell ref="A15:N15"/>
    <mergeCell ref="A16:N16"/>
    <mergeCell ref="A17:N17"/>
    <mergeCell ref="A13:N13"/>
  </mergeCells>
  <phoneticPr fontId="5" type="noConversion"/>
  <conditionalFormatting sqref="D24:D1048576 I19:I23 D1:D9 D11:D18">
    <cfRule type="duplicateValues" dxfId="2" priority="2"/>
  </conditionalFormatting>
  <conditionalFormatting sqref="D10">
    <cfRule type="duplicateValues" dxfId="0" priority="20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20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</row>
    <row r="2" spans="1:205" ht="16.5" customHeight="1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</row>
    <row r="3" spans="1:205" ht="19.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23"/>
    </row>
    <row r="4" spans="1:205" ht="19.5" customHeight="1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23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24"/>
    </row>
    <row r="6" spans="1:205" ht="19.5" customHeight="1">
      <c r="A6" s="70" t="s">
        <v>26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25"/>
    </row>
    <row r="7" spans="1:205" ht="39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75" t="s">
        <v>8</v>
      </c>
      <c r="I7" s="75"/>
      <c r="J7" s="75"/>
      <c r="K7" s="5" t="s">
        <v>9</v>
      </c>
      <c r="L7" s="5" t="s">
        <v>10</v>
      </c>
      <c r="M7" s="5" t="s">
        <v>11</v>
      </c>
      <c r="N7" s="76" t="s">
        <v>5</v>
      </c>
      <c r="O7" s="6"/>
    </row>
    <row r="8" spans="1:205" ht="39" customHeight="1">
      <c r="A8" s="65"/>
      <c r="B8" s="66"/>
      <c r="C8" s="67"/>
      <c r="D8" s="67"/>
      <c r="E8" s="6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77" t="s">
        <v>31</v>
      </c>
      <c r="L8" s="77"/>
      <c r="M8" s="77"/>
      <c r="N8" s="76"/>
      <c r="O8" s="6"/>
    </row>
    <row r="9" spans="1:205" s="13" customFormat="1" ht="48.75" customHeight="1">
      <c r="A9" s="9">
        <v>1</v>
      </c>
      <c r="B9" s="50" t="s">
        <v>37</v>
      </c>
      <c r="C9" s="51" t="s">
        <v>38</v>
      </c>
      <c r="D9" s="51" t="s">
        <v>39</v>
      </c>
      <c r="E9" s="52" t="s">
        <v>40</v>
      </c>
      <c r="F9" s="51"/>
      <c r="G9" s="53">
        <v>0.04</v>
      </c>
      <c r="H9" s="54" t="s">
        <v>25</v>
      </c>
      <c r="I9" s="54" t="s">
        <v>25</v>
      </c>
      <c r="J9" s="54" t="s">
        <v>25</v>
      </c>
      <c r="K9" s="55">
        <v>0.04</v>
      </c>
      <c r="L9" s="56">
        <f>K9*0.13</f>
        <v>5.2000000000000006E-3</v>
      </c>
      <c r="M9" s="57">
        <f>K9+L9</f>
        <v>4.5200000000000004E-2</v>
      </c>
      <c r="N9" s="39" t="s">
        <v>42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4" t="s">
        <v>27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26"/>
      <c r="P10" s="14"/>
    </row>
    <row r="11" spans="1:205" s="15" customFormat="1" ht="17.25" customHeight="1">
      <c r="A11" s="61" t="s">
        <v>41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27"/>
      <c r="P11" s="14"/>
    </row>
    <row r="12" spans="1:205" s="15" customFormat="1" ht="17.25" customHeight="1">
      <c r="A12" s="63" t="s">
        <v>21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27"/>
      <c r="P12" s="14"/>
    </row>
    <row r="13" spans="1:205" s="15" customFormat="1" ht="17.25" customHeight="1">
      <c r="A13" s="61" t="s">
        <v>28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27"/>
      <c r="P13" s="14"/>
    </row>
    <row r="14" spans="1:205" s="15" customFormat="1" ht="17.25" customHeight="1">
      <c r="A14" s="61" t="s">
        <v>24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27"/>
      <c r="P14" s="14"/>
    </row>
    <row r="15" spans="1:205" s="15" customFormat="1" ht="17.25" customHeight="1">
      <c r="A15" s="61" t="s">
        <v>22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7"/>
      <c r="P15" s="14"/>
    </row>
    <row r="16" spans="1:205" s="15" customFormat="1" ht="17.25" customHeight="1">
      <c r="A16" s="62" t="s">
        <v>23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33</v>
      </c>
      <c r="B18" s="31"/>
      <c r="C18" s="32"/>
      <c r="H18" s="15" t="s">
        <v>35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2025-04-21T07:09:16Z</cp:lastPrinted>
  <dcterms:created xsi:type="dcterms:W3CDTF">2006-09-13T11:21:00Z</dcterms:created>
  <dcterms:modified xsi:type="dcterms:W3CDTF">2025-04-22T01:27:47Z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