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BA52F7D0-375E-49F4-A0E3-1F813526A7E9}" xr6:coauthVersionLast="47" xr6:coauthVersionMax="47" xr10:uidLastSave="{00000000-0000-0000-0000-000000000000}"/>
  <bookViews>
    <workbookView xWindow="-120" yWindow="-120" windowWidth="29040" windowHeight="15720" xr2:uid="{00000000-000D-0000-FFFF-FFFF00000000}"/>
  </bookViews>
  <sheets>
    <sheet name="账单" sheetId="1" r:id="rId1"/>
    <sheet name="分类" sheetId="2" r:id="rId2"/>
  </sheets>
  <definedNames>
    <definedName name="_xlnm._FilterDatabase" localSheetId="0" hidden="1">账单!$A$4:$Z$42</definedName>
    <definedName name="JR_PAGE_ANCHOR_0_1">账单!$A$1</definedName>
  </definedNames>
  <calcPr calcId="191029"/>
</workbook>
</file>

<file path=xl/calcChain.xml><?xml version="1.0" encoding="utf-8"?>
<calcChain xmlns="http://schemas.openxmlformats.org/spreadsheetml/2006/main">
  <c r="D15" i="2" l="1"/>
  <c r="Z42" i="1"/>
  <c r="N42" i="1"/>
  <c r="A3" i="1" s="1"/>
  <c r="M42" i="1"/>
  <c r="L42" i="1"/>
  <c r="K42" i="1"/>
  <c r="J42" i="1"/>
  <c r="I42" i="1"/>
  <c r="G42" i="1"/>
  <c r="F42" i="1"/>
  <c r="E42" i="1"/>
</calcChain>
</file>

<file path=xl/sharedStrings.xml><?xml version="1.0" encoding="utf-8"?>
<sst xmlns="http://schemas.openxmlformats.org/spreadsheetml/2006/main" count="575" uniqueCount="270">
  <si>
    <t>纳入月份：2025-03 北京光华荣昌汽车部件有限公司 月结清单</t>
  </si>
  <si>
    <t>承运商：北京跨越速递有限公司          财务联系人：林千惠          联系电话：0755-23232692           客户简称：北京光华荣昌（昌平）</t>
  </si>
  <si>
    <t>序号</t>
  </si>
  <si>
    <t>寄件公司</t>
  </si>
  <si>
    <t>寄件日期</t>
  </si>
  <si>
    <t>单 号</t>
  </si>
  <si>
    <r>
      <rPr>
        <sz val="10"/>
        <color rgb="FF000000"/>
        <rFont val="ChineseFontFamily"/>
      </rPr>
      <t>件
数</t>
    </r>
  </si>
  <si>
    <r>
      <rPr>
        <sz val="10"/>
        <color rgb="FF000000"/>
        <rFont val="ChineseFontFamily"/>
      </rPr>
      <t>计费重量（公斤）</t>
    </r>
  </si>
  <si>
    <t>运单运费</t>
  </si>
  <si>
    <t>折扣(%)</t>
  </si>
  <si>
    <t>折后运费</t>
  </si>
  <si>
    <t>木架费</t>
  </si>
  <si>
    <t>修改服务费</t>
  </si>
  <si>
    <t>封箱拉膜费</t>
  </si>
  <si>
    <t>超区费</t>
  </si>
  <si>
    <r>
      <rPr>
        <sz val="10"/>
        <color rgb="FF000000"/>
        <rFont val="ChineseFontFamily"/>
      </rPr>
      <t>应付金额
（元）</t>
    </r>
  </si>
  <si>
    <r>
      <rPr>
        <sz val="10"/>
        <color rgb="FF000000"/>
        <rFont val="ChineseFontFamily"/>
      </rPr>
      <t>寄件
人</t>
    </r>
  </si>
  <si>
    <r>
      <rPr>
        <sz val="10"/>
        <color rgb="FF000000"/>
        <rFont val="ChineseFontFamily"/>
      </rPr>
      <t>收件
区号</t>
    </r>
  </si>
  <si>
    <t>收件公司</t>
  </si>
  <si>
    <t>收件人</t>
  </si>
  <si>
    <t>服务方式</t>
  </si>
  <si>
    <t>收件地址</t>
  </si>
  <si>
    <t>寄件区号</t>
  </si>
  <si>
    <t>始发地址</t>
  </si>
  <si>
    <t>运费公式</t>
  </si>
  <si>
    <t>单价</t>
  </si>
  <si>
    <t>北京光华荣昌（昌平）</t>
  </si>
  <si>
    <t>2025-03-01 16:04</t>
  </si>
  <si>
    <t>KY4000601252684</t>
  </si>
  <si>
    <t>刘艳霞</t>
  </si>
  <si>
    <t>010</t>
  </si>
  <si>
    <t>北京光华荣昌</t>
  </si>
  <si>
    <t>李斗斗</t>
  </si>
  <si>
    <t>省内次日</t>
  </si>
  <si>
    <t>北京北京市昌平区海军路与南雁路交叉口东南160米北京光华荣昌汽车部件有限公司(南门)</t>
  </si>
  <si>
    <t>0317</t>
  </si>
  <si>
    <t>河北省沧州市黄骅市黄骅镇石港路与泰山道交叉口南河北光华荣昌汽车部件有限公司河北光华荣昌（昌平）河北光华荣昌</t>
  </si>
  <si>
    <t>12.0+29.0*2.5,运费最低收费85.0（四舍五入取整）</t>
  </si>
  <si>
    <t>2025-03-01 15:15</t>
  </si>
  <si>
    <t>KY4000690258982</t>
  </si>
  <si>
    <t>0431</t>
  </si>
  <si>
    <t>长春光华荣昌汽车部件有限公司</t>
  </si>
  <si>
    <t>徐海峰</t>
  </si>
  <si>
    <t>隔日达</t>
  </si>
  <si>
    <t>吉林省长春市长春汽车经济技术开发区汽车产业开发区自主大路普洛斯产业园1号 长春光华荣昌汽车部件有限公司 收 邮寄</t>
  </si>
  <si>
    <t>北京北京市昌平区流村镇工业园区北京光华荣昌汽车部件有限公司</t>
  </si>
  <si>
    <t>15.0+134.66*5.5</t>
  </si>
  <si>
    <t>2025-03-03 17:19</t>
  </si>
  <si>
    <t>KY4000632239489</t>
  </si>
  <si>
    <t>刘海英</t>
  </si>
  <si>
    <t>北京北京市昌平区流村镇北流村工业园北京光华荣昌汽车配件有限公司</t>
  </si>
  <si>
    <t>12.0+95.5*1.25</t>
  </si>
  <si>
    <t>2025-03-06 13:27</t>
  </si>
  <si>
    <t>KY4000664243928</t>
  </si>
  <si>
    <t>0769</t>
  </si>
  <si>
    <t>大雨智能科技有限公司</t>
  </si>
  <si>
    <t>周志金</t>
  </si>
  <si>
    <t>陆运件</t>
  </si>
  <si>
    <t>广东省东莞市长安镇长安上沙创盛路28号大雨智能科技有限公司</t>
  </si>
  <si>
    <t>河北省沧州市黄骅市黄骅镇石港路与泰山道交叉口南河北光华荣昌汽车部件有限公司 河北光华荣昌（昌平）  河北光华荣昌</t>
  </si>
  <si>
    <t>10.0+49.0*3.2</t>
  </si>
  <si>
    <t>2025-03-06 13:28</t>
  </si>
  <si>
    <t>KY4000664248404</t>
  </si>
  <si>
    <t>022</t>
  </si>
  <si>
    <t>毛经理</t>
  </si>
  <si>
    <t>天津天津市北辰区科技园景丽路4号</t>
  </si>
  <si>
    <t>2025-03-07 17:26</t>
  </si>
  <si>
    <t>KY4000695266252</t>
  </si>
  <si>
    <t>孙达</t>
  </si>
  <si>
    <t>北京北京市昌平区海军路与南雁路交叉口东南160米北京光华荣昌汽车部件有限公司(南门)   北京光华荣昌</t>
  </si>
  <si>
    <t>12.0+626.38*1.0</t>
  </si>
  <si>
    <t>潍坊光华</t>
  </si>
  <si>
    <t>2025-03-07 16:40</t>
  </si>
  <si>
    <t>KY4000685280357</t>
  </si>
  <si>
    <t>刘寿超</t>
  </si>
  <si>
    <t>吴孝伟</t>
  </si>
  <si>
    <t>次日达</t>
  </si>
  <si>
    <t>北京北京市昌平区南口镇北流村北京光华荣昌汽车部件有限公司</t>
  </si>
  <si>
    <t>0536</t>
  </si>
  <si>
    <t>山东省潍坊市奎文区潍安路与凤凰街交叉口东南760米金沙江智能制造产业园</t>
  </si>
  <si>
    <t>22.0+9.0*12.0+20.0*12.0+10.0*12.0</t>
  </si>
  <si>
    <t>西安光华荣昌</t>
  </si>
  <si>
    <t>2025-03-10 16:02</t>
  </si>
  <si>
    <t>KY4000687245694</t>
  </si>
  <si>
    <t>罗让平</t>
  </si>
  <si>
    <t>北京北京市昌平区流村镇北京光华荣昌汽车部件有限公司</t>
  </si>
  <si>
    <t>029</t>
  </si>
  <si>
    <t>陕西省西安市高陵区泾高南路820</t>
  </si>
  <si>
    <t>10.0+86.47*3.5</t>
  </si>
  <si>
    <t>2025-03-10 17:05</t>
  </si>
  <si>
    <t>KY4000697281350</t>
  </si>
  <si>
    <t>12.0+41.84*1.4,运费最低收费85.0（四舍五入取整）</t>
  </si>
  <si>
    <t>2025-03-11 13:59</t>
  </si>
  <si>
    <t>KY4000668206321</t>
  </si>
  <si>
    <t>刘文政</t>
  </si>
  <si>
    <t>0731</t>
  </si>
  <si>
    <t>曹密</t>
  </si>
  <si>
    <t>湖南省株洲市天元区栗雨工业园海纳川7厂房</t>
  </si>
  <si>
    <t>北京北京市昌平区工业园区北京光华荣昌汽车部件有限公司</t>
  </si>
  <si>
    <t>10.0+104.5*3.3</t>
  </si>
  <si>
    <t>2025-03-11 17:56</t>
  </si>
  <si>
    <t>KY4000698266161</t>
  </si>
  <si>
    <t>12.0+461.73*1.1</t>
  </si>
  <si>
    <t>2025-03-13 17:29</t>
  </si>
  <si>
    <t>KY4000670383762</t>
  </si>
  <si>
    <t>2025-03-14 15:27</t>
  </si>
  <si>
    <t>KY4000651342971</t>
  </si>
  <si>
    <t>连晓雨</t>
  </si>
  <si>
    <t>河北省沧州市黄骅市公安局黄骅派出所北(泰山道东)河北光华荣昌汽车部件有限公司</t>
  </si>
  <si>
    <t>北京北京市昌平区南雁路流村中学东550米北京光华荣昌汽车部件有限公司</t>
  </si>
  <si>
    <t>12.0+29.0*1.6,运费最低收费58.0（四舍五入取整）</t>
  </si>
  <si>
    <t>2025-03-14 16:39</t>
  </si>
  <si>
    <t>KY4000651397713</t>
  </si>
  <si>
    <t>邢焕</t>
  </si>
  <si>
    <t>0510</t>
  </si>
  <si>
    <t>无锡科睿检测服务有限公司4楼406</t>
  </si>
  <si>
    <t>马金群</t>
  </si>
  <si>
    <t>江苏省无锡市滨湖区华庄街道高浪东路999号A1栋</t>
  </si>
  <si>
    <t>北京北京市昌平区流村镇北流村北流村工业园北京光华荣昌汽车配件有限公司</t>
  </si>
  <si>
    <t>10.0+79.97*2.5</t>
  </si>
  <si>
    <t>2025-03-14 17:23</t>
  </si>
  <si>
    <t>KY4000671346165</t>
  </si>
  <si>
    <t>梁红波</t>
  </si>
  <si>
    <t>吉林省长春市长春汽车经济技术开发区自主大路与大众街交叉口东460米普洛斯汽开产业园</t>
  </si>
  <si>
    <t>10.0+124.08*3.5</t>
  </si>
  <si>
    <t>2025-03-17 14:04</t>
  </si>
  <si>
    <t>KY4000633372054</t>
  </si>
  <si>
    <t>0979</t>
  </si>
  <si>
    <t>邹良琨</t>
  </si>
  <si>
    <t>青海省海西蒙古族藏族自治州格尔木市百路通物流园优润宾馆229</t>
  </si>
  <si>
    <t>18.0+131.09*8.5</t>
  </si>
  <si>
    <t>2025-03-19 09:54</t>
  </si>
  <si>
    <t>KY4000674808098</t>
  </si>
  <si>
    <t>黄伊凡</t>
  </si>
  <si>
    <t>北京光华荣昌汽车部件有限公司</t>
  </si>
  <si>
    <t>北京北京市昌平区流村镇工业园区 北京光华荣昌汽车部件有限公司</t>
  </si>
  <si>
    <t>0571</t>
  </si>
  <si>
    <t>浙江省杭州市萧山区临江工业园区纬五路3366号</t>
  </si>
  <si>
    <t>10.0+101.9*2.3</t>
  </si>
  <si>
    <t>2025-03-19 17:20</t>
  </si>
  <si>
    <t>KY4000625847224</t>
  </si>
  <si>
    <t>12.0+66.5*1.25</t>
  </si>
  <si>
    <t>2025-03-20 09:42</t>
  </si>
  <si>
    <t>KY4000665809954</t>
  </si>
  <si>
    <t>10.0+29.0*4.0,运费最低收费126.0（四舍五入取整）</t>
  </si>
  <si>
    <t>2025-03-20 17:45</t>
  </si>
  <si>
    <t>KY4000616804119</t>
  </si>
  <si>
    <t>12.0+41.22*1.4,运费最低收费85.0（四舍五入取整）</t>
  </si>
  <si>
    <t>2025-03-22 16:45</t>
  </si>
  <si>
    <t>KY4000741097310</t>
  </si>
  <si>
    <t>12.0+78.06*1.25</t>
  </si>
  <si>
    <t>2025-03-24 16:03</t>
  </si>
  <si>
    <t>KY4000762060397</t>
  </si>
  <si>
    <t>10.0+59.44*3.5</t>
  </si>
  <si>
    <t>2025-03-24 18:05</t>
  </si>
  <si>
    <t>KY4000792007808</t>
  </si>
  <si>
    <t>2025-03-25 09:54</t>
  </si>
  <si>
    <t>KY4000713096258</t>
  </si>
  <si>
    <t>权志维</t>
  </si>
  <si>
    <t>陕西省西安市高陵区泾河工业园泾高南路820号</t>
  </si>
  <si>
    <t>10.0+73.37*3.5</t>
  </si>
  <si>
    <t>2025-03-25 16:47</t>
  </si>
  <si>
    <t>KY4000713077434</t>
  </si>
  <si>
    <t>魏艳</t>
  </si>
  <si>
    <t>北京北京市昌平区流村镇流村镇工业园区北京光华荣昌 汽车部 件有限公司 默认寄件 北京市</t>
  </si>
  <si>
    <t>陕西省西安市高陵区高陵泾河工业园区泾高南路820号西安庆油石化科技装备有限公司</t>
  </si>
  <si>
    <t>10.0+123.49*3.3</t>
  </si>
  <si>
    <t>2025-03-26 15:32</t>
  </si>
  <si>
    <t>KY4000754035241</t>
  </si>
  <si>
    <t>贾明伟</t>
  </si>
  <si>
    <t>同城次日</t>
  </si>
  <si>
    <t>北京北京市怀柔区桃山村768号北京福田戴姆勒汽车有限公司梅赛德斯-奔驰事业部</t>
  </si>
  <si>
    <t>11.0+4.0*2.0,运费最低收费19.0（四舍五入取整）</t>
  </si>
  <si>
    <t>2025-03-26 17:14</t>
  </si>
  <si>
    <t>KY4000764070292</t>
  </si>
  <si>
    <t>12.0+36.0*1.4,运费最低收费85.0（四舍五入取整）</t>
  </si>
  <si>
    <t>2025-03-27 13:50</t>
  </si>
  <si>
    <t>KY4000725053390</t>
  </si>
  <si>
    <t>2025-03-28 15:55</t>
  </si>
  <si>
    <t>KY4000736021268</t>
  </si>
  <si>
    <t>郭锐</t>
  </si>
  <si>
    <t>刘秀奇</t>
  </si>
  <si>
    <t>天津天津市静海区经济产业区园区八号路6号天津华庆汽车配件有限公司</t>
  </si>
  <si>
    <t>12.0+31.6*1.4,运费最低收费85.0（四舍五入取整）</t>
  </si>
  <si>
    <t>2025-03-28 19:58</t>
  </si>
  <si>
    <t>KY4000756086360</t>
  </si>
  <si>
    <t>15.0+134.89*5.0</t>
  </si>
  <si>
    <t>2025-03-31 10:06</t>
  </si>
  <si>
    <t>KY4000797005297</t>
  </si>
  <si>
    <t>0512</t>
  </si>
  <si>
    <t>谱尼测试集团江苏有限公司</t>
  </si>
  <si>
    <t>李雪漫</t>
  </si>
  <si>
    <t>江苏省苏州市苏州工业园区金芳路8号</t>
  </si>
  <si>
    <t>10.0+29.0*3.0,运费最低收费97.0（四舍五入取整）</t>
  </si>
  <si>
    <t>2025-03-31 11:32</t>
  </si>
  <si>
    <t>KY4000797070530</t>
  </si>
  <si>
    <t>12.0+362.36*1.1</t>
  </si>
  <si>
    <t>2025-03-31 11:33</t>
  </si>
  <si>
    <t>KY4000797069473</t>
  </si>
  <si>
    <t>江苏省无锡市滨湖区华庄街道高浪东路999号A1栋无锡科 睿检测服务有限公司4楼406 15137673041</t>
  </si>
  <si>
    <t>10.0+173.04*2.8</t>
  </si>
  <si>
    <t>KY4000797076194</t>
  </si>
  <si>
    <t>测试集团江苏有限公司</t>
  </si>
  <si>
    <t>江苏省苏州市苏州工业园区金芳路8号 测试集团江苏有限公司 汽车客服部</t>
  </si>
  <si>
    <t>10.0+162.49*2.8</t>
  </si>
  <si>
    <t>2025-03-31 15:34</t>
  </si>
  <si>
    <t>KY4000728019116</t>
  </si>
  <si>
    <t>刘建</t>
  </si>
  <si>
    <t>陕西省西安市高陵区泾高南路820号</t>
  </si>
  <si>
    <t>15.0+85.62*5.0</t>
  </si>
  <si>
    <t>2025-03-31 17:04</t>
  </si>
  <si>
    <t>KY4000738040133</t>
  </si>
  <si>
    <t>10.0+29.0*3.2,运费最低收费103.0（四舍五入取整）</t>
  </si>
  <si>
    <t>2025-03-31 17:05</t>
  </si>
  <si>
    <t>KY4000738065973</t>
  </si>
  <si>
    <t>0396</t>
  </si>
  <si>
    <t>徐守党</t>
  </si>
  <si>
    <t>河南省驻马店市确山县盘龙镇周湾村 收</t>
  </si>
  <si>
    <t>10.0+148.13*4.0</t>
  </si>
  <si>
    <t>合计</t>
  </si>
  <si>
    <t>66.14</t>
  </si>
  <si>
    <t>温馨提示：</t>
  </si>
  <si>
    <t>1、为了贵我双方保持良好的合作关系，避免发生争议和纠纷，请贵司及时确认账单金额，如无异议我司将按本邮件附件对账单金额开具发票和收取款项。</t>
  </si>
  <si>
    <t>2、我司严禁员工代收运费，请贵司向我司指定账户支付运费，其他方式均不视为有效付款。如有我司工作人员要求使用向其私人账</t>
  </si>
  <si>
    <t>户支付，请严词拒绝并向我司反映，经核查情况属实的，我司将给予奖励，最高可达10万！</t>
  </si>
  <si>
    <t>3、收款银行信息：</t>
  </si>
  <si>
    <t>公司名称：北京跨越速递有限公司</t>
  </si>
  <si>
    <t>开户银行： 中国建设银行股份有限公司北京顺义支行</t>
  </si>
  <si>
    <t>银行账号：11050175360000000144</t>
  </si>
  <si>
    <t>开户银行： 中国工商银行股份有限公司深圳车公庙支行银行</t>
  </si>
  <si>
    <t>银行账号：4000025319200698920</t>
  </si>
  <si>
    <t>财务确认:</t>
  </si>
  <si>
    <t>付款单位确认(签字盖章):</t>
  </si>
  <si>
    <t>项目名称</t>
    <phoneticPr fontId="8" type="noConversion"/>
  </si>
  <si>
    <t>项目图号</t>
    <phoneticPr fontId="8" type="noConversion"/>
  </si>
  <si>
    <t>X5000斜滑轨</t>
    <phoneticPr fontId="8" type="noConversion"/>
  </si>
  <si>
    <t>ZY2512</t>
    <phoneticPr fontId="8" type="noConversion"/>
  </si>
  <si>
    <t>ZY2526</t>
    <phoneticPr fontId="8" type="noConversion"/>
  </si>
  <si>
    <t>质子汽车副驾加滑轨</t>
    <phoneticPr fontId="8" type="noConversion"/>
  </si>
  <si>
    <t>G3</t>
    <phoneticPr fontId="8" type="noConversion"/>
  </si>
  <si>
    <t>ZY2207</t>
    <phoneticPr fontId="8" type="noConversion"/>
  </si>
  <si>
    <t>A6</t>
    <phoneticPr fontId="8" type="noConversion"/>
  </si>
  <si>
    <t>ZY2248</t>
    <phoneticPr fontId="8" type="noConversion"/>
  </si>
  <si>
    <t>J6G升级</t>
    <phoneticPr fontId="8" type="noConversion"/>
  </si>
  <si>
    <t>ZY2417</t>
    <phoneticPr fontId="8" type="noConversion"/>
  </si>
  <si>
    <t>A6</t>
    <phoneticPr fontId="8" type="noConversion"/>
  </si>
  <si>
    <t>ZY2248</t>
    <phoneticPr fontId="8" type="noConversion"/>
  </si>
  <si>
    <r>
      <t>J6G</t>
    </r>
    <r>
      <rPr>
        <sz val="9"/>
        <color rgb="FF000000"/>
        <rFont val="宋体"/>
        <family val="3"/>
        <charset val="134"/>
      </rPr>
      <t>升级</t>
    </r>
    <phoneticPr fontId="8" type="noConversion"/>
  </si>
  <si>
    <t>ZY2417</t>
    <phoneticPr fontId="8" type="noConversion"/>
  </si>
  <si>
    <t>H6</t>
    <phoneticPr fontId="8" type="noConversion"/>
  </si>
  <si>
    <t>ZY1707</t>
    <phoneticPr fontId="8" type="noConversion"/>
  </si>
  <si>
    <t>欧马可</t>
    <phoneticPr fontId="8" type="noConversion"/>
  </si>
  <si>
    <t>ZY2130</t>
    <phoneticPr fontId="8" type="noConversion"/>
  </si>
  <si>
    <t>汕德卡</t>
    <phoneticPr fontId="8" type="noConversion"/>
  </si>
  <si>
    <t>ZY2129</t>
    <phoneticPr fontId="8" type="noConversion"/>
  </si>
  <si>
    <t>陕汽轻卡</t>
    <phoneticPr fontId="8" type="noConversion"/>
  </si>
  <si>
    <r>
      <t>X5000</t>
    </r>
    <r>
      <rPr>
        <sz val="9"/>
        <color rgb="FF000000"/>
        <rFont val="宋体"/>
        <family val="3"/>
        <charset val="134"/>
      </rPr>
      <t>斜滑轨</t>
    </r>
    <phoneticPr fontId="8" type="noConversion"/>
  </si>
  <si>
    <t>ZY2512</t>
    <phoneticPr fontId="8" type="noConversion"/>
  </si>
  <si>
    <r>
      <t>H6</t>
    </r>
    <r>
      <rPr>
        <sz val="9"/>
        <color rgb="FF000000"/>
        <rFont val="宋体"/>
        <family val="3"/>
        <charset val="134"/>
      </rPr>
      <t>卧铺</t>
    </r>
    <phoneticPr fontId="8" type="noConversion"/>
  </si>
  <si>
    <t>ZY2221</t>
    <phoneticPr fontId="8" type="noConversion"/>
  </si>
  <si>
    <t>Volvo项目</t>
    <phoneticPr fontId="8" type="noConversion"/>
  </si>
  <si>
    <t>HSJ2501</t>
    <phoneticPr fontId="8" type="noConversion"/>
  </si>
  <si>
    <t>ZY2439</t>
    <phoneticPr fontId="8" type="noConversion"/>
  </si>
  <si>
    <t>EVC4</t>
    <phoneticPr fontId="8" type="noConversion"/>
  </si>
  <si>
    <t>陕汽轻卡</t>
    <phoneticPr fontId="8" type="noConversion"/>
  </si>
  <si>
    <t>ZY2528</t>
    <phoneticPr fontId="8" type="noConversion"/>
  </si>
  <si>
    <t>序号</t>
    <phoneticPr fontId="8" type="noConversion"/>
  </si>
  <si>
    <t>项目号</t>
    <phoneticPr fontId="8" type="noConversion"/>
  </si>
  <si>
    <t>金额</t>
    <phoneticPr fontId="8" type="noConversion"/>
  </si>
  <si>
    <t>备注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</si>
</sst>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
  </numFmts>
  <fonts count="13">
    <font>
      <sz val="11"/>
      <color theme="1"/>
      <name val="等线"/>
      <family val="2"/>
      <scheme val="minor"/>
    </font>
    <font>
      <b/>
      <sz val="16"/>
      <color rgb="FF000000"/>
      <name val="ChineseFontFamily"/>
      <family val="2"/>
    </font>
    <font>
      <sz val="10"/>
      <color rgb="FF000000"/>
      <name val="ChineseFontFamily"/>
      <family val="2"/>
    </font>
    <font>
      <sz val="9"/>
      <color rgb="FF000000"/>
      <name val="ChineseFontFamily"/>
      <family val="2"/>
    </font>
    <font>
      <b/>
      <sz val="11"/>
      <color rgb="FF000000"/>
      <name val="ChineseFontFamily"/>
      <family val="2"/>
    </font>
    <font>
      <sz val="10"/>
      <color rgb="FFEB0300"/>
      <name val="ChineseFontFamily"/>
      <family val="2"/>
    </font>
    <font>
      <b/>
      <sz val="10"/>
      <color rgb="FF000000"/>
      <name val="ChineseFontFamily"/>
      <family val="2"/>
    </font>
    <font>
      <sz val="10"/>
      <color rgb="FF000000"/>
      <name val="ChineseFontFamily"/>
    </font>
    <font>
      <sz val="9"/>
      <name val="等线"/>
      <family val="3"/>
      <charset val="134"/>
      <scheme val="minor"/>
    </font>
    <font>
      <sz val="9"/>
      <color rgb="FF000000"/>
      <name val="宋体"/>
      <family val="3"/>
      <charset val="134"/>
    </font>
    <font>
      <b/>
      <sz val="11"/>
      <color theme="1"/>
      <name val="等线"/>
      <family val="3"/>
      <charset val="134"/>
      <scheme val="minor"/>
    </font>
    <font>
      <b/>
      <sz val="14"/>
      <color theme="1"/>
      <name val="等线"/>
      <family val="3"/>
      <charset val="134"/>
      <scheme val="minor"/>
    </font>
    <font>
      <b/>
      <sz val="20"/>
      <color theme="1"/>
      <name val="等线"/>
      <family val="3"/>
      <charset val="134"/>
      <scheme val="minor"/>
    </font>
  </fonts>
  <fills count="16">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0F8FF"/>
      </patternFill>
    </fill>
    <fill>
      <patternFill patternType="solid">
        <fgColor rgb="FFF0F8FF"/>
      </patternFill>
    </fill>
    <fill>
      <patternFill patternType="solid">
        <fgColor rgb="FFF0F8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00"/>
        <bgColor indexed="64"/>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29">
    <xf numFmtId="0" fontId="0" fillId="0" borderId="0" xfId="0">
      <alignment vertical="center"/>
    </xf>
    <xf numFmtId="0" fontId="0" fillId="3" borderId="0" xfId="0" applyFill="1" applyAlignment="1" applyProtection="1">
      <alignment wrapText="1"/>
      <protection locked="0"/>
    </xf>
    <xf numFmtId="0" fontId="2" fillId="5"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176" fontId="3" fillId="7" borderId="2" xfId="0" applyNumberFormat="1" applyFont="1" applyFill="1" applyBorder="1" applyAlignment="1">
      <alignment horizontal="center" vertical="center" wrapText="1"/>
    </xf>
    <xf numFmtId="0" fontId="0" fillId="8" borderId="2" xfId="0" applyFill="1" applyBorder="1" applyAlignment="1" applyProtection="1">
      <alignment wrapText="1"/>
      <protection locked="0"/>
    </xf>
    <xf numFmtId="0" fontId="3" fillId="9" borderId="2" xfId="0" applyFont="1" applyFill="1" applyBorder="1" applyAlignment="1">
      <alignment horizontal="center" vertical="center" wrapText="1"/>
    </xf>
    <xf numFmtId="176" fontId="3" fillId="10" borderId="2" xfId="0" applyNumberFormat="1" applyFont="1" applyFill="1" applyBorder="1" applyAlignment="1">
      <alignment horizontal="center" vertical="center" wrapText="1"/>
    </xf>
    <xf numFmtId="0" fontId="0" fillId="14" borderId="1" xfId="0" applyFill="1" applyBorder="1" applyAlignment="1" applyProtection="1">
      <alignment wrapText="1"/>
      <protection locked="0"/>
    </xf>
    <xf numFmtId="0" fontId="3" fillId="15" borderId="2"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9" fillId="15" borderId="2" xfId="0" applyFont="1" applyFill="1" applyBorder="1" applyAlignment="1">
      <alignment horizontal="center" vertical="center" wrapText="1"/>
    </xf>
    <xf numFmtId="0" fontId="0" fillId="0" borderId="4" xfId="0" applyBorder="1" applyAlignment="1">
      <alignment horizontal="center" vertical="center"/>
    </xf>
    <xf numFmtId="0" fontId="3" fillId="0" borderId="4" xfId="0" applyFont="1" applyBorder="1" applyAlignment="1">
      <alignment horizontal="center" vertical="center" wrapText="1"/>
    </xf>
    <xf numFmtId="0" fontId="9" fillId="0" borderId="4" xfId="0" applyFont="1" applyBorder="1" applyAlignment="1">
      <alignment horizontal="center" vertical="center" wrapText="1"/>
    </xf>
    <xf numFmtId="0" fontId="0" fillId="0" borderId="4" xfId="0" applyBorder="1">
      <alignment vertical="center"/>
    </xf>
    <xf numFmtId="0" fontId="10" fillId="0" borderId="4" xfId="0" applyFont="1" applyBorder="1" applyAlignment="1">
      <alignment horizontal="center" vertical="center"/>
    </xf>
    <xf numFmtId="0" fontId="11" fillId="0" borderId="0" xfId="0" applyFont="1" applyAlignment="1">
      <alignment horizontal="center" vertical="center"/>
    </xf>
    <xf numFmtId="0" fontId="6" fillId="13" borderId="1"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3"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4" fillId="11" borderId="1" xfId="0" applyFont="1" applyFill="1" applyBorder="1" applyAlignment="1">
      <alignment horizontal="left" vertical="center" wrapText="1"/>
    </xf>
    <xf numFmtId="0" fontId="4" fillId="11" borderId="3"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57" fontId="12" fillId="0" borderId="5" xfId="0" applyNumberFormat="1" applyFont="1" applyBorder="1" applyAlignment="1">
      <alignment horizontal="center" vertical="center"/>
    </xf>
    <xf numFmtId="0" fontId="12" fillId="0" borderId="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55</xdr:row>
      <xdr:rowOff>0</xdr:rowOff>
    </xdr:from>
    <xdr:to>
      <xdr:col>2</xdr:col>
      <xdr:colOff>0</xdr:colOff>
      <xdr:row>56</xdr:row>
      <xdr:rowOff>0</xdr:rowOff>
    </xdr:to>
    <xdr:pic>
      <xdr:nvPicPr>
        <xdr:cNvPr id="1422903522" name="Picture">
          <a:extLst>
            <a:ext uri="{FF2B5EF4-FFF2-40B4-BE49-F238E27FC236}">
              <a16:creationId xmlns:a16="http://schemas.microsoft.com/office/drawing/2014/main" id="{00000000-0008-0000-0000-0000E2C8CF54}"/>
            </a:ext>
          </a:extLst>
        </xdr:cNvPr>
        <xdr:cNvPicPr/>
      </xdr:nvPicPr>
      <xdr:blipFill>
        <a:blip xmlns:r="http://schemas.openxmlformats.org/officeDocument/2006/relationships" r:embed="rId1"/>
        <a:srcRect/>
        <a:stretch>
          <a:fillRect l="10500" r="10500"/>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Z57"/>
  <sheetViews>
    <sheetView tabSelected="1" topLeftCell="H1" workbookViewId="0">
      <pane ySplit="4" topLeftCell="A5" activePane="bottomLeft" state="frozen"/>
      <selection pane="bottomLeft" activeCell="A47" sqref="A47:V47"/>
    </sheetView>
  </sheetViews>
  <sheetFormatPr defaultRowHeight="14.25"/>
  <cols>
    <col min="1" max="1" width="6.625" customWidth="1"/>
    <col min="2" max="3" width="16.625" customWidth="1"/>
    <col min="4" max="4" width="16.5" customWidth="1"/>
    <col min="5" max="5" width="4.125" customWidth="1"/>
    <col min="6" max="6" width="10" customWidth="1"/>
    <col min="7" max="7" width="11.625" customWidth="1"/>
    <col min="8" max="8" width="6.625" customWidth="1"/>
    <col min="9" max="9" width="10" customWidth="1"/>
    <col min="10" max="10" width="6.625" customWidth="1"/>
    <col min="11" max="13" width="6.625" hidden="1" customWidth="1"/>
    <col min="14" max="14" width="10" customWidth="1"/>
    <col min="15" max="15" width="8.375" customWidth="1"/>
    <col min="16" max="16" width="8.375" hidden="1" customWidth="1"/>
    <col min="17" max="17" width="16.625" customWidth="1"/>
    <col min="18" max="18" width="6.625" customWidth="1"/>
    <col min="19" max="21" width="10" customWidth="1"/>
    <col min="22" max="22" width="66.625" customWidth="1"/>
    <col min="23" max="23" width="10" hidden="1" customWidth="1"/>
    <col min="24" max="24" width="66.625" customWidth="1"/>
    <col min="25" max="25" width="30" hidden="1" customWidth="1"/>
    <col min="26" max="26" width="10" hidden="1" customWidth="1"/>
  </cols>
  <sheetData>
    <row r="1" spans="1:26" ht="50.1" hidden="1" customHeight="1">
      <c r="A1" s="25" t="s">
        <v>0</v>
      </c>
      <c r="B1" s="25"/>
      <c r="C1" s="25"/>
      <c r="D1" s="25"/>
      <c r="E1" s="25"/>
      <c r="F1" s="25"/>
      <c r="G1" s="25"/>
      <c r="H1" s="25"/>
      <c r="I1" s="25"/>
      <c r="J1" s="25"/>
      <c r="K1" s="25"/>
      <c r="L1" s="25"/>
      <c r="M1" s="25"/>
      <c r="N1" s="25"/>
      <c r="O1" s="25"/>
      <c r="P1" s="25"/>
      <c r="Q1" s="25"/>
      <c r="R1" s="25"/>
      <c r="S1" s="25"/>
      <c r="T1" s="26"/>
      <c r="U1" s="26"/>
      <c r="V1" s="25"/>
      <c r="W1" s="1"/>
      <c r="X1" s="1"/>
      <c r="Y1" s="1"/>
      <c r="Z1" s="1"/>
    </row>
    <row r="2" spans="1:26" ht="24" hidden="1" customHeight="1">
      <c r="A2" s="20" t="s">
        <v>1</v>
      </c>
      <c r="B2" s="20"/>
      <c r="C2" s="20"/>
      <c r="D2" s="20"/>
      <c r="E2" s="20"/>
      <c r="F2" s="20"/>
      <c r="G2" s="20"/>
      <c r="H2" s="20"/>
      <c r="I2" s="20"/>
      <c r="J2" s="20"/>
      <c r="K2" s="20"/>
      <c r="L2" s="20"/>
      <c r="M2" s="20"/>
      <c r="N2" s="20"/>
      <c r="O2" s="20"/>
      <c r="P2" s="20"/>
      <c r="Q2" s="20"/>
      <c r="R2" s="20"/>
      <c r="S2" s="20"/>
      <c r="T2" s="21"/>
      <c r="U2" s="21"/>
      <c r="V2" s="20"/>
      <c r="W2" s="1"/>
      <c r="X2" s="1"/>
      <c r="Y2" s="1"/>
      <c r="Z2" s="1"/>
    </row>
    <row r="3" spans="1:26" ht="24" hidden="1" customHeight="1">
      <c r="A3" s="20" t="str">
        <f>CONCATENATE("本期应付总额：",TEXT(N42,"#,##0.00"),"元（",SUBSTITUTE(SUBSTITUTE(SUBSTITUTE(NUMBERSTRING(INT(ABS(N42)),2)&amp;"圆"&amp;TEXT(MOD(ABS(N42),1)*100,"[dbnum2]0角0分"),"零角零分","整"),"零角","零"),"零分",""),"）")</f>
        <v>本期应付总额：8,575.11元（捌仟伍佰柒拾伍圆壹角壹分）</v>
      </c>
      <c r="B3" s="20"/>
      <c r="C3" s="20"/>
      <c r="D3" s="20"/>
      <c r="E3" s="20"/>
      <c r="F3" s="20"/>
      <c r="G3" s="20"/>
      <c r="H3" s="20"/>
      <c r="I3" s="20"/>
      <c r="J3" s="20"/>
      <c r="K3" s="20"/>
      <c r="L3" s="20"/>
      <c r="M3" s="20"/>
      <c r="N3" s="20"/>
      <c r="O3" s="20"/>
      <c r="P3" s="20"/>
      <c r="Q3" s="20"/>
      <c r="R3" s="20"/>
      <c r="S3" s="20"/>
      <c r="T3" s="21"/>
      <c r="U3" s="21"/>
      <c r="V3" s="20"/>
      <c r="W3" s="1"/>
      <c r="X3" s="1"/>
      <c r="Y3" s="1"/>
      <c r="Z3" s="1"/>
    </row>
    <row r="4" spans="1:26" ht="30" customHeight="1">
      <c r="A4" s="2" t="s">
        <v>2</v>
      </c>
      <c r="B4" s="2" t="s">
        <v>3</v>
      </c>
      <c r="C4" s="2" t="s">
        <v>4</v>
      </c>
      <c r="D4" s="2" t="s">
        <v>5</v>
      </c>
      <c r="E4" s="2" t="s">
        <v>6</v>
      </c>
      <c r="F4" s="2" t="s">
        <v>7</v>
      </c>
      <c r="G4" s="2" t="s">
        <v>8</v>
      </c>
      <c r="H4" s="2" t="s">
        <v>9</v>
      </c>
      <c r="I4" s="2" t="s">
        <v>10</v>
      </c>
      <c r="J4" s="2" t="s">
        <v>11</v>
      </c>
      <c r="K4" s="2" t="s">
        <v>12</v>
      </c>
      <c r="L4" s="2" t="s">
        <v>13</v>
      </c>
      <c r="M4" s="2" t="s">
        <v>14</v>
      </c>
      <c r="N4" s="2" t="s">
        <v>15</v>
      </c>
      <c r="O4" s="2" t="s">
        <v>16</v>
      </c>
      <c r="P4" s="2" t="s">
        <v>17</v>
      </c>
      <c r="Q4" s="2" t="s">
        <v>18</v>
      </c>
      <c r="R4" s="2" t="s">
        <v>19</v>
      </c>
      <c r="S4" s="2" t="s">
        <v>20</v>
      </c>
      <c r="T4" s="10" t="s">
        <v>233</v>
      </c>
      <c r="U4" s="10" t="s">
        <v>234</v>
      </c>
      <c r="V4" s="2" t="s">
        <v>21</v>
      </c>
      <c r="W4" s="2" t="s">
        <v>22</v>
      </c>
      <c r="X4" s="2" t="s">
        <v>23</v>
      </c>
      <c r="Y4" s="2" t="s">
        <v>24</v>
      </c>
      <c r="Z4" s="2" t="s">
        <v>25</v>
      </c>
    </row>
    <row r="5" spans="1:26" ht="15" customHeight="1">
      <c r="A5" s="3">
        <v>1</v>
      </c>
      <c r="B5" s="3" t="s">
        <v>26</v>
      </c>
      <c r="C5" s="3" t="s">
        <v>27</v>
      </c>
      <c r="D5" s="3" t="s">
        <v>28</v>
      </c>
      <c r="E5" s="3">
        <v>1</v>
      </c>
      <c r="F5" s="4">
        <v>30</v>
      </c>
      <c r="G5" s="4">
        <v>85</v>
      </c>
      <c r="H5" s="4">
        <v>65</v>
      </c>
      <c r="I5" s="4">
        <v>55.25</v>
      </c>
      <c r="J5" s="4">
        <v>0</v>
      </c>
      <c r="K5" s="4">
        <v>0</v>
      </c>
      <c r="L5" s="4">
        <v>0</v>
      </c>
      <c r="M5" s="4">
        <v>0</v>
      </c>
      <c r="N5" s="4">
        <v>55.25</v>
      </c>
      <c r="O5" s="3" t="s">
        <v>29</v>
      </c>
      <c r="P5" s="3" t="s">
        <v>30</v>
      </c>
      <c r="Q5" s="3" t="s">
        <v>31</v>
      </c>
      <c r="R5" s="3" t="s">
        <v>32</v>
      </c>
      <c r="S5" s="3" t="s">
        <v>33</v>
      </c>
      <c r="T5" s="9" t="s">
        <v>245</v>
      </c>
      <c r="U5" s="9" t="s">
        <v>246</v>
      </c>
      <c r="V5" s="3" t="s">
        <v>34</v>
      </c>
      <c r="W5" s="3" t="s">
        <v>35</v>
      </c>
      <c r="X5" s="3" t="s">
        <v>36</v>
      </c>
      <c r="Y5" s="3" t="s">
        <v>37</v>
      </c>
      <c r="Z5" s="4">
        <v>2.83</v>
      </c>
    </row>
    <row r="6" spans="1:26" ht="15" customHeight="1">
      <c r="A6" s="3">
        <v>2</v>
      </c>
      <c r="B6" s="3" t="s">
        <v>26</v>
      </c>
      <c r="C6" s="3" t="s">
        <v>38</v>
      </c>
      <c r="D6" s="3" t="s">
        <v>39</v>
      </c>
      <c r="E6" s="3">
        <v>1</v>
      </c>
      <c r="F6" s="4">
        <v>135.66</v>
      </c>
      <c r="G6" s="4">
        <v>755.63</v>
      </c>
      <c r="H6" s="4">
        <v>65</v>
      </c>
      <c r="I6" s="4">
        <v>491.16</v>
      </c>
      <c r="J6" s="4">
        <v>0</v>
      </c>
      <c r="K6" s="4">
        <v>0</v>
      </c>
      <c r="L6" s="4">
        <v>0</v>
      </c>
      <c r="M6" s="4">
        <v>0</v>
      </c>
      <c r="N6" s="4">
        <v>491.16</v>
      </c>
      <c r="O6" s="3" t="s">
        <v>32</v>
      </c>
      <c r="P6" s="3" t="s">
        <v>40</v>
      </c>
      <c r="Q6" s="3" t="s">
        <v>41</v>
      </c>
      <c r="R6" s="3" t="s">
        <v>42</v>
      </c>
      <c r="S6" s="3" t="s">
        <v>43</v>
      </c>
      <c r="T6" s="9" t="s">
        <v>243</v>
      </c>
      <c r="U6" s="9" t="s">
        <v>244</v>
      </c>
      <c r="V6" s="3" t="s">
        <v>44</v>
      </c>
      <c r="W6" s="3" t="s">
        <v>30</v>
      </c>
      <c r="X6" s="3" t="s">
        <v>45</v>
      </c>
      <c r="Y6" s="3" t="s">
        <v>46</v>
      </c>
      <c r="Z6" s="4">
        <v>5.57</v>
      </c>
    </row>
    <row r="7" spans="1:26" ht="15" customHeight="1">
      <c r="A7" s="3">
        <v>3</v>
      </c>
      <c r="B7" s="3" t="s">
        <v>26</v>
      </c>
      <c r="C7" s="3" t="s">
        <v>47</v>
      </c>
      <c r="D7" s="3" t="s">
        <v>48</v>
      </c>
      <c r="E7" s="3">
        <v>1</v>
      </c>
      <c r="F7" s="4">
        <v>96.5</v>
      </c>
      <c r="G7" s="4">
        <v>131.37</v>
      </c>
      <c r="H7" s="4">
        <v>65</v>
      </c>
      <c r="I7" s="4">
        <v>85.39</v>
      </c>
      <c r="J7" s="4">
        <v>0</v>
      </c>
      <c r="K7" s="4">
        <v>0</v>
      </c>
      <c r="L7" s="4">
        <v>0</v>
      </c>
      <c r="M7" s="4">
        <v>0</v>
      </c>
      <c r="N7" s="4">
        <v>85.39</v>
      </c>
      <c r="O7" s="3" t="s">
        <v>29</v>
      </c>
      <c r="P7" s="3" t="s">
        <v>30</v>
      </c>
      <c r="Q7" s="3" t="s">
        <v>31</v>
      </c>
      <c r="R7" s="3" t="s">
        <v>49</v>
      </c>
      <c r="S7" s="3" t="s">
        <v>33</v>
      </c>
      <c r="T7" s="9" t="s">
        <v>247</v>
      </c>
      <c r="U7" s="9" t="s">
        <v>248</v>
      </c>
      <c r="V7" s="3" t="s">
        <v>50</v>
      </c>
      <c r="W7" s="3" t="s">
        <v>35</v>
      </c>
      <c r="X7" s="3" t="s">
        <v>36</v>
      </c>
      <c r="Y7" s="3" t="s">
        <v>51</v>
      </c>
      <c r="Z7" s="4">
        <v>1.36</v>
      </c>
    </row>
    <row r="8" spans="1:26" ht="15" customHeight="1">
      <c r="A8" s="3">
        <v>4</v>
      </c>
      <c r="B8" s="3" t="s">
        <v>26</v>
      </c>
      <c r="C8" s="3" t="s">
        <v>52</v>
      </c>
      <c r="D8" s="3" t="s">
        <v>53</v>
      </c>
      <c r="E8" s="3">
        <v>2</v>
      </c>
      <c r="F8" s="4">
        <v>50</v>
      </c>
      <c r="G8" s="4">
        <v>166.8</v>
      </c>
      <c r="H8" s="4">
        <v>65</v>
      </c>
      <c r="I8" s="4">
        <v>108.42</v>
      </c>
      <c r="J8" s="4">
        <v>0</v>
      </c>
      <c r="K8" s="4">
        <v>0</v>
      </c>
      <c r="L8" s="4">
        <v>0</v>
      </c>
      <c r="M8" s="4">
        <v>0</v>
      </c>
      <c r="N8" s="4">
        <v>108.42</v>
      </c>
      <c r="O8" s="3" t="s">
        <v>29</v>
      </c>
      <c r="P8" s="3" t="s">
        <v>54</v>
      </c>
      <c r="Q8" s="3" t="s">
        <v>55</v>
      </c>
      <c r="R8" s="3" t="s">
        <v>56</v>
      </c>
      <c r="S8" s="3" t="s">
        <v>57</v>
      </c>
      <c r="T8" s="9" t="s">
        <v>245</v>
      </c>
      <c r="U8" s="9" t="s">
        <v>246</v>
      </c>
      <c r="V8" s="3" t="s">
        <v>58</v>
      </c>
      <c r="W8" s="3" t="s">
        <v>35</v>
      </c>
      <c r="X8" s="3" t="s">
        <v>59</v>
      </c>
      <c r="Y8" s="3" t="s">
        <v>60</v>
      </c>
      <c r="Z8" s="4">
        <v>3.34</v>
      </c>
    </row>
    <row r="9" spans="1:26" ht="15" customHeight="1">
      <c r="A9" s="3">
        <v>5</v>
      </c>
      <c r="B9" s="3" t="s">
        <v>26</v>
      </c>
      <c r="C9" s="3" t="s">
        <v>61</v>
      </c>
      <c r="D9" s="3" t="s">
        <v>62</v>
      </c>
      <c r="E9" s="3">
        <v>1</v>
      </c>
      <c r="F9" s="4">
        <v>30</v>
      </c>
      <c r="G9" s="4">
        <v>85</v>
      </c>
      <c r="H9" s="4">
        <v>65</v>
      </c>
      <c r="I9" s="4">
        <v>55.25</v>
      </c>
      <c r="J9" s="4">
        <v>0</v>
      </c>
      <c r="K9" s="4">
        <v>0</v>
      </c>
      <c r="L9" s="4">
        <v>0</v>
      </c>
      <c r="M9" s="4">
        <v>0</v>
      </c>
      <c r="N9" s="4">
        <v>55.25</v>
      </c>
      <c r="O9" s="3" t="s">
        <v>29</v>
      </c>
      <c r="P9" s="3" t="s">
        <v>63</v>
      </c>
      <c r="Q9" s="3"/>
      <c r="R9" s="3" t="s">
        <v>64</v>
      </c>
      <c r="S9" s="3" t="s">
        <v>33</v>
      </c>
      <c r="T9" s="9" t="s">
        <v>245</v>
      </c>
      <c r="U9" s="9" t="s">
        <v>246</v>
      </c>
      <c r="V9" s="3" t="s">
        <v>65</v>
      </c>
      <c r="W9" s="3" t="s">
        <v>35</v>
      </c>
      <c r="X9" s="3" t="s">
        <v>36</v>
      </c>
      <c r="Y9" s="3" t="s">
        <v>37</v>
      </c>
      <c r="Z9" s="4">
        <v>2.83</v>
      </c>
    </row>
    <row r="10" spans="1:26" ht="15" customHeight="1">
      <c r="A10" s="3">
        <v>6</v>
      </c>
      <c r="B10" s="3" t="s">
        <v>26</v>
      </c>
      <c r="C10" s="3" t="s">
        <v>66</v>
      </c>
      <c r="D10" s="3" t="s">
        <v>67</v>
      </c>
      <c r="E10" s="3">
        <v>5</v>
      </c>
      <c r="F10" s="4">
        <v>627.38</v>
      </c>
      <c r="G10" s="4">
        <v>638.38</v>
      </c>
      <c r="H10" s="4">
        <v>65</v>
      </c>
      <c r="I10" s="4">
        <v>414.95</v>
      </c>
      <c r="J10" s="4">
        <v>0</v>
      </c>
      <c r="K10" s="4">
        <v>0</v>
      </c>
      <c r="L10" s="4">
        <v>0</v>
      </c>
      <c r="M10" s="4">
        <v>0</v>
      </c>
      <c r="N10" s="4">
        <v>414.95</v>
      </c>
      <c r="O10" s="3" t="s">
        <v>29</v>
      </c>
      <c r="P10" s="3" t="s">
        <v>30</v>
      </c>
      <c r="Q10" s="3"/>
      <c r="R10" s="3" t="s">
        <v>68</v>
      </c>
      <c r="S10" s="3" t="s">
        <v>33</v>
      </c>
      <c r="T10" s="9" t="s">
        <v>249</v>
      </c>
      <c r="U10" s="9" t="s">
        <v>250</v>
      </c>
      <c r="V10" s="3" t="s">
        <v>69</v>
      </c>
      <c r="W10" s="3" t="s">
        <v>35</v>
      </c>
      <c r="X10" s="3" t="s">
        <v>36</v>
      </c>
      <c r="Y10" s="3" t="s">
        <v>70</v>
      </c>
      <c r="Z10" s="4">
        <v>1.02</v>
      </c>
    </row>
    <row r="11" spans="1:26" ht="15" customHeight="1">
      <c r="A11" s="3">
        <v>7</v>
      </c>
      <c r="B11" s="3" t="s">
        <v>71</v>
      </c>
      <c r="C11" s="3" t="s">
        <v>72</v>
      </c>
      <c r="D11" s="3" t="s">
        <v>73</v>
      </c>
      <c r="E11" s="3">
        <v>1</v>
      </c>
      <c r="F11" s="4">
        <v>40</v>
      </c>
      <c r="G11" s="4">
        <v>490</v>
      </c>
      <c r="H11" s="4">
        <v>90</v>
      </c>
      <c r="I11" s="4">
        <v>441</v>
      </c>
      <c r="J11" s="4">
        <v>0</v>
      </c>
      <c r="K11" s="4">
        <v>0</v>
      </c>
      <c r="L11" s="4">
        <v>0.5</v>
      </c>
      <c r="M11" s="4">
        <v>0</v>
      </c>
      <c r="N11" s="4">
        <v>441.5</v>
      </c>
      <c r="O11" s="3" t="s">
        <v>74</v>
      </c>
      <c r="P11" s="3" t="s">
        <v>30</v>
      </c>
      <c r="Q11" s="3" t="s">
        <v>26</v>
      </c>
      <c r="R11" s="3" t="s">
        <v>75</v>
      </c>
      <c r="S11" s="3" t="s">
        <v>76</v>
      </c>
      <c r="T11" s="9" t="s">
        <v>263</v>
      </c>
      <c r="U11" s="9" t="s">
        <v>262</v>
      </c>
      <c r="V11" s="3" t="s">
        <v>77</v>
      </c>
      <c r="W11" s="3" t="s">
        <v>78</v>
      </c>
      <c r="X11" s="3" t="s">
        <v>79</v>
      </c>
      <c r="Y11" s="3" t="s">
        <v>80</v>
      </c>
      <c r="Z11" s="4">
        <v>12.25</v>
      </c>
    </row>
    <row r="12" spans="1:26" ht="15" customHeight="1">
      <c r="A12" s="3">
        <v>8</v>
      </c>
      <c r="B12" s="3" t="s">
        <v>81</v>
      </c>
      <c r="C12" s="3" t="s">
        <v>82</v>
      </c>
      <c r="D12" s="3" t="s">
        <v>83</v>
      </c>
      <c r="E12" s="3">
        <v>3</v>
      </c>
      <c r="F12" s="4">
        <v>87.47</v>
      </c>
      <c r="G12" s="4">
        <v>312.64</v>
      </c>
      <c r="H12" s="4">
        <v>65</v>
      </c>
      <c r="I12" s="4">
        <v>203.22</v>
      </c>
      <c r="J12" s="4">
        <v>0</v>
      </c>
      <c r="K12" s="4">
        <v>0</v>
      </c>
      <c r="L12" s="4">
        <v>0</v>
      </c>
      <c r="M12" s="4">
        <v>0</v>
      </c>
      <c r="N12" s="4">
        <v>203.22</v>
      </c>
      <c r="O12" s="3" t="s">
        <v>84</v>
      </c>
      <c r="P12" s="3" t="s">
        <v>30</v>
      </c>
      <c r="Q12" s="3" t="s">
        <v>26</v>
      </c>
      <c r="R12" s="3" t="s">
        <v>49</v>
      </c>
      <c r="S12" s="3" t="s">
        <v>57</v>
      </c>
      <c r="T12" s="9" t="s">
        <v>235</v>
      </c>
      <c r="U12" s="9" t="s">
        <v>236</v>
      </c>
      <c r="V12" s="3" t="s">
        <v>85</v>
      </c>
      <c r="W12" s="3" t="s">
        <v>86</v>
      </c>
      <c r="X12" s="3" t="s">
        <v>87</v>
      </c>
      <c r="Y12" s="3" t="s">
        <v>88</v>
      </c>
      <c r="Z12" s="4">
        <v>3.57</v>
      </c>
    </row>
    <row r="13" spans="1:26" ht="15" customHeight="1">
      <c r="A13" s="3">
        <v>9</v>
      </c>
      <c r="B13" s="3" t="s">
        <v>26</v>
      </c>
      <c r="C13" s="3" t="s">
        <v>89</v>
      </c>
      <c r="D13" s="3" t="s">
        <v>90</v>
      </c>
      <c r="E13" s="3">
        <v>1</v>
      </c>
      <c r="F13" s="4">
        <v>42.84</v>
      </c>
      <c r="G13" s="4">
        <v>85</v>
      </c>
      <c r="H13" s="4">
        <v>65</v>
      </c>
      <c r="I13" s="4">
        <v>55.25</v>
      </c>
      <c r="J13" s="4">
        <v>0</v>
      </c>
      <c r="K13" s="4">
        <v>0</v>
      </c>
      <c r="L13" s="4">
        <v>0</v>
      </c>
      <c r="M13" s="4">
        <v>0</v>
      </c>
      <c r="N13" s="4">
        <v>55.25</v>
      </c>
      <c r="O13" s="3" t="s">
        <v>29</v>
      </c>
      <c r="P13" s="3" t="s">
        <v>30</v>
      </c>
      <c r="Q13" s="3" t="s">
        <v>31</v>
      </c>
      <c r="R13" s="3" t="s">
        <v>49</v>
      </c>
      <c r="S13" s="3" t="s">
        <v>33</v>
      </c>
      <c r="T13" s="11" t="s">
        <v>251</v>
      </c>
      <c r="U13" s="9" t="s">
        <v>252</v>
      </c>
      <c r="V13" s="3" t="s">
        <v>50</v>
      </c>
      <c r="W13" s="3" t="s">
        <v>35</v>
      </c>
      <c r="X13" s="3" t="s">
        <v>36</v>
      </c>
      <c r="Y13" s="3" t="s">
        <v>91</v>
      </c>
      <c r="Z13" s="4">
        <v>1.98</v>
      </c>
    </row>
    <row r="14" spans="1:26" ht="15" customHeight="1">
      <c r="A14" s="3">
        <v>10</v>
      </c>
      <c r="B14" s="3" t="s">
        <v>26</v>
      </c>
      <c r="C14" s="3" t="s">
        <v>92</v>
      </c>
      <c r="D14" s="3" t="s">
        <v>93</v>
      </c>
      <c r="E14" s="3">
        <v>3</v>
      </c>
      <c r="F14" s="4">
        <v>105.5</v>
      </c>
      <c r="G14" s="4">
        <v>354.85</v>
      </c>
      <c r="H14" s="4">
        <v>65</v>
      </c>
      <c r="I14" s="4">
        <v>230.65</v>
      </c>
      <c r="J14" s="4">
        <v>0</v>
      </c>
      <c r="K14" s="4">
        <v>0</v>
      </c>
      <c r="L14" s="4">
        <v>0</v>
      </c>
      <c r="M14" s="4">
        <v>0</v>
      </c>
      <c r="N14" s="4">
        <v>230.65</v>
      </c>
      <c r="O14" s="3" t="s">
        <v>94</v>
      </c>
      <c r="P14" s="3" t="s">
        <v>95</v>
      </c>
      <c r="Q14" s="3"/>
      <c r="R14" s="3" t="s">
        <v>96</v>
      </c>
      <c r="S14" s="3" t="s">
        <v>57</v>
      </c>
      <c r="T14" s="9" t="s">
        <v>241</v>
      </c>
      <c r="U14" s="9" t="s">
        <v>242</v>
      </c>
      <c r="V14" s="3" t="s">
        <v>97</v>
      </c>
      <c r="W14" s="3" t="s">
        <v>30</v>
      </c>
      <c r="X14" s="3" t="s">
        <v>98</v>
      </c>
      <c r="Y14" s="3" t="s">
        <v>99</v>
      </c>
      <c r="Z14" s="4">
        <v>3.36</v>
      </c>
    </row>
    <row r="15" spans="1:26" ht="15" customHeight="1">
      <c r="A15" s="3">
        <v>11</v>
      </c>
      <c r="B15" s="3" t="s">
        <v>26</v>
      </c>
      <c r="C15" s="3" t="s">
        <v>100</v>
      </c>
      <c r="D15" s="3" t="s">
        <v>101</v>
      </c>
      <c r="E15" s="3">
        <v>2</v>
      </c>
      <c r="F15" s="4">
        <v>462.73</v>
      </c>
      <c r="G15" s="4">
        <v>519.9</v>
      </c>
      <c r="H15" s="4">
        <v>65</v>
      </c>
      <c r="I15" s="4">
        <v>337.94</v>
      </c>
      <c r="J15" s="4">
        <v>490.06</v>
      </c>
      <c r="K15" s="4">
        <v>0</v>
      </c>
      <c r="L15" s="4">
        <v>0</v>
      </c>
      <c r="M15" s="4">
        <v>0</v>
      </c>
      <c r="N15" s="4">
        <v>828</v>
      </c>
      <c r="O15" s="3" t="s">
        <v>29</v>
      </c>
      <c r="P15" s="3" t="s">
        <v>30</v>
      </c>
      <c r="Q15" s="3" t="s">
        <v>31</v>
      </c>
      <c r="R15" s="3" t="s">
        <v>49</v>
      </c>
      <c r="S15" s="3" t="s">
        <v>33</v>
      </c>
      <c r="T15" s="9" t="s">
        <v>249</v>
      </c>
      <c r="U15" s="9" t="s">
        <v>250</v>
      </c>
      <c r="V15" s="3" t="s">
        <v>50</v>
      </c>
      <c r="W15" s="3" t="s">
        <v>35</v>
      </c>
      <c r="X15" s="3" t="s">
        <v>59</v>
      </c>
      <c r="Y15" s="3" t="s">
        <v>102</v>
      </c>
      <c r="Z15" s="4">
        <v>1.1200000000000001</v>
      </c>
    </row>
    <row r="16" spans="1:26" ht="15" customHeight="1">
      <c r="A16" s="3">
        <v>12</v>
      </c>
      <c r="B16" s="3" t="s">
        <v>26</v>
      </c>
      <c r="C16" s="3" t="s">
        <v>103</v>
      </c>
      <c r="D16" s="3" t="s">
        <v>104</v>
      </c>
      <c r="E16" s="3">
        <v>1</v>
      </c>
      <c r="F16" s="4">
        <v>30</v>
      </c>
      <c r="G16" s="4">
        <v>85</v>
      </c>
      <c r="H16" s="4">
        <v>65</v>
      </c>
      <c r="I16" s="4">
        <v>55.25</v>
      </c>
      <c r="J16" s="4">
        <v>0</v>
      </c>
      <c r="K16" s="4">
        <v>0</v>
      </c>
      <c r="L16" s="4">
        <v>0</v>
      </c>
      <c r="M16" s="4">
        <v>0</v>
      </c>
      <c r="N16" s="4">
        <v>55.25</v>
      </c>
      <c r="O16" s="3" t="s">
        <v>29</v>
      </c>
      <c r="P16" s="3" t="s">
        <v>30</v>
      </c>
      <c r="Q16" s="3"/>
      <c r="R16" s="3" t="s">
        <v>68</v>
      </c>
      <c r="S16" s="3" t="s">
        <v>33</v>
      </c>
      <c r="T16" s="9" t="s">
        <v>249</v>
      </c>
      <c r="U16" s="9" t="s">
        <v>250</v>
      </c>
      <c r="V16" s="3" t="s">
        <v>69</v>
      </c>
      <c r="W16" s="3" t="s">
        <v>35</v>
      </c>
      <c r="X16" s="3" t="s">
        <v>36</v>
      </c>
      <c r="Y16" s="3" t="s">
        <v>37</v>
      </c>
      <c r="Z16" s="4">
        <v>2.83</v>
      </c>
    </row>
    <row r="17" spans="1:26" ht="15" customHeight="1">
      <c r="A17" s="3">
        <v>13</v>
      </c>
      <c r="B17" s="3" t="s">
        <v>26</v>
      </c>
      <c r="C17" s="3" t="s">
        <v>105</v>
      </c>
      <c r="D17" s="3" t="s">
        <v>106</v>
      </c>
      <c r="E17" s="3">
        <v>2</v>
      </c>
      <c r="F17" s="4">
        <v>30</v>
      </c>
      <c r="G17" s="4">
        <v>58</v>
      </c>
      <c r="H17" s="4">
        <v>65</v>
      </c>
      <c r="I17" s="4">
        <v>37.700000000000003</v>
      </c>
      <c r="J17" s="4">
        <v>0</v>
      </c>
      <c r="K17" s="4">
        <v>0</v>
      </c>
      <c r="L17" s="4">
        <v>0</v>
      </c>
      <c r="M17" s="4">
        <v>0</v>
      </c>
      <c r="N17" s="4">
        <v>37.700000000000003</v>
      </c>
      <c r="O17" s="3" t="s">
        <v>107</v>
      </c>
      <c r="P17" s="3" t="s">
        <v>35</v>
      </c>
      <c r="Q17" s="3"/>
      <c r="R17" s="3" t="s">
        <v>29</v>
      </c>
      <c r="S17" s="3" t="s">
        <v>33</v>
      </c>
      <c r="T17" s="9" t="s">
        <v>235</v>
      </c>
      <c r="U17" s="9" t="s">
        <v>236</v>
      </c>
      <c r="V17" s="3" t="s">
        <v>108</v>
      </c>
      <c r="W17" s="3" t="s">
        <v>30</v>
      </c>
      <c r="X17" s="3" t="s">
        <v>109</v>
      </c>
      <c r="Y17" s="3" t="s">
        <v>110</v>
      </c>
      <c r="Z17" s="4">
        <v>1.93</v>
      </c>
    </row>
    <row r="18" spans="1:26" ht="15" customHeight="1">
      <c r="A18" s="3">
        <v>14</v>
      </c>
      <c r="B18" s="3" t="s">
        <v>26</v>
      </c>
      <c r="C18" s="3" t="s">
        <v>111</v>
      </c>
      <c r="D18" s="3" t="s">
        <v>112</v>
      </c>
      <c r="E18" s="3">
        <v>1</v>
      </c>
      <c r="F18" s="4">
        <v>80.97</v>
      </c>
      <c r="G18" s="4">
        <v>209.92</v>
      </c>
      <c r="H18" s="4">
        <v>65</v>
      </c>
      <c r="I18" s="4">
        <v>136.44999999999999</v>
      </c>
      <c r="J18" s="4">
        <v>0</v>
      </c>
      <c r="K18" s="4">
        <v>0</v>
      </c>
      <c r="L18" s="4">
        <v>0</v>
      </c>
      <c r="M18" s="4">
        <v>0</v>
      </c>
      <c r="N18" s="4">
        <v>136.44999999999999</v>
      </c>
      <c r="O18" s="3" t="s">
        <v>113</v>
      </c>
      <c r="P18" s="3" t="s">
        <v>114</v>
      </c>
      <c r="Q18" s="3" t="s">
        <v>115</v>
      </c>
      <c r="R18" s="3" t="s">
        <v>116</v>
      </c>
      <c r="S18" s="3" t="s">
        <v>57</v>
      </c>
      <c r="T18" s="9" t="s">
        <v>241</v>
      </c>
      <c r="U18" s="9" t="s">
        <v>242</v>
      </c>
      <c r="V18" s="3" t="s">
        <v>117</v>
      </c>
      <c r="W18" s="3" t="s">
        <v>30</v>
      </c>
      <c r="X18" s="3" t="s">
        <v>118</v>
      </c>
      <c r="Y18" s="3" t="s">
        <v>119</v>
      </c>
      <c r="Z18" s="4">
        <v>2.59</v>
      </c>
    </row>
    <row r="19" spans="1:26" ht="15" customHeight="1">
      <c r="A19" s="3">
        <v>15</v>
      </c>
      <c r="B19" s="3" t="s">
        <v>26</v>
      </c>
      <c r="C19" s="3" t="s">
        <v>120</v>
      </c>
      <c r="D19" s="3" t="s">
        <v>121</v>
      </c>
      <c r="E19" s="3">
        <v>1</v>
      </c>
      <c r="F19" s="4">
        <v>125.08</v>
      </c>
      <c r="G19" s="4">
        <v>444.28</v>
      </c>
      <c r="H19" s="4">
        <v>65</v>
      </c>
      <c r="I19" s="4">
        <v>288.77999999999997</v>
      </c>
      <c r="J19" s="4">
        <v>114.62</v>
      </c>
      <c r="K19" s="4">
        <v>0</v>
      </c>
      <c r="L19" s="4">
        <v>0</v>
      </c>
      <c r="M19" s="4">
        <v>0</v>
      </c>
      <c r="N19" s="4">
        <v>403.4</v>
      </c>
      <c r="O19" s="3" t="s">
        <v>42</v>
      </c>
      <c r="P19" s="3" t="s">
        <v>30</v>
      </c>
      <c r="Q19" s="3"/>
      <c r="R19" s="3" t="s">
        <v>122</v>
      </c>
      <c r="S19" s="3" t="s">
        <v>57</v>
      </c>
      <c r="T19" s="9" t="s">
        <v>243</v>
      </c>
      <c r="U19" s="9" t="s">
        <v>244</v>
      </c>
      <c r="V19" s="3" t="s">
        <v>45</v>
      </c>
      <c r="W19" s="3" t="s">
        <v>40</v>
      </c>
      <c r="X19" s="3" t="s">
        <v>123</v>
      </c>
      <c r="Y19" s="3" t="s">
        <v>124</v>
      </c>
      <c r="Z19" s="4">
        <v>3.55</v>
      </c>
    </row>
    <row r="20" spans="1:26" ht="15" customHeight="1">
      <c r="A20" s="3">
        <v>16</v>
      </c>
      <c r="B20" s="3" t="s">
        <v>26</v>
      </c>
      <c r="C20" s="3" t="s">
        <v>125</v>
      </c>
      <c r="D20" s="3" t="s">
        <v>126</v>
      </c>
      <c r="E20" s="3">
        <v>1</v>
      </c>
      <c r="F20" s="4">
        <v>132.09</v>
      </c>
      <c r="G20" s="4">
        <v>1132.26</v>
      </c>
      <c r="H20" s="4">
        <v>65</v>
      </c>
      <c r="I20" s="4">
        <v>735.97</v>
      </c>
      <c r="J20" s="4">
        <v>0</v>
      </c>
      <c r="K20" s="4">
        <v>0</v>
      </c>
      <c r="L20" s="4">
        <v>0</v>
      </c>
      <c r="M20" s="4">
        <v>16.8</v>
      </c>
      <c r="N20" s="4">
        <v>752.77</v>
      </c>
      <c r="O20" s="3" t="s">
        <v>107</v>
      </c>
      <c r="P20" s="3" t="s">
        <v>127</v>
      </c>
      <c r="Q20" s="3"/>
      <c r="R20" s="3" t="s">
        <v>128</v>
      </c>
      <c r="S20" s="3" t="s">
        <v>57</v>
      </c>
      <c r="T20" s="9" t="s">
        <v>239</v>
      </c>
      <c r="U20" s="9" t="s">
        <v>240</v>
      </c>
      <c r="V20" s="3" t="s">
        <v>129</v>
      </c>
      <c r="W20" s="3" t="s">
        <v>30</v>
      </c>
      <c r="X20" s="3" t="s">
        <v>109</v>
      </c>
      <c r="Y20" s="3" t="s">
        <v>130</v>
      </c>
      <c r="Z20" s="4">
        <v>8.57</v>
      </c>
    </row>
    <row r="21" spans="1:26" ht="15" customHeight="1">
      <c r="A21" s="3">
        <v>17</v>
      </c>
      <c r="B21" s="3" t="s">
        <v>26</v>
      </c>
      <c r="C21" s="3" t="s">
        <v>131</v>
      </c>
      <c r="D21" s="3" t="s">
        <v>132</v>
      </c>
      <c r="E21" s="3">
        <v>1</v>
      </c>
      <c r="F21" s="4">
        <v>102.9</v>
      </c>
      <c r="G21" s="4">
        <v>244.37</v>
      </c>
      <c r="H21" s="4">
        <v>65</v>
      </c>
      <c r="I21" s="4">
        <v>158.84</v>
      </c>
      <c r="J21" s="4">
        <v>98.28</v>
      </c>
      <c r="K21" s="4">
        <v>0</v>
      </c>
      <c r="L21" s="4">
        <v>0</v>
      </c>
      <c r="M21" s="4">
        <v>0</v>
      </c>
      <c r="N21" s="4">
        <v>257.12</v>
      </c>
      <c r="O21" s="3" t="s">
        <v>133</v>
      </c>
      <c r="P21" s="3" t="s">
        <v>30</v>
      </c>
      <c r="Q21" s="3" t="s">
        <v>134</v>
      </c>
      <c r="R21" s="3" t="s">
        <v>107</v>
      </c>
      <c r="S21" s="3" t="s">
        <v>57</v>
      </c>
      <c r="T21" s="9" t="s">
        <v>239</v>
      </c>
      <c r="U21" s="9" t="s">
        <v>240</v>
      </c>
      <c r="V21" s="3" t="s">
        <v>135</v>
      </c>
      <c r="W21" s="3" t="s">
        <v>136</v>
      </c>
      <c r="X21" s="3" t="s">
        <v>137</v>
      </c>
      <c r="Y21" s="3" t="s">
        <v>138</v>
      </c>
      <c r="Z21" s="4">
        <v>2.37</v>
      </c>
    </row>
    <row r="22" spans="1:26" ht="15" customHeight="1">
      <c r="A22" s="3">
        <v>18</v>
      </c>
      <c r="B22" s="3" t="s">
        <v>26</v>
      </c>
      <c r="C22" s="3" t="s">
        <v>139</v>
      </c>
      <c r="D22" s="3" t="s">
        <v>140</v>
      </c>
      <c r="E22" s="3">
        <v>3</v>
      </c>
      <c r="F22" s="4">
        <v>67.5</v>
      </c>
      <c r="G22" s="4">
        <v>95.12</v>
      </c>
      <c r="H22" s="4">
        <v>65</v>
      </c>
      <c r="I22" s="4">
        <v>61.83</v>
      </c>
      <c r="J22" s="4">
        <v>0</v>
      </c>
      <c r="K22" s="4">
        <v>0</v>
      </c>
      <c r="L22" s="4">
        <v>0</v>
      </c>
      <c r="M22" s="4">
        <v>0</v>
      </c>
      <c r="N22" s="4">
        <v>61.83</v>
      </c>
      <c r="O22" s="3" t="s">
        <v>29</v>
      </c>
      <c r="P22" s="3" t="s">
        <v>30</v>
      </c>
      <c r="Q22" s="3" t="s">
        <v>31</v>
      </c>
      <c r="R22" s="3" t="s">
        <v>49</v>
      </c>
      <c r="S22" s="3" t="s">
        <v>33</v>
      </c>
      <c r="T22" s="11" t="s">
        <v>251</v>
      </c>
      <c r="U22" s="9" t="s">
        <v>252</v>
      </c>
      <c r="V22" s="3" t="s">
        <v>50</v>
      </c>
      <c r="W22" s="3" t="s">
        <v>35</v>
      </c>
      <c r="X22" s="3" t="s">
        <v>36</v>
      </c>
      <c r="Y22" s="3" t="s">
        <v>141</v>
      </c>
      <c r="Z22" s="4">
        <v>1.41</v>
      </c>
    </row>
    <row r="23" spans="1:26" ht="15" customHeight="1">
      <c r="A23" s="3">
        <v>19</v>
      </c>
      <c r="B23" s="3" t="s">
        <v>26</v>
      </c>
      <c r="C23" s="3" t="s">
        <v>142</v>
      </c>
      <c r="D23" s="3" t="s">
        <v>143</v>
      </c>
      <c r="E23" s="3">
        <v>1</v>
      </c>
      <c r="F23" s="4">
        <v>30</v>
      </c>
      <c r="G23" s="4">
        <v>126</v>
      </c>
      <c r="H23" s="4">
        <v>65</v>
      </c>
      <c r="I23" s="4">
        <v>81.900000000000006</v>
      </c>
      <c r="J23" s="4">
        <v>0</v>
      </c>
      <c r="K23" s="4">
        <v>0</v>
      </c>
      <c r="L23" s="4">
        <v>0</v>
      </c>
      <c r="M23" s="4">
        <v>0</v>
      </c>
      <c r="N23" s="4">
        <v>81.900000000000006</v>
      </c>
      <c r="O23" s="3" t="s">
        <v>32</v>
      </c>
      <c r="P23" s="3" t="s">
        <v>40</v>
      </c>
      <c r="Q23" s="3" t="s">
        <v>41</v>
      </c>
      <c r="R23" s="3" t="s">
        <v>42</v>
      </c>
      <c r="S23" s="3" t="s">
        <v>57</v>
      </c>
      <c r="T23" s="9" t="s">
        <v>243</v>
      </c>
      <c r="U23" s="9" t="s">
        <v>244</v>
      </c>
      <c r="V23" s="3" t="s">
        <v>44</v>
      </c>
      <c r="W23" s="3" t="s">
        <v>30</v>
      </c>
      <c r="X23" s="3" t="s">
        <v>45</v>
      </c>
      <c r="Y23" s="3" t="s">
        <v>144</v>
      </c>
      <c r="Z23" s="4">
        <v>4.2</v>
      </c>
    </row>
    <row r="24" spans="1:26" ht="15" customHeight="1">
      <c r="A24" s="3">
        <v>20</v>
      </c>
      <c r="B24" s="3" t="s">
        <v>26</v>
      </c>
      <c r="C24" s="3" t="s">
        <v>145</v>
      </c>
      <c r="D24" s="3" t="s">
        <v>146</v>
      </c>
      <c r="E24" s="3">
        <v>1</v>
      </c>
      <c r="F24" s="4">
        <v>42.22</v>
      </c>
      <c r="G24" s="4">
        <v>85</v>
      </c>
      <c r="H24" s="4">
        <v>65</v>
      </c>
      <c r="I24" s="4">
        <v>55.25</v>
      </c>
      <c r="J24" s="4">
        <v>0</v>
      </c>
      <c r="K24" s="4">
        <v>0</v>
      </c>
      <c r="L24" s="4">
        <v>0</v>
      </c>
      <c r="M24" s="4">
        <v>0</v>
      </c>
      <c r="N24" s="4">
        <v>55.25</v>
      </c>
      <c r="O24" s="3" t="s">
        <v>29</v>
      </c>
      <c r="P24" s="3" t="s">
        <v>30</v>
      </c>
      <c r="Q24" s="3" t="s">
        <v>31</v>
      </c>
      <c r="R24" s="3" t="s">
        <v>49</v>
      </c>
      <c r="S24" s="3" t="s">
        <v>33</v>
      </c>
      <c r="T24" s="11" t="s">
        <v>253</v>
      </c>
      <c r="U24" s="9" t="s">
        <v>254</v>
      </c>
      <c r="V24" s="3" t="s">
        <v>50</v>
      </c>
      <c r="W24" s="3" t="s">
        <v>35</v>
      </c>
      <c r="X24" s="3" t="s">
        <v>36</v>
      </c>
      <c r="Y24" s="3" t="s">
        <v>147</v>
      </c>
      <c r="Z24" s="4">
        <v>2.0099999999999998</v>
      </c>
    </row>
    <row r="25" spans="1:26" ht="15" customHeight="1">
      <c r="A25" s="3">
        <v>21</v>
      </c>
      <c r="B25" s="3" t="s">
        <v>26</v>
      </c>
      <c r="C25" s="3" t="s">
        <v>148</v>
      </c>
      <c r="D25" s="3" t="s">
        <v>149</v>
      </c>
      <c r="E25" s="3">
        <v>5</v>
      </c>
      <c r="F25" s="4">
        <v>79.06</v>
      </c>
      <c r="G25" s="4">
        <v>109.57</v>
      </c>
      <c r="H25" s="4">
        <v>65</v>
      </c>
      <c r="I25" s="4">
        <v>71.22</v>
      </c>
      <c r="J25" s="4">
        <v>0</v>
      </c>
      <c r="K25" s="4">
        <v>0</v>
      </c>
      <c r="L25" s="4">
        <v>0</v>
      </c>
      <c r="M25" s="4">
        <v>0</v>
      </c>
      <c r="N25" s="4">
        <v>71.22</v>
      </c>
      <c r="O25" s="3" t="s">
        <v>29</v>
      </c>
      <c r="P25" s="3" t="s">
        <v>30</v>
      </c>
      <c r="Q25" s="3" t="s">
        <v>31</v>
      </c>
      <c r="R25" s="3" t="s">
        <v>49</v>
      </c>
      <c r="S25" s="3" t="s">
        <v>33</v>
      </c>
      <c r="T25" s="11" t="s">
        <v>253</v>
      </c>
      <c r="U25" s="9" t="s">
        <v>254</v>
      </c>
      <c r="V25" s="3" t="s">
        <v>50</v>
      </c>
      <c r="W25" s="3" t="s">
        <v>35</v>
      </c>
      <c r="X25" s="3" t="s">
        <v>36</v>
      </c>
      <c r="Y25" s="3" t="s">
        <v>150</v>
      </c>
      <c r="Z25" s="4">
        <v>1.39</v>
      </c>
    </row>
    <row r="26" spans="1:26" ht="15" customHeight="1">
      <c r="A26" s="3">
        <v>22</v>
      </c>
      <c r="B26" s="3" t="s">
        <v>26</v>
      </c>
      <c r="C26" s="3" t="s">
        <v>151</v>
      </c>
      <c r="D26" s="3" t="s">
        <v>152</v>
      </c>
      <c r="E26" s="3">
        <v>1</v>
      </c>
      <c r="F26" s="4">
        <v>60.44</v>
      </c>
      <c r="G26" s="4">
        <v>218.04</v>
      </c>
      <c r="H26" s="4">
        <v>65</v>
      </c>
      <c r="I26" s="4">
        <v>141.72999999999999</v>
      </c>
      <c r="J26" s="4">
        <v>0</v>
      </c>
      <c r="K26" s="4">
        <v>0</v>
      </c>
      <c r="L26" s="4">
        <v>0</v>
      </c>
      <c r="M26" s="4">
        <v>0</v>
      </c>
      <c r="N26" s="4">
        <v>141.72999999999999</v>
      </c>
      <c r="O26" s="3" t="s">
        <v>42</v>
      </c>
      <c r="P26" s="3" t="s">
        <v>30</v>
      </c>
      <c r="Q26" s="3"/>
      <c r="R26" s="3" t="s">
        <v>32</v>
      </c>
      <c r="S26" s="3" t="s">
        <v>57</v>
      </c>
      <c r="T26" s="9" t="s">
        <v>243</v>
      </c>
      <c r="U26" s="9" t="s">
        <v>244</v>
      </c>
      <c r="V26" s="3" t="s">
        <v>45</v>
      </c>
      <c r="W26" s="3" t="s">
        <v>40</v>
      </c>
      <c r="X26" s="3" t="s">
        <v>123</v>
      </c>
      <c r="Y26" s="3" t="s">
        <v>153</v>
      </c>
      <c r="Z26" s="4">
        <v>3.61</v>
      </c>
    </row>
    <row r="27" spans="1:26" ht="15" customHeight="1">
      <c r="A27" s="3">
        <v>23</v>
      </c>
      <c r="B27" s="3" t="s">
        <v>26</v>
      </c>
      <c r="C27" s="3" t="s">
        <v>154</v>
      </c>
      <c r="D27" s="3" t="s">
        <v>155</v>
      </c>
      <c r="E27" s="3">
        <v>1</v>
      </c>
      <c r="F27" s="4">
        <v>30</v>
      </c>
      <c r="G27" s="4">
        <v>85</v>
      </c>
      <c r="H27" s="4">
        <v>65</v>
      </c>
      <c r="I27" s="4">
        <v>55.25</v>
      </c>
      <c r="J27" s="4">
        <v>0</v>
      </c>
      <c r="K27" s="4">
        <v>0</v>
      </c>
      <c r="L27" s="4">
        <v>0</v>
      </c>
      <c r="M27" s="4">
        <v>0</v>
      </c>
      <c r="N27" s="4">
        <v>55.25</v>
      </c>
      <c r="O27" s="3" t="s">
        <v>29</v>
      </c>
      <c r="P27" s="3" t="s">
        <v>30</v>
      </c>
      <c r="Q27" s="3" t="s">
        <v>31</v>
      </c>
      <c r="R27" s="3" t="s">
        <v>49</v>
      </c>
      <c r="S27" s="3" t="s">
        <v>33</v>
      </c>
      <c r="T27" s="11" t="s">
        <v>255</v>
      </c>
      <c r="U27" s="9" t="s">
        <v>265</v>
      </c>
      <c r="V27" s="3" t="s">
        <v>50</v>
      </c>
      <c r="W27" s="3" t="s">
        <v>35</v>
      </c>
      <c r="X27" s="3" t="s">
        <v>36</v>
      </c>
      <c r="Y27" s="3" t="s">
        <v>37</v>
      </c>
      <c r="Z27" s="4">
        <v>2.83</v>
      </c>
    </row>
    <row r="28" spans="1:26" ht="15" customHeight="1">
      <c r="A28" s="3">
        <v>24</v>
      </c>
      <c r="B28" s="3" t="s">
        <v>26</v>
      </c>
      <c r="C28" s="3" t="s">
        <v>156</v>
      </c>
      <c r="D28" s="3" t="s">
        <v>157</v>
      </c>
      <c r="E28" s="3">
        <v>1</v>
      </c>
      <c r="F28" s="4">
        <v>74.37</v>
      </c>
      <c r="G28" s="4">
        <v>266.79000000000002</v>
      </c>
      <c r="H28" s="4">
        <v>65</v>
      </c>
      <c r="I28" s="4">
        <v>173.41</v>
      </c>
      <c r="J28" s="4">
        <v>0</v>
      </c>
      <c r="K28" s="4">
        <v>0</v>
      </c>
      <c r="L28" s="4">
        <v>0</v>
      </c>
      <c r="M28" s="4">
        <v>0</v>
      </c>
      <c r="N28" s="4">
        <v>173.41</v>
      </c>
      <c r="O28" s="3" t="s">
        <v>107</v>
      </c>
      <c r="P28" s="3" t="s">
        <v>86</v>
      </c>
      <c r="Q28" s="3"/>
      <c r="R28" s="3" t="s">
        <v>158</v>
      </c>
      <c r="S28" s="3" t="s">
        <v>57</v>
      </c>
      <c r="T28" s="9" t="s">
        <v>238</v>
      </c>
      <c r="U28" s="9" t="s">
        <v>237</v>
      </c>
      <c r="V28" s="3" t="s">
        <v>159</v>
      </c>
      <c r="W28" s="3" t="s">
        <v>30</v>
      </c>
      <c r="X28" s="3" t="s">
        <v>109</v>
      </c>
      <c r="Y28" s="3" t="s">
        <v>160</v>
      </c>
      <c r="Z28" s="4">
        <v>3.59</v>
      </c>
    </row>
    <row r="29" spans="1:26" ht="15" customHeight="1">
      <c r="A29" s="3">
        <v>25</v>
      </c>
      <c r="B29" s="3" t="s">
        <v>81</v>
      </c>
      <c r="C29" s="3" t="s">
        <v>161</v>
      </c>
      <c r="D29" s="3" t="s">
        <v>162</v>
      </c>
      <c r="E29" s="3">
        <v>2</v>
      </c>
      <c r="F29" s="4">
        <v>124.49</v>
      </c>
      <c r="G29" s="4">
        <v>417.51</v>
      </c>
      <c r="H29" s="4">
        <v>65</v>
      </c>
      <c r="I29" s="4">
        <v>271.38</v>
      </c>
      <c r="J29" s="4">
        <v>0</v>
      </c>
      <c r="K29" s="4">
        <v>0</v>
      </c>
      <c r="L29" s="4">
        <v>0</v>
      </c>
      <c r="M29" s="4">
        <v>0</v>
      </c>
      <c r="N29" s="4">
        <v>271.38</v>
      </c>
      <c r="O29" s="3" t="s">
        <v>163</v>
      </c>
      <c r="P29" s="3" t="s">
        <v>30</v>
      </c>
      <c r="Q29" s="3" t="s">
        <v>26</v>
      </c>
      <c r="R29" s="3" t="s">
        <v>107</v>
      </c>
      <c r="S29" s="3" t="s">
        <v>57</v>
      </c>
      <c r="T29" s="9" t="s">
        <v>238</v>
      </c>
      <c r="U29" s="9" t="s">
        <v>237</v>
      </c>
      <c r="V29" s="3" t="s">
        <v>164</v>
      </c>
      <c r="W29" s="3" t="s">
        <v>86</v>
      </c>
      <c r="X29" s="3" t="s">
        <v>165</v>
      </c>
      <c r="Y29" s="3" t="s">
        <v>166</v>
      </c>
      <c r="Z29" s="4">
        <v>3.35</v>
      </c>
    </row>
    <row r="30" spans="1:26" ht="15" customHeight="1">
      <c r="A30" s="3">
        <v>26</v>
      </c>
      <c r="B30" s="3" t="s">
        <v>26</v>
      </c>
      <c r="C30" s="3" t="s">
        <v>167</v>
      </c>
      <c r="D30" s="3" t="s">
        <v>168</v>
      </c>
      <c r="E30" s="3">
        <v>1</v>
      </c>
      <c r="F30" s="4">
        <v>5</v>
      </c>
      <c r="G30" s="4">
        <v>19</v>
      </c>
      <c r="H30" s="4">
        <v>65</v>
      </c>
      <c r="I30" s="4">
        <v>12.35</v>
      </c>
      <c r="J30" s="4">
        <v>0</v>
      </c>
      <c r="K30" s="4">
        <v>0</v>
      </c>
      <c r="L30" s="4">
        <v>0</v>
      </c>
      <c r="M30" s="4">
        <v>0</v>
      </c>
      <c r="N30" s="4">
        <v>12.35</v>
      </c>
      <c r="O30" s="3" t="s">
        <v>68</v>
      </c>
      <c r="P30" s="3" t="s">
        <v>30</v>
      </c>
      <c r="Q30" s="3"/>
      <c r="R30" s="3" t="s">
        <v>169</v>
      </c>
      <c r="S30" s="3" t="s">
        <v>170</v>
      </c>
      <c r="T30" s="9" t="s">
        <v>249</v>
      </c>
      <c r="U30" s="9" t="s">
        <v>250</v>
      </c>
      <c r="V30" s="3" t="s">
        <v>171</v>
      </c>
      <c r="W30" s="3" t="s">
        <v>30</v>
      </c>
      <c r="X30" s="3" t="s">
        <v>50</v>
      </c>
      <c r="Y30" s="3" t="s">
        <v>172</v>
      </c>
      <c r="Z30" s="4">
        <v>3.8</v>
      </c>
    </row>
    <row r="31" spans="1:26" ht="15" customHeight="1">
      <c r="A31" s="3">
        <v>27</v>
      </c>
      <c r="B31" s="3" t="s">
        <v>26</v>
      </c>
      <c r="C31" s="3" t="s">
        <v>173</v>
      </c>
      <c r="D31" s="3" t="s">
        <v>174</v>
      </c>
      <c r="E31" s="3">
        <v>2</v>
      </c>
      <c r="F31" s="4">
        <v>37</v>
      </c>
      <c r="G31" s="4">
        <v>85</v>
      </c>
      <c r="H31" s="4">
        <v>65</v>
      </c>
      <c r="I31" s="4">
        <v>55.25</v>
      </c>
      <c r="J31" s="4">
        <v>0</v>
      </c>
      <c r="K31" s="4">
        <v>0</v>
      </c>
      <c r="L31" s="4">
        <v>0</v>
      </c>
      <c r="M31" s="4">
        <v>0</v>
      </c>
      <c r="N31" s="4">
        <v>55.25</v>
      </c>
      <c r="O31" s="3" t="s">
        <v>29</v>
      </c>
      <c r="P31" s="3" t="s">
        <v>30</v>
      </c>
      <c r="Q31" s="3" t="s">
        <v>31</v>
      </c>
      <c r="R31" s="3" t="s">
        <v>49</v>
      </c>
      <c r="S31" s="3" t="s">
        <v>33</v>
      </c>
      <c r="T31" s="9" t="s">
        <v>256</v>
      </c>
      <c r="U31" s="9" t="s">
        <v>257</v>
      </c>
      <c r="V31" s="3" t="s">
        <v>50</v>
      </c>
      <c r="W31" s="3" t="s">
        <v>35</v>
      </c>
      <c r="X31" s="3" t="s">
        <v>36</v>
      </c>
      <c r="Y31" s="3" t="s">
        <v>175</v>
      </c>
      <c r="Z31" s="4">
        <v>2.2999999999999998</v>
      </c>
    </row>
    <row r="32" spans="1:26" ht="15" customHeight="1">
      <c r="A32" s="3">
        <v>28</v>
      </c>
      <c r="B32" s="3" t="s">
        <v>26</v>
      </c>
      <c r="C32" s="3" t="s">
        <v>176</v>
      </c>
      <c r="D32" s="3" t="s">
        <v>177</v>
      </c>
      <c r="E32" s="3">
        <v>1</v>
      </c>
      <c r="F32" s="4">
        <v>5</v>
      </c>
      <c r="G32" s="4">
        <v>19</v>
      </c>
      <c r="H32" s="4">
        <v>65</v>
      </c>
      <c r="I32" s="4">
        <v>12.35</v>
      </c>
      <c r="J32" s="4">
        <v>0</v>
      </c>
      <c r="K32" s="4">
        <v>0</v>
      </c>
      <c r="L32" s="4">
        <v>0</v>
      </c>
      <c r="M32" s="4">
        <v>0</v>
      </c>
      <c r="N32" s="4">
        <v>12.35</v>
      </c>
      <c r="O32" s="3" t="s">
        <v>68</v>
      </c>
      <c r="P32" s="3" t="s">
        <v>30</v>
      </c>
      <c r="Q32" s="3"/>
      <c r="R32" s="3" t="s">
        <v>169</v>
      </c>
      <c r="S32" s="3" t="s">
        <v>170</v>
      </c>
      <c r="T32" s="9" t="s">
        <v>249</v>
      </c>
      <c r="U32" s="9" t="s">
        <v>250</v>
      </c>
      <c r="V32" s="3" t="s">
        <v>171</v>
      </c>
      <c r="W32" s="3" t="s">
        <v>30</v>
      </c>
      <c r="X32" s="3" t="s">
        <v>50</v>
      </c>
      <c r="Y32" s="3" t="s">
        <v>172</v>
      </c>
      <c r="Z32" s="4">
        <v>3.8</v>
      </c>
    </row>
    <row r="33" spans="1:26" ht="15" customHeight="1">
      <c r="A33" s="3">
        <v>29</v>
      </c>
      <c r="B33" s="3" t="s">
        <v>26</v>
      </c>
      <c r="C33" s="3" t="s">
        <v>178</v>
      </c>
      <c r="D33" s="3" t="s">
        <v>179</v>
      </c>
      <c r="E33" s="3">
        <v>2</v>
      </c>
      <c r="F33" s="4">
        <v>32.6</v>
      </c>
      <c r="G33" s="4">
        <v>85</v>
      </c>
      <c r="H33" s="4">
        <v>65</v>
      </c>
      <c r="I33" s="4">
        <v>55.25</v>
      </c>
      <c r="J33" s="4">
        <v>0</v>
      </c>
      <c r="K33" s="4">
        <v>0</v>
      </c>
      <c r="L33" s="4">
        <v>0</v>
      </c>
      <c r="M33" s="4">
        <v>0</v>
      </c>
      <c r="N33" s="4">
        <v>55.25</v>
      </c>
      <c r="O33" s="3" t="s">
        <v>180</v>
      </c>
      <c r="P33" s="3" t="s">
        <v>63</v>
      </c>
      <c r="Q33" s="3"/>
      <c r="R33" s="3" t="s">
        <v>181</v>
      </c>
      <c r="S33" s="3" t="s">
        <v>33</v>
      </c>
      <c r="T33" s="9" t="s">
        <v>260</v>
      </c>
      <c r="U33" s="9" t="s">
        <v>261</v>
      </c>
      <c r="V33" s="3" t="s">
        <v>182</v>
      </c>
      <c r="W33" s="3" t="s">
        <v>35</v>
      </c>
      <c r="X33" s="3" t="s">
        <v>108</v>
      </c>
      <c r="Y33" s="3" t="s">
        <v>183</v>
      </c>
      <c r="Z33" s="4">
        <v>2.61</v>
      </c>
    </row>
    <row r="34" spans="1:26" ht="15" customHeight="1">
      <c r="A34" s="3">
        <v>30</v>
      </c>
      <c r="B34" s="3" t="s">
        <v>81</v>
      </c>
      <c r="C34" s="3" t="s">
        <v>184</v>
      </c>
      <c r="D34" s="3" t="s">
        <v>185</v>
      </c>
      <c r="E34" s="3">
        <v>2</v>
      </c>
      <c r="F34" s="4">
        <v>135.88999999999999</v>
      </c>
      <c r="G34" s="4">
        <v>689.45</v>
      </c>
      <c r="H34" s="4">
        <v>65</v>
      </c>
      <c r="I34" s="4">
        <v>448.14</v>
      </c>
      <c r="J34" s="4">
        <v>0</v>
      </c>
      <c r="K34" s="4">
        <v>50</v>
      </c>
      <c r="L34" s="4">
        <v>0</v>
      </c>
      <c r="M34" s="4">
        <v>0</v>
      </c>
      <c r="N34" s="4">
        <v>498.14</v>
      </c>
      <c r="O34" s="3" t="s">
        <v>163</v>
      </c>
      <c r="P34" s="3" t="s">
        <v>30</v>
      </c>
      <c r="Q34" s="3" t="s">
        <v>26</v>
      </c>
      <c r="R34" s="3" t="s">
        <v>107</v>
      </c>
      <c r="S34" s="3" t="s">
        <v>43</v>
      </c>
      <c r="T34" s="9" t="s">
        <v>238</v>
      </c>
      <c r="U34" s="9" t="s">
        <v>237</v>
      </c>
      <c r="V34" s="3" t="s">
        <v>164</v>
      </c>
      <c r="W34" s="3" t="s">
        <v>86</v>
      </c>
      <c r="X34" s="3" t="s">
        <v>165</v>
      </c>
      <c r="Y34" s="3" t="s">
        <v>186</v>
      </c>
      <c r="Z34" s="4">
        <v>5.07</v>
      </c>
    </row>
    <row r="35" spans="1:26" ht="15" customHeight="1">
      <c r="A35" s="3">
        <v>31</v>
      </c>
      <c r="B35" s="3" t="s">
        <v>26</v>
      </c>
      <c r="C35" s="3" t="s">
        <v>187</v>
      </c>
      <c r="D35" s="3" t="s">
        <v>188</v>
      </c>
      <c r="E35" s="3">
        <v>1</v>
      </c>
      <c r="F35" s="4">
        <v>30</v>
      </c>
      <c r="G35" s="4">
        <v>97</v>
      </c>
      <c r="H35" s="4">
        <v>65</v>
      </c>
      <c r="I35" s="4">
        <v>63.05</v>
      </c>
      <c r="J35" s="4">
        <v>0</v>
      </c>
      <c r="K35" s="4">
        <v>0</v>
      </c>
      <c r="L35" s="4">
        <v>0</v>
      </c>
      <c r="M35" s="4">
        <v>0</v>
      </c>
      <c r="N35" s="4">
        <v>63.05</v>
      </c>
      <c r="O35" s="3" t="s">
        <v>113</v>
      </c>
      <c r="P35" s="3" t="s">
        <v>189</v>
      </c>
      <c r="Q35" s="3" t="s">
        <v>190</v>
      </c>
      <c r="R35" s="3" t="s">
        <v>191</v>
      </c>
      <c r="S35" s="3" t="s">
        <v>57</v>
      </c>
      <c r="T35" s="9" t="s">
        <v>241</v>
      </c>
      <c r="U35" s="9" t="s">
        <v>242</v>
      </c>
      <c r="V35" s="3" t="s">
        <v>192</v>
      </c>
      <c r="W35" s="3" t="s">
        <v>30</v>
      </c>
      <c r="X35" s="3" t="s">
        <v>118</v>
      </c>
      <c r="Y35" s="3" t="s">
        <v>193</v>
      </c>
      <c r="Z35" s="4">
        <v>3.23</v>
      </c>
    </row>
    <row r="36" spans="1:26" ht="15" customHeight="1">
      <c r="A36" s="3">
        <v>32</v>
      </c>
      <c r="B36" s="3" t="s">
        <v>26</v>
      </c>
      <c r="C36" s="3" t="s">
        <v>194</v>
      </c>
      <c r="D36" s="3" t="s">
        <v>195</v>
      </c>
      <c r="E36" s="3">
        <v>1</v>
      </c>
      <c r="F36" s="4">
        <v>363.36</v>
      </c>
      <c r="G36" s="4">
        <v>410.59</v>
      </c>
      <c r="H36" s="4">
        <v>65</v>
      </c>
      <c r="I36" s="4">
        <v>266.88</v>
      </c>
      <c r="J36" s="4">
        <v>404.85</v>
      </c>
      <c r="K36" s="4">
        <v>0</v>
      </c>
      <c r="L36" s="4">
        <v>0</v>
      </c>
      <c r="M36" s="4">
        <v>0</v>
      </c>
      <c r="N36" s="4">
        <v>671.73</v>
      </c>
      <c r="O36" s="3" t="s">
        <v>29</v>
      </c>
      <c r="P36" s="3" t="s">
        <v>30</v>
      </c>
      <c r="Q36" s="3" t="s">
        <v>31</v>
      </c>
      <c r="R36" s="3" t="s">
        <v>49</v>
      </c>
      <c r="S36" s="3" t="s">
        <v>33</v>
      </c>
      <c r="T36" s="9" t="s">
        <v>245</v>
      </c>
      <c r="U36" s="9" t="s">
        <v>246</v>
      </c>
      <c r="V36" s="3" t="s">
        <v>50</v>
      </c>
      <c r="W36" s="3" t="s">
        <v>35</v>
      </c>
      <c r="X36" s="3" t="s">
        <v>36</v>
      </c>
      <c r="Y36" s="3" t="s">
        <v>196</v>
      </c>
      <c r="Z36" s="4">
        <v>1.1299999999999999</v>
      </c>
    </row>
    <row r="37" spans="1:26" ht="15" customHeight="1">
      <c r="A37" s="3">
        <v>33</v>
      </c>
      <c r="B37" s="3" t="s">
        <v>26</v>
      </c>
      <c r="C37" s="3" t="s">
        <v>197</v>
      </c>
      <c r="D37" s="3" t="s">
        <v>198</v>
      </c>
      <c r="E37" s="3">
        <v>1</v>
      </c>
      <c r="F37" s="4">
        <v>174.04</v>
      </c>
      <c r="G37" s="4">
        <v>494.51</v>
      </c>
      <c r="H37" s="4">
        <v>65</v>
      </c>
      <c r="I37" s="4">
        <v>321.43</v>
      </c>
      <c r="J37" s="4">
        <v>156.51</v>
      </c>
      <c r="K37" s="4">
        <v>0</v>
      </c>
      <c r="L37" s="4">
        <v>0</v>
      </c>
      <c r="M37" s="4">
        <v>0</v>
      </c>
      <c r="N37" s="4">
        <v>477.94</v>
      </c>
      <c r="O37" s="3" t="s">
        <v>29</v>
      </c>
      <c r="P37" s="3" t="s">
        <v>114</v>
      </c>
      <c r="Q37" s="3"/>
      <c r="R37" s="3" t="s">
        <v>116</v>
      </c>
      <c r="S37" s="3" t="s">
        <v>57</v>
      </c>
      <c r="T37" s="9" t="s">
        <v>245</v>
      </c>
      <c r="U37" s="9" t="s">
        <v>246</v>
      </c>
      <c r="V37" s="3" t="s">
        <v>199</v>
      </c>
      <c r="W37" s="3" t="s">
        <v>35</v>
      </c>
      <c r="X37" s="3" t="s">
        <v>36</v>
      </c>
      <c r="Y37" s="3" t="s">
        <v>200</v>
      </c>
      <c r="Z37" s="4">
        <v>2.84</v>
      </c>
    </row>
    <row r="38" spans="1:26" ht="15" customHeight="1">
      <c r="A38" s="3">
        <v>34</v>
      </c>
      <c r="B38" s="3" t="s">
        <v>26</v>
      </c>
      <c r="C38" s="3" t="s">
        <v>197</v>
      </c>
      <c r="D38" s="3" t="s">
        <v>201</v>
      </c>
      <c r="E38" s="3">
        <v>1</v>
      </c>
      <c r="F38" s="4">
        <v>163.49</v>
      </c>
      <c r="G38" s="4">
        <v>464.97</v>
      </c>
      <c r="H38" s="4">
        <v>65</v>
      </c>
      <c r="I38" s="4">
        <v>302.23</v>
      </c>
      <c r="J38" s="4">
        <v>156.51</v>
      </c>
      <c r="K38" s="4">
        <v>0</v>
      </c>
      <c r="L38" s="4">
        <v>0</v>
      </c>
      <c r="M38" s="4">
        <v>0</v>
      </c>
      <c r="N38" s="4">
        <v>458.74</v>
      </c>
      <c r="O38" s="3" t="s">
        <v>29</v>
      </c>
      <c r="P38" s="3" t="s">
        <v>189</v>
      </c>
      <c r="Q38" s="3" t="s">
        <v>202</v>
      </c>
      <c r="R38" s="3" t="s">
        <v>191</v>
      </c>
      <c r="S38" s="3" t="s">
        <v>57</v>
      </c>
      <c r="T38" s="9" t="s">
        <v>245</v>
      </c>
      <c r="U38" s="9" t="s">
        <v>246</v>
      </c>
      <c r="V38" s="3" t="s">
        <v>203</v>
      </c>
      <c r="W38" s="3" t="s">
        <v>35</v>
      </c>
      <c r="X38" s="3" t="s">
        <v>36</v>
      </c>
      <c r="Y38" s="3" t="s">
        <v>204</v>
      </c>
      <c r="Z38" s="4">
        <v>2.84</v>
      </c>
    </row>
    <row r="39" spans="1:26" ht="15" customHeight="1">
      <c r="A39" s="3">
        <v>35</v>
      </c>
      <c r="B39" s="3" t="s">
        <v>26</v>
      </c>
      <c r="C39" s="3" t="s">
        <v>205</v>
      </c>
      <c r="D39" s="3" t="s">
        <v>206</v>
      </c>
      <c r="E39" s="3">
        <v>1</v>
      </c>
      <c r="F39" s="4">
        <v>86.62</v>
      </c>
      <c r="G39" s="4">
        <v>443.1</v>
      </c>
      <c r="H39" s="4">
        <v>65</v>
      </c>
      <c r="I39" s="4">
        <v>288.02</v>
      </c>
      <c r="J39" s="4">
        <v>0</v>
      </c>
      <c r="K39" s="4">
        <v>0</v>
      </c>
      <c r="L39" s="4">
        <v>0</v>
      </c>
      <c r="M39" s="4">
        <v>0</v>
      </c>
      <c r="N39" s="4">
        <v>288.02</v>
      </c>
      <c r="O39" s="3" t="s">
        <v>75</v>
      </c>
      <c r="P39" s="3" t="s">
        <v>86</v>
      </c>
      <c r="Q39" s="3"/>
      <c r="R39" s="3" t="s">
        <v>207</v>
      </c>
      <c r="S39" s="3" t="s">
        <v>43</v>
      </c>
      <c r="T39" s="9" t="s">
        <v>264</v>
      </c>
      <c r="U39" s="9" t="s">
        <v>265</v>
      </c>
      <c r="V39" s="3" t="s">
        <v>208</v>
      </c>
      <c r="W39" s="3" t="s">
        <v>30</v>
      </c>
      <c r="X39" s="3" t="s">
        <v>45</v>
      </c>
      <c r="Y39" s="3" t="s">
        <v>209</v>
      </c>
      <c r="Z39" s="4">
        <v>5.12</v>
      </c>
    </row>
    <row r="40" spans="1:26" ht="15" customHeight="1">
      <c r="A40" s="3">
        <v>36</v>
      </c>
      <c r="B40" s="3" t="s">
        <v>26</v>
      </c>
      <c r="C40" s="3" t="s">
        <v>210</v>
      </c>
      <c r="D40" s="3" t="s">
        <v>211</v>
      </c>
      <c r="E40" s="3">
        <v>1</v>
      </c>
      <c r="F40" s="4">
        <v>30</v>
      </c>
      <c r="G40" s="4">
        <v>103</v>
      </c>
      <c r="H40" s="4">
        <v>65</v>
      </c>
      <c r="I40" s="4">
        <v>66.95</v>
      </c>
      <c r="J40" s="4">
        <v>0</v>
      </c>
      <c r="K40" s="4">
        <v>0</v>
      </c>
      <c r="L40" s="4">
        <v>0</v>
      </c>
      <c r="M40" s="4">
        <v>0</v>
      </c>
      <c r="N40" s="4">
        <v>66.95</v>
      </c>
      <c r="O40" s="3" t="s">
        <v>29</v>
      </c>
      <c r="P40" s="3" t="s">
        <v>54</v>
      </c>
      <c r="Q40" s="3" t="s">
        <v>55</v>
      </c>
      <c r="R40" s="3" t="s">
        <v>56</v>
      </c>
      <c r="S40" s="3" t="s">
        <v>57</v>
      </c>
      <c r="T40" s="9" t="s">
        <v>258</v>
      </c>
      <c r="U40" s="9" t="s">
        <v>259</v>
      </c>
      <c r="V40" s="3" t="s">
        <v>58</v>
      </c>
      <c r="W40" s="3" t="s">
        <v>35</v>
      </c>
      <c r="X40" s="3" t="s">
        <v>36</v>
      </c>
      <c r="Y40" s="3" t="s">
        <v>212</v>
      </c>
      <c r="Z40" s="4">
        <v>3.43</v>
      </c>
    </row>
    <row r="41" spans="1:26" ht="15" customHeight="1">
      <c r="A41" s="3">
        <v>37</v>
      </c>
      <c r="B41" s="3" t="s">
        <v>26</v>
      </c>
      <c r="C41" s="3" t="s">
        <v>213</v>
      </c>
      <c r="D41" s="3" t="s">
        <v>214</v>
      </c>
      <c r="E41" s="3">
        <v>1</v>
      </c>
      <c r="F41" s="4">
        <v>149.13</v>
      </c>
      <c r="G41" s="4">
        <v>602.52</v>
      </c>
      <c r="H41" s="4">
        <v>65</v>
      </c>
      <c r="I41" s="4">
        <v>391.64</v>
      </c>
      <c r="J41" s="4">
        <v>0</v>
      </c>
      <c r="K41" s="4">
        <v>0</v>
      </c>
      <c r="L41" s="4">
        <v>0</v>
      </c>
      <c r="M41" s="4">
        <v>0</v>
      </c>
      <c r="N41" s="4">
        <v>391.64</v>
      </c>
      <c r="O41" s="3" t="s">
        <v>29</v>
      </c>
      <c r="P41" s="3" t="s">
        <v>215</v>
      </c>
      <c r="Q41" s="3"/>
      <c r="R41" s="3" t="s">
        <v>216</v>
      </c>
      <c r="S41" s="3" t="s">
        <v>57</v>
      </c>
      <c r="T41" s="9" t="s">
        <v>249</v>
      </c>
      <c r="U41" s="9" t="s">
        <v>250</v>
      </c>
      <c r="V41" s="3" t="s">
        <v>217</v>
      </c>
      <c r="W41" s="3" t="s">
        <v>35</v>
      </c>
      <c r="X41" s="3" t="s">
        <v>36</v>
      </c>
      <c r="Y41" s="3" t="s">
        <v>218</v>
      </c>
      <c r="Z41" s="4">
        <v>4.04</v>
      </c>
    </row>
    <row r="42" spans="1:26" ht="15" customHeight="1">
      <c r="A42" s="2" t="s">
        <v>219</v>
      </c>
      <c r="B42" s="5"/>
      <c r="C42" s="5"/>
      <c r="D42" s="5"/>
      <c r="E42" s="6">
        <f>SUM(E4:E41)</f>
        <v>58</v>
      </c>
      <c r="F42" s="7">
        <f>SUM(F4:F41)</f>
        <v>3929.329999999999</v>
      </c>
      <c r="G42" s="7">
        <f>SUM(G4:G41)</f>
        <v>10714.57</v>
      </c>
      <c r="H42" s="6" t="s">
        <v>220</v>
      </c>
      <c r="I42" s="7">
        <f t="shared" ref="I42:N42" si="0">SUM(I4:I41)</f>
        <v>7086.9800000000014</v>
      </c>
      <c r="J42" s="7">
        <f t="shared" si="0"/>
        <v>1420.83</v>
      </c>
      <c r="K42" s="7">
        <f t="shared" si="0"/>
        <v>50</v>
      </c>
      <c r="L42" s="7">
        <f t="shared" si="0"/>
        <v>0.5</v>
      </c>
      <c r="M42" s="7">
        <f t="shared" si="0"/>
        <v>16.8</v>
      </c>
      <c r="N42" s="7">
        <f t="shared" si="0"/>
        <v>8575.1099999999988</v>
      </c>
      <c r="O42" s="5"/>
      <c r="P42" s="5"/>
      <c r="Q42" s="5"/>
      <c r="R42" s="5"/>
      <c r="S42" s="5"/>
      <c r="T42" s="5"/>
      <c r="U42" s="5"/>
      <c r="V42" s="5"/>
      <c r="W42" s="5"/>
      <c r="X42" s="5"/>
      <c r="Y42" s="5"/>
      <c r="Z42" s="7">
        <f>SUM(Z4:Z41)</f>
        <v>123.66999999999999</v>
      </c>
    </row>
    <row r="43" spans="1:26" ht="15" customHeight="1">
      <c r="A43" s="20"/>
      <c r="B43" s="20"/>
      <c r="C43" s="20"/>
      <c r="D43" s="20"/>
      <c r="E43" s="20"/>
      <c r="F43" s="20"/>
      <c r="G43" s="20"/>
      <c r="H43" s="20"/>
      <c r="I43" s="20"/>
      <c r="J43" s="20"/>
      <c r="K43" s="20"/>
      <c r="L43" s="20"/>
      <c r="M43" s="20"/>
      <c r="N43" s="20"/>
      <c r="O43" s="20"/>
      <c r="P43" s="20"/>
      <c r="Q43" s="20"/>
      <c r="R43" s="20"/>
      <c r="S43" s="20"/>
      <c r="T43" s="21"/>
      <c r="U43" s="21"/>
      <c r="V43" s="20"/>
      <c r="W43" s="1"/>
      <c r="X43" s="1"/>
      <c r="Y43" s="1"/>
      <c r="Z43" s="1"/>
    </row>
    <row r="44" spans="1:26" ht="15" customHeight="1">
      <c r="A44" s="23" t="s">
        <v>221</v>
      </c>
      <c r="B44" s="23"/>
      <c r="C44" s="23"/>
      <c r="D44" s="23"/>
      <c r="E44" s="23"/>
      <c r="F44" s="23"/>
      <c r="G44" s="23"/>
      <c r="H44" s="23"/>
      <c r="I44" s="23"/>
      <c r="J44" s="23"/>
      <c r="K44" s="23"/>
      <c r="L44" s="23"/>
      <c r="M44" s="23"/>
      <c r="N44" s="23"/>
      <c r="O44" s="23"/>
      <c r="P44" s="23"/>
      <c r="Q44" s="23"/>
      <c r="R44" s="23"/>
      <c r="S44" s="23"/>
      <c r="T44" s="24"/>
      <c r="U44" s="24"/>
      <c r="V44" s="23"/>
      <c r="W44" s="1"/>
      <c r="X44" s="1"/>
      <c r="Y44" s="1"/>
      <c r="Z44" s="1"/>
    </row>
    <row r="45" spans="1:26" ht="15" customHeight="1">
      <c r="A45" s="20" t="s">
        <v>222</v>
      </c>
      <c r="B45" s="20"/>
      <c r="C45" s="20"/>
      <c r="D45" s="20"/>
      <c r="E45" s="20"/>
      <c r="F45" s="20"/>
      <c r="G45" s="20"/>
      <c r="H45" s="20"/>
      <c r="I45" s="20"/>
      <c r="J45" s="20"/>
      <c r="K45" s="20"/>
      <c r="L45" s="20"/>
      <c r="M45" s="20"/>
      <c r="N45" s="20"/>
      <c r="O45" s="20"/>
      <c r="P45" s="20"/>
      <c r="Q45" s="20"/>
      <c r="R45" s="20"/>
      <c r="S45" s="20"/>
      <c r="T45" s="21"/>
      <c r="U45" s="21"/>
      <c r="V45" s="20"/>
      <c r="W45" s="1"/>
      <c r="X45" s="1"/>
      <c r="Y45" s="1"/>
      <c r="Z45" s="1"/>
    </row>
    <row r="46" spans="1:26" ht="15" customHeight="1">
      <c r="A46" s="22" t="s">
        <v>223</v>
      </c>
      <c r="B46" s="22"/>
      <c r="C46" s="22"/>
      <c r="D46" s="22"/>
      <c r="E46" s="22"/>
      <c r="F46" s="22"/>
      <c r="G46" s="22"/>
      <c r="H46" s="22"/>
      <c r="I46" s="22"/>
      <c r="J46" s="22"/>
      <c r="K46" s="22"/>
      <c r="L46" s="22"/>
      <c r="M46" s="22"/>
      <c r="N46" s="22"/>
      <c r="O46" s="22"/>
      <c r="P46" s="22"/>
      <c r="Q46" s="22"/>
      <c r="R46" s="22"/>
      <c r="S46" s="22"/>
      <c r="T46" s="22"/>
      <c r="U46" s="22"/>
      <c r="V46" s="22"/>
      <c r="W46" s="1"/>
      <c r="X46" s="1"/>
      <c r="Y46" s="1"/>
      <c r="Z46" s="1"/>
    </row>
    <row r="47" spans="1:26" ht="15" customHeight="1">
      <c r="A47" s="22" t="s">
        <v>224</v>
      </c>
      <c r="B47" s="22"/>
      <c r="C47" s="22"/>
      <c r="D47" s="22"/>
      <c r="E47" s="22"/>
      <c r="F47" s="22"/>
      <c r="G47" s="22"/>
      <c r="H47" s="22"/>
      <c r="I47" s="22"/>
      <c r="J47" s="22"/>
      <c r="K47" s="22"/>
      <c r="L47" s="22"/>
      <c r="M47" s="22"/>
      <c r="N47" s="22"/>
      <c r="O47" s="22"/>
      <c r="P47" s="22"/>
      <c r="Q47" s="22"/>
      <c r="R47" s="22"/>
      <c r="S47" s="22"/>
      <c r="T47" s="22"/>
      <c r="U47" s="22"/>
      <c r="V47" s="22"/>
      <c r="W47" s="1"/>
      <c r="X47" s="1"/>
      <c r="Y47" s="1"/>
      <c r="Z47" s="1"/>
    </row>
    <row r="48" spans="1:26" ht="15" customHeight="1">
      <c r="A48" s="23" t="s">
        <v>225</v>
      </c>
      <c r="B48" s="23"/>
      <c r="C48" s="23"/>
      <c r="D48" s="23"/>
      <c r="E48" s="23"/>
      <c r="F48" s="23"/>
      <c r="G48" s="23"/>
      <c r="H48" s="23"/>
      <c r="I48" s="23"/>
      <c r="J48" s="23"/>
      <c r="K48" s="23"/>
      <c r="L48" s="23"/>
      <c r="M48" s="23"/>
      <c r="N48" s="23"/>
      <c r="O48" s="23"/>
      <c r="P48" s="23"/>
      <c r="Q48" s="23"/>
      <c r="R48" s="23"/>
      <c r="S48" s="23"/>
      <c r="T48" s="24"/>
      <c r="U48" s="24"/>
      <c r="V48" s="23"/>
      <c r="W48" s="1"/>
      <c r="X48" s="1"/>
      <c r="Y48" s="1"/>
      <c r="Z48" s="1"/>
    </row>
    <row r="49" spans="1:26" ht="15" customHeight="1">
      <c r="A49" s="18" t="s">
        <v>226</v>
      </c>
      <c r="B49" s="18"/>
      <c r="C49" s="18"/>
      <c r="D49" s="18"/>
      <c r="E49" s="18"/>
      <c r="F49" s="18"/>
      <c r="G49" s="18"/>
      <c r="H49" s="18"/>
      <c r="I49" s="18"/>
      <c r="J49" s="18"/>
      <c r="K49" s="18"/>
      <c r="L49" s="18"/>
      <c r="M49" s="18"/>
      <c r="N49" s="18"/>
      <c r="O49" s="18"/>
      <c r="P49" s="18"/>
      <c r="Q49" s="18"/>
      <c r="R49" s="18"/>
      <c r="S49" s="18"/>
      <c r="T49" s="19"/>
      <c r="U49" s="19"/>
      <c r="V49" s="18"/>
      <c r="W49" s="1"/>
      <c r="X49" s="1"/>
      <c r="Y49" s="1"/>
      <c r="Z49" s="1"/>
    </row>
    <row r="50" spans="1:26" ht="15" customHeight="1">
      <c r="A50" s="18" t="s">
        <v>227</v>
      </c>
      <c r="B50" s="18"/>
      <c r="C50" s="18"/>
      <c r="D50" s="18"/>
      <c r="E50" s="18"/>
      <c r="F50" s="18"/>
      <c r="G50" s="18"/>
      <c r="H50" s="18"/>
      <c r="I50" s="18"/>
      <c r="J50" s="18"/>
      <c r="K50" s="18"/>
      <c r="L50" s="18"/>
      <c r="M50" s="18"/>
      <c r="N50" s="18"/>
      <c r="O50" s="18"/>
      <c r="P50" s="18"/>
      <c r="Q50" s="18"/>
      <c r="R50" s="18"/>
      <c r="S50" s="18"/>
      <c r="T50" s="19"/>
      <c r="U50" s="19"/>
      <c r="V50" s="18"/>
      <c r="W50" s="1"/>
      <c r="X50" s="1"/>
      <c r="Y50" s="1"/>
      <c r="Z50" s="1"/>
    </row>
    <row r="51" spans="1:26" ht="15" customHeight="1">
      <c r="A51" s="18" t="s">
        <v>228</v>
      </c>
      <c r="B51" s="18"/>
      <c r="C51" s="18"/>
      <c r="D51" s="18"/>
      <c r="E51" s="18"/>
      <c r="F51" s="18"/>
      <c r="G51" s="18"/>
      <c r="H51" s="18"/>
      <c r="I51" s="18"/>
      <c r="J51" s="18"/>
      <c r="K51" s="18"/>
      <c r="L51" s="18"/>
      <c r="M51" s="18"/>
      <c r="N51" s="18"/>
      <c r="O51" s="18"/>
      <c r="P51" s="18"/>
      <c r="Q51" s="18"/>
      <c r="R51" s="18"/>
      <c r="S51" s="18"/>
      <c r="T51" s="19"/>
      <c r="U51" s="19"/>
      <c r="V51" s="18"/>
      <c r="W51" s="1"/>
      <c r="X51" s="1"/>
      <c r="Y51" s="1"/>
      <c r="Z51" s="1"/>
    </row>
    <row r="52" spans="1:26" ht="15" customHeight="1">
      <c r="A52" s="18"/>
      <c r="B52" s="18"/>
      <c r="C52" s="18"/>
      <c r="D52" s="18"/>
      <c r="E52" s="18"/>
      <c r="F52" s="18"/>
      <c r="G52" s="18"/>
      <c r="H52" s="18"/>
      <c r="I52" s="18"/>
      <c r="J52" s="18"/>
      <c r="K52" s="18"/>
      <c r="L52" s="18"/>
      <c r="M52" s="18"/>
      <c r="N52" s="18"/>
      <c r="O52" s="18"/>
      <c r="P52" s="18"/>
      <c r="Q52" s="18"/>
      <c r="R52" s="18"/>
      <c r="S52" s="18"/>
      <c r="T52" s="19"/>
      <c r="U52" s="19"/>
      <c r="V52" s="18"/>
      <c r="W52" s="1"/>
      <c r="X52" s="1"/>
      <c r="Y52" s="1"/>
      <c r="Z52" s="1"/>
    </row>
    <row r="53" spans="1:26" ht="15" customHeight="1">
      <c r="A53" s="18" t="s">
        <v>226</v>
      </c>
      <c r="B53" s="18"/>
      <c r="C53" s="18"/>
      <c r="D53" s="18"/>
      <c r="E53" s="18"/>
      <c r="F53" s="18"/>
      <c r="G53" s="18"/>
      <c r="H53" s="18"/>
      <c r="I53" s="18"/>
      <c r="J53" s="18"/>
      <c r="K53" s="18"/>
      <c r="L53" s="18"/>
      <c r="M53" s="18"/>
      <c r="N53" s="18"/>
      <c r="O53" s="18"/>
      <c r="P53" s="18"/>
      <c r="Q53" s="18"/>
      <c r="R53" s="18"/>
      <c r="S53" s="18"/>
      <c r="T53" s="19"/>
      <c r="U53" s="19"/>
      <c r="V53" s="18"/>
      <c r="W53" s="1"/>
      <c r="X53" s="1"/>
      <c r="Y53" s="1"/>
      <c r="Z53" s="1"/>
    </row>
    <row r="54" spans="1:26" ht="15" customHeight="1">
      <c r="A54" s="18" t="s">
        <v>229</v>
      </c>
      <c r="B54" s="18"/>
      <c r="C54" s="18"/>
      <c r="D54" s="18"/>
      <c r="E54" s="18"/>
      <c r="F54" s="18"/>
      <c r="G54" s="18"/>
      <c r="H54" s="18"/>
      <c r="I54" s="18"/>
      <c r="J54" s="18"/>
      <c r="K54" s="18"/>
      <c r="L54" s="18"/>
      <c r="M54" s="18"/>
      <c r="N54" s="18"/>
      <c r="O54" s="18"/>
      <c r="P54" s="18"/>
      <c r="Q54" s="18"/>
      <c r="R54" s="18"/>
      <c r="S54" s="18"/>
      <c r="T54" s="19"/>
      <c r="U54" s="19"/>
      <c r="V54" s="18"/>
      <c r="W54" s="1"/>
      <c r="X54" s="1"/>
      <c r="Y54" s="1"/>
      <c r="Z54" s="1"/>
    </row>
    <row r="55" spans="1:26" ht="15" customHeight="1">
      <c r="A55" s="18" t="s">
        <v>230</v>
      </c>
      <c r="B55" s="18"/>
      <c r="C55" s="18"/>
      <c r="D55" s="18"/>
      <c r="E55" s="18"/>
      <c r="F55" s="18"/>
      <c r="G55" s="18"/>
      <c r="H55" s="18"/>
      <c r="I55" s="18"/>
      <c r="J55" s="18"/>
      <c r="K55" s="18"/>
      <c r="L55" s="18"/>
      <c r="M55" s="18"/>
      <c r="N55" s="18"/>
      <c r="O55" s="18"/>
      <c r="P55" s="18"/>
      <c r="Q55" s="18"/>
      <c r="R55" s="18"/>
      <c r="S55" s="18"/>
      <c r="T55" s="19"/>
      <c r="U55" s="19"/>
      <c r="V55" s="18"/>
      <c r="W55" s="1"/>
      <c r="X55" s="1"/>
      <c r="Y55" s="1"/>
      <c r="Z55" s="1"/>
    </row>
    <row r="56" spans="1:26" ht="99.95" customHeight="1">
      <c r="A56" s="1"/>
      <c r="B56" s="8"/>
      <c r="C56" s="1"/>
      <c r="D56" s="1"/>
      <c r="E56" s="1"/>
      <c r="F56" s="1"/>
      <c r="G56" s="1"/>
      <c r="H56" s="1"/>
      <c r="I56" s="1"/>
      <c r="J56" s="1"/>
      <c r="K56" s="1"/>
      <c r="L56" s="1"/>
      <c r="M56" s="1"/>
      <c r="N56" s="1"/>
      <c r="O56" s="1"/>
      <c r="P56" s="1"/>
      <c r="Q56" s="1"/>
      <c r="R56" s="1"/>
      <c r="S56" s="1"/>
      <c r="T56" s="1"/>
      <c r="U56" s="1"/>
      <c r="V56" s="1"/>
      <c r="W56" s="1"/>
      <c r="X56" s="1"/>
      <c r="Y56" s="1"/>
      <c r="Z56" s="1"/>
    </row>
    <row r="57" spans="1:26" ht="17.100000000000001" customHeight="1">
      <c r="A57" s="18" t="s">
        <v>231</v>
      </c>
      <c r="B57" s="18"/>
      <c r="C57" s="1"/>
      <c r="D57" s="1"/>
      <c r="E57" s="1"/>
      <c r="F57" s="1"/>
      <c r="G57" s="1"/>
      <c r="H57" s="1"/>
      <c r="I57" s="1"/>
      <c r="J57" s="1"/>
      <c r="K57" s="1"/>
      <c r="L57" s="1"/>
      <c r="M57" s="1"/>
      <c r="N57" s="1"/>
      <c r="O57" s="1"/>
      <c r="P57" s="18" t="s">
        <v>232</v>
      </c>
      <c r="Q57" s="18"/>
      <c r="R57" s="18"/>
      <c r="S57" s="18"/>
      <c r="T57" s="19"/>
      <c r="U57" s="19"/>
      <c r="V57" s="18"/>
      <c r="W57" s="1"/>
      <c r="X57" s="1"/>
      <c r="Y57" s="1"/>
      <c r="Z57" s="1"/>
    </row>
  </sheetData>
  <autoFilter ref="A4:Z42" xr:uid="{00000000-0001-0000-0000-000000000000}"/>
  <mergeCells count="18">
    <mergeCell ref="A1:V1"/>
    <mergeCell ref="A2:V2"/>
    <mergeCell ref="A3:V3"/>
    <mergeCell ref="A43:V43"/>
    <mergeCell ref="A44:V44"/>
    <mergeCell ref="A45:V45"/>
    <mergeCell ref="A46:V46"/>
    <mergeCell ref="A47:V47"/>
    <mergeCell ref="A48:V48"/>
    <mergeCell ref="A49:V49"/>
    <mergeCell ref="A55:V55"/>
    <mergeCell ref="A57:B57"/>
    <mergeCell ref="P57:V57"/>
    <mergeCell ref="A50:V50"/>
    <mergeCell ref="A51:V51"/>
    <mergeCell ref="A52:V52"/>
    <mergeCell ref="A53:V53"/>
    <mergeCell ref="A54:V54"/>
  </mergeCells>
  <phoneticPr fontId="8" type="noConversion"/>
  <pageMargins left="4.1599999999999998E-2" right="4.1599999999999998E-2" top="0.38879999999999998" bottom="0.38879999999999998" header="0.29160000000000003" footer="0.29160000000000003"/>
  <pageSetup paperSize="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E8762-9B56-4D88-A672-8950297B9410}">
  <dimension ref="A1:E15"/>
  <sheetViews>
    <sheetView workbookViewId="0">
      <selection activeCell="J12" sqref="J12"/>
    </sheetView>
  </sheetViews>
  <sheetFormatPr defaultRowHeight="14.25"/>
  <cols>
    <col min="1" max="1" width="9.125" customWidth="1"/>
    <col min="2" max="2" width="21" customWidth="1"/>
    <col min="3" max="3" width="17.125" customWidth="1"/>
    <col min="4" max="4" width="16.125" customWidth="1"/>
    <col min="5" max="5" width="17.5" customWidth="1"/>
  </cols>
  <sheetData>
    <row r="1" spans="1:5" ht="44.25" customHeight="1">
      <c r="A1" s="27">
        <v>45717</v>
      </c>
      <c r="B1" s="28"/>
      <c r="C1" s="28"/>
      <c r="D1" s="28"/>
      <c r="E1" s="28"/>
    </row>
    <row r="2" spans="1:5" ht="30" customHeight="1">
      <c r="A2" s="16" t="s">
        <v>266</v>
      </c>
      <c r="B2" s="16" t="s">
        <v>233</v>
      </c>
      <c r="C2" s="16" t="s">
        <v>267</v>
      </c>
      <c r="D2" s="16" t="s">
        <v>268</v>
      </c>
      <c r="E2" s="16" t="s">
        <v>269</v>
      </c>
    </row>
    <row r="3" spans="1:5" ht="30" customHeight="1">
      <c r="A3" s="12">
        <v>1</v>
      </c>
      <c r="B3" s="13" t="s">
        <v>260</v>
      </c>
      <c r="C3" s="13" t="s">
        <v>261</v>
      </c>
      <c r="D3" s="12">
        <v>55.25</v>
      </c>
      <c r="E3" s="12"/>
    </row>
    <row r="4" spans="1:5" ht="30" customHeight="1">
      <c r="A4" s="12">
        <v>2</v>
      </c>
      <c r="B4" s="13" t="s">
        <v>249</v>
      </c>
      <c r="C4" s="13" t="s">
        <v>250</v>
      </c>
      <c r="D4" s="12">
        <v>1714.54</v>
      </c>
      <c r="E4" s="12"/>
    </row>
    <row r="5" spans="1:5" ht="30" customHeight="1">
      <c r="A5" s="12">
        <v>3</v>
      </c>
      <c r="B5" s="14" t="s">
        <v>253</v>
      </c>
      <c r="C5" s="13" t="s">
        <v>254</v>
      </c>
      <c r="D5" s="12">
        <v>126.47</v>
      </c>
      <c r="E5" s="12"/>
    </row>
    <row r="6" spans="1:5" ht="30" customHeight="1">
      <c r="A6" s="12">
        <v>4</v>
      </c>
      <c r="B6" s="14" t="s">
        <v>251</v>
      </c>
      <c r="C6" s="13" t="s">
        <v>252</v>
      </c>
      <c r="D6" s="12">
        <v>117.08</v>
      </c>
      <c r="E6" s="12"/>
    </row>
    <row r="7" spans="1:5" ht="30" customHeight="1">
      <c r="A7" s="12">
        <v>5</v>
      </c>
      <c r="B7" s="13" t="s">
        <v>239</v>
      </c>
      <c r="C7" s="13" t="s">
        <v>240</v>
      </c>
      <c r="D7" s="12">
        <v>1009.89</v>
      </c>
      <c r="E7" s="12"/>
    </row>
    <row r="8" spans="1:5" ht="30" customHeight="1">
      <c r="A8" s="12">
        <v>6</v>
      </c>
      <c r="B8" s="13" t="s">
        <v>258</v>
      </c>
      <c r="C8" s="13" t="s">
        <v>259</v>
      </c>
      <c r="D8" s="12">
        <v>66.95</v>
      </c>
      <c r="E8" s="12"/>
    </row>
    <row r="9" spans="1:5" ht="30" customHeight="1">
      <c r="A9" s="12">
        <v>7</v>
      </c>
      <c r="B9" s="13" t="s">
        <v>241</v>
      </c>
      <c r="C9" s="13" t="s">
        <v>242</v>
      </c>
      <c r="D9" s="12">
        <v>2257.48</v>
      </c>
      <c r="E9" s="12"/>
    </row>
    <row r="10" spans="1:5" ht="30" customHeight="1">
      <c r="A10" s="12">
        <v>8</v>
      </c>
      <c r="B10" s="13" t="s">
        <v>243</v>
      </c>
      <c r="C10" s="13" t="s">
        <v>244</v>
      </c>
      <c r="D10" s="12">
        <v>1203.58</v>
      </c>
      <c r="E10" s="12"/>
    </row>
    <row r="11" spans="1:5" ht="30" customHeight="1">
      <c r="A11" s="12">
        <v>9</v>
      </c>
      <c r="B11" s="13" t="s">
        <v>263</v>
      </c>
      <c r="C11" s="13" t="s">
        <v>262</v>
      </c>
      <c r="D11" s="12">
        <v>441.5</v>
      </c>
      <c r="E11" s="12"/>
    </row>
    <row r="12" spans="1:5" ht="30" customHeight="1">
      <c r="A12" s="12">
        <v>10</v>
      </c>
      <c r="B12" s="13" t="s">
        <v>235</v>
      </c>
      <c r="C12" s="13" t="s">
        <v>236</v>
      </c>
      <c r="D12" s="12">
        <v>296.17</v>
      </c>
      <c r="E12" s="12"/>
    </row>
    <row r="13" spans="1:5" ht="30" customHeight="1">
      <c r="A13" s="12">
        <v>11</v>
      </c>
      <c r="B13" s="13" t="s">
        <v>238</v>
      </c>
      <c r="C13" s="13" t="s">
        <v>237</v>
      </c>
      <c r="D13" s="12">
        <v>942.93</v>
      </c>
      <c r="E13" s="12"/>
    </row>
    <row r="14" spans="1:5" ht="31.5" customHeight="1">
      <c r="A14" s="12">
        <v>13</v>
      </c>
      <c r="B14" s="14" t="s">
        <v>255</v>
      </c>
      <c r="C14" s="13" t="s">
        <v>265</v>
      </c>
      <c r="D14" s="12">
        <v>343.27</v>
      </c>
      <c r="E14" s="15"/>
    </row>
    <row r="15" spans="1:5" ht="37.5" customHeight="1">
      <c r="D15" s="17">
        <f>SUM(D3:D14)</f>
        <v>8575.11</v>
      </c>
    </row>
  </sheetData>
  <mergeCells count="1">
    <mergeCell ref="A1:E1"/>
  </mergeCells>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账单</vt:lpstr>
      <vt:lpstr>分类</vt:lpstr>
      <vt:lpstr>JR_PAGE_ANCHOR_0_1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2025-04-18T06:29:57Z</dcterms:modified>
</cp:coreProperties>
</file>