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J6L和J6P项目\工艺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L9" i="1" s="1"/>
  <c r="K7" i="1"/>
  <c r="L7" i="1" s="1"/>
  <c r="K6" i="1"/>
  <c r="L6" i="1" s="1"/>
  <c r="F8" i="1"/>
</calcChain>
</file>

<file path=xl/sharedStrings.xml><?xml version="1.0" encoding="utf-8"?>
<sst xmlns="http://schemas.openxmlformats.org/spreadsheetml/2006/main" count="54" uniqueCount="46">
  <si>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</si>
  <si>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</si>
  <si>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</si>
  <si>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</si>
  <si>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</si>
  <si>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</si>
  <si>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</si>
  <si>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</si>
  <si>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</si>
  <si>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</si>
  <si>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</si>
  <si>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</si>
  <si>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</si>
  <si>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</si>
  <si>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6" type="noConversion"/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</si>
  <si>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</si>
  <si>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</si>
  <si>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</si>
  <si>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</si>
  <si>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</si>
  <si>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</si>
  <si>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 xml:space="preserve">
副总经理
日期：</t>
    <phoneticPr fontId="2" type="noConversion"/>
  </si>
  <si>
    <t>批产阶段—临时物料采购价格审批表</t>
    <phoneticPr fontId="2" type="noConversion"/>
  </si>
  <si>
    <t>件</t>
    <phoneticPr fontId="2" type="noConversion"/>
  </si>
  <si>
    <t>采购工厂：河北工厂</t>
    <phoneticPr fontId="2" type="noConversion"/>
  </si>
  <si>
    <t xml:space="preserve"> </t>
    <phoneticPr fontId="2" type="noConversion"/>
  </si>
  <si>
    <t>德实为体系供应商，按河北账期结算。</t>
    <phoneticPr fontId="6" type="noConversion"/>
  </si>
  <si>
    <t>SHT0017994</t>
  </si>
  <si>
    <t>驾驶员靠背骨架焊接总成</t>
  </si>
  <si>
    <t>SHT0018047</t>
    <phoneticPr fontId="11" type="noConversion"/>
  </si>
  <si>
    <t>副驾驶员靠背骨架焊接总成</t>
  </si>
  <si>
    <t>SHT0017955</t>
  </si>
  <si>
    <t>中间座椅总成</t>
  </si>
  <si>
    <r>
      <t>SHT001</t>
    </r>
    <r>
      <rPr>
        <sz val="10"/>
        <color theme="1"/>
        <rFont val="宋体"/>
        <family val="3"/>
        <charset val="134"/>
      </rPr>
      <t>8108</t>
    </r>
    <phoneticPr fontId="11" type="noConversion"/>
  </si>
  <si>
    <t>副驾驶员底座总成</t>
  </si>
  <si>
    <t>目标价</t>
    <phoneticPr fontId="6" type="noConversion"/>
  </si>
  <si>
    <t>智恒</t>
    <phoneticPr fontId="7" type="noConversion"/>
  </si>
  <si>
    <t>长春智恒</t>
    <phoneticPr fontId="2" type="noConversion"/>
  </si>
  <si>
    <t>J6P经典版升级新开外购件；</t>
    <phoneticPr fontId="6" type="noConversion"/>
  </si>
  <si>
    <t>智恒价格已经协商最低，请领导审批</t>
    <phoneticPr fontId="6" type="noConversion"/>
  </si>
  <si>
    <t>分摊</t>
    <phoneticPr fontId="6" type="noConversion"/>
  </si>
  <si>
    <t>模具费</t>
    <phoneticPr fontId="2" type="noConversion"/>
  </si>
  <si>
    <t>未税价格</t>
    <phoneticPr fontId="6" type="noConversion"/>
  </si>
  <si>
    <t>分摊数量</t>
    <phoneticPr fontId="6" type="noConversion"/>
  </si>
  <si>
    <t>分摊价格</t>
    <phoneticPr fontId="2" type="noConversion"/>
  </si>
  <si>
    <t>含分摊价格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</si>
</sst>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00_ "/>
    <numFmt numFmtId="178" formatCode="0.00_ "/>
    <numFmt numFmtId="179" formatCode="0.0_ "/>
  </numFmts>
  <fonts count="12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0" borderId="0"/>
  </cellStyleXfs>
  <cellXfs count="37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49" fontId="10" fillId="3" borderId="1" xfId="2" applyNumberFormat="1" applyFont="1" applyFill="1" applyBorder="1" applyAlignment="1" applyProtection="1">
      <alignment horizontal="center" vertical="center" wrapText="1"/>
      <protection locked="0"/>
    </xf>
    <xf numFmtId="43" fontId="0" fillId="4" borderId="1" xfId="1" applyFont="1" applyFill="1" applyBorder="1">
      <alignment vertical="center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0" fillId="4" borderId="1" xfId="0" applyFill="1" applyBorder="1">
      <alignment vertical="center"/>
    </xf>
    <xf numFmtId="0" fontId="5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top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千位分隔" xfId="1" builtinId="3"/>
    <cellStyle name="样式 1" xfId="2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zoomScaleNormal="100" workbookViewId="0">
      <selection activeCell="C16" sqref="C16:N16"/>
    </sheetView>
  </sheetViews>
  <sheetFormatPr defaultRowHeight="14.25" x14ac:dyDescent="0.2"/>
  <cols>
    <col min="2" max="2" width="11.375" customWidth="1"/>
    <col min="3" max="3" width="12.625" customWidth="1"/>
    <col min="5" max="7" width="9.125" bestFit="1" customWidth="1"/>
    <col min="8" max="9" width="9.125" customWidth="1"/>
    <col min="10" max="10" width="11.25" bestFit="1" customWidth="1"/>
    <col min="11" max="12" width="10.5" customWidth="1"/>
    <col min="13" max="13" width="23.875" customWidth="1"/>
    <col min="14" max="14" width="9" customWidth="1"/>
  </cols>
  <sheetData>
    <row r="1" spans="1:14" ht="22.5" x14ac:dyDescent="0.2">
      <c r="A1" s="10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6.25" customHeight="1" x14ac:dyDescent="0.2">
      <c r="A2" s="12" t="s">
        <v>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58.5" customHeight="1" x14ac:dyDescent="0.2">
      <c r="A3" s="13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1:14" x14ac:dyDescent="0.2">
      <c r="A4" s="16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7" t="s">
        <v>35</v>
      </c>
      <c r="G4" s="7" t="s">
        <v>36</v>
      </c>
      <c r="H4" s="29" t="s">
        <v>6</v>
      </c>
      <c r="I4" s="30"/>
      <c r="J4" s="30"/>
      <c r="K4" s="30"/>
      <c r="L4" s="31"/>
      <c r="M4" s="16" t="s">
        <v>7</v>
      </c>
      <c r="N4" s="16" t="s">
        <v>8</v>
      </c>
    </row>
    <row r="5" spans="1:14" x14ac:dyDescent="0.2">
      <c r="A5" s="16"/>
      <c r="B5" s="16"/>
      <c r="C5" s="16"/>
      <c r="D5" s="16"/>
      <c r="E5" s="16"/>
      <c r="F5" s="5" t="s">
        <v>20</v>
      </c>
      <c r="G5" s="5" t="s">
        <v>20</v>
      </c>
      <c r="H5" s="6" t="s">
        <v>42</v>
      </c>
      <c r="I5" s="6" t="s">
        <v>41</v>
      </c>
      <c r="J5" s="5" t="s">
        <v>43</v>
      </c>
      <c r="K5" s="6" t="s">
        <v>44</v>
      </c>
      <c r="L5" s="6" t="s">
        <v>45</v>
      </c>
      <c r="M5" s="16"/>
      <c r="N5" s="16"/>
    </row>
    <row r="6" spans="1:14" ht="24" x14ac:dyDescent="0.2">
      <c r="A6" s="6">
        <v>1</v>
      </c>
      <c r="B6" s="23" t="s">
        <v>27</v>
      </c>
      <c r="C6" s="23" t="s">
        <v>28</v>
      </c>
      <c r="D6" s="9" t="s">
        <v>23</v>
      </c>
      <c r="E6" s="2">
        <v>0.13</v>
      </c>
      <c r="F6" s="24">
        <v>52.99</v>
      </c>
      <c r="G6" s="27">
        <v>55.53</v>
      </c>
      <c r="H6" s="6">
        <v>53</v>
      </c>
      <c r="I6" s="27">
        <v>50000</v>
      </c>
      <c r="J6" s="34">
        <v>20000</v>
      </c>
      <c r="K6" s="35">
        <f>I6/J6</f>
        <v>2.5</v>
      </c>
      <c r="L6" s="33">
        <f>K6+H6</f>
        <v>55.5</v>
      </c>
      <c r="M6" s="6" t="s">
        <v>37</v>
      </c>
      <c r="N6" s="6"/>
    </row>
    <row r="7" spans="1:14" ht="24" x14ac:dyDescent="0.2">
      <c r="A7" s="6">
        <v>2</v>
      </c>
      <c r="B7" s="23" t="s">
        <v>29</v>
      </c>
      <c r="C7" s="23" t="s">
        <v>30</v>
      </c>
      <c r="D7" s="9" t="s">
        <v>23</v>
      </c>
      <c r="E7" s="2">
        <v>0.13</v>
      </c>
      <c r="F7" s="8">
        <v>53.04</v>
      </c>
      <c r="G7" s="27">
        <v>53.48</v>
      </c>
      <c r="H7" s="6">
        <v>53</v>
      </c>
      <c r="I7" s="27">
        <v>50000</v>
      </c>
      <c r="J7" s="34">
        <v>20000</v>
      </c>
      <c r="K7" s="35">
        <f>I7/J7</f>
        <v>2.5</v>
      </c>
      <c r="L7" s="33">
        <f>K7+H7</f>
        <v>55.5</v>
      </c>
      <c r="M7" s="6" t="s">
        <v>37</v>
      </c>
      <c r="N7" s="6"/>
    </row>
    <row r="8" spans="1:14" x14ac:dyDescent="0.2">
      <c r="A8" s="5">
        <v>3</v>
      </c>
      <c r="B8" s="23" t="s">
        <v>31</v>
      </c>
      <c r="C8" s="23" t="s">
        <v>32</v>
      </c>
      <c r="D8" s="9" t="s">
        <v>23</v>
      </c>
      <c r="E8" s="2">
        <v>0.13</v>
      </c>
      <c r="F8" s="24">
        <f>379.6*1.2</f>
        <v>455.52000000000004</v>
      </c>
      <c r="G8" s="27">
        <v>560.02</v>
      </c>
      <c r="H8" s="6">
        <v>560.02</v>
      </c>
      <c r="I8" s="27"/>
      <c r="J8" s="33">
        <v>560.02</v>
      </c>
      <c r="K8" s="36"/>
      <c r="L8" s="33"/>
      <c r="M8" s="6" t="s">
        <v>37</v>
      </c>
      <c r="N8" s="5"/>
    </row>
    <row r="9" spans="1:14" ht="26.25" customHeight="1" x14ac:dyDescent="0.2">
      <c r="A9" s="1">
        <v>4</v>
      </c>
      <c r="B9" s="23" t="s">
        <v>33</v>
      </c>
      <c r="C9" s="23" t="s">
        <v>34</v>
      </c>
      <c r="D9" s="9" t="s">
        <v>23</v>
      </c>
      <c r="E9" s="2">
        <v>0.13</v>
      </c>
      <c r="F9" s="24">
        <v>76.78</v>
      </c>
      <c r="G9" s="27">
        <v>96.67</v>
      </c>
      <c r="H9" s="3">
        <v>96.67</v>
      </c>
      <c r="I9" s="27">
        <v>50000</v>
      </c>
      <c r="J9" s="34">
        <v>20000</v>
      </c>
      <c r="K9" s="35">
        <f>I9/J9</f>
        <v>2.5</v>
      </c>
      <c r="L9" s="34">
        <f>H9+K9</f>
        <v>99.17</v>
      </c>
      <c r="M9" s="6" t="s">
        <v>37</v>
      </c>
      <c r="N9" s="1"/>
    </row>
    <row r="10" spans="1:14" ht="42.75" customHeight="1" x14ac:dyDescent="0.2">
      <c r="A10" s="18" t="s">
        <v>9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7" customHeight="1" x14ac:dyDescent="0.2">
      <c r="A11" s="4">
        <v>1</v>
      </c>
      <c r="B11" s="4" t="s">
        <v>10</v>
      </c>
      <c r="C11" s="19" t="s">
        <v>38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 ht="20.100000000000001" customHeight="1" x14ac:dyDescent="0.2">
      <c r="A12" s="4">
        <v>2</v>
      </c>
      <c r="B12" s="4" t="s">
        <v>11</v>
      </c>
      <c r="C12" s="19" t="s">
        <v>39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ht="20.100000000000001" customHeight="1" x14ac:dyDescent="0.2">
      <c r="A13" s="4">
        <v>3</v>
      </c>
      <c r="B13" s="4" t="s">
        <v>12</v>
      </c>
      <c r="C13" s="20" t="s">
        <v>40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2"/>
    </row>
    <row r="14" spans="1:14" ht="20.100000000000001" customHeight="1" x14ac:dyDescent="0.2">
      <c r="A14" s="4">
        <v>4</v>
      </c>
      <c r="B14" s="4" t="s">
        <v>13</v>
      </c>
      <c r="C14" s="19" t="s">
        <v>14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ht="20.100000000000001" customHeight="1" x14ac:dyDescent="0.2">
      <c r="A15" s="4">
        <v>5</v>
      </c>
      <c r="B15" s="4" t="s">
        <v>15</v>
      </c>
      <c r="C15" s="19" t="s">
        <v>16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 ht="20.100000000000001" customHeight="1" x14ac:dyDescent="0.2">
      <c r="A16" s="4">
        <v>6</v>
      </c>
      <c r="B16" s="4" t="s">
        <v>17</v>
      </c>
      <c r="C16" s="19" t="s">
        <v>26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9" ht="20.100000000000001" customHeight="1" x14ac:dyDescent="0.2">
      <c r="A17" s="4">
        <v>7</v>
      </c>
      <c r="B17" s="4" t="s">
        <v>8</v>
      </c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</row>
    <row r="18" spans="1:19" ht="76.5" customHeight="1" x14ac:dyDescent="0.2">
      <c r="A18" s="17" t="s">
        <v>18</v>
      </c>
      <c r="B18" s="17"/>
      <c r="C18" s="17"/>
      <c r="D18" s="17" t="s">
        <v>21</v>
      </c>
      <c r="E18" s="17"/>
      <c r="F18" s="17"/>
      <c r="G18" s="25"/>
      <c r="H18" s="28"/>
      <c r="I18" s="28"/>
      <c r="J18" s="26"/>
      <c r="K18" s="32"/>
      <c r="L18" s="32"/>
      <c r="M18" s="17" t="s">
        <v>19</v>
      </c>
      <c r="N18" s="17"/>
      <c r="S18" t="s">
        <v>25</v>
      </c>
    </row>
  </sheetData>
  <mergeCells count="23">
    <mergeCell ref="A18:C18"/>
    <mergeCell ref="D18:F18"/>
    <mergeCell ref="G18:J18"/>
    <mergeCell ref="M18:N18"/>
    <mergeCell ref="M4:M5"/>
    <mergeCell ref="N4:N5"/>
    <mergeCell ref="A10:N10"/>
    <mergeCell ref="C11:N11"/>
    <mergeCell ref="C12:N12"/>
    <mergeCell ref="C13:N13"/>
    <mergeCell ref="C14:N14"/>
    <mergeCell ref="C15:N15"/>
    <mergeCell ref="C16:N16"/>
    <mergeCell ref="C17:N17"/>
    <mergeCell ref="H4:L4"/>
    <mergeCell ref="A1:N1"/>
    <mergeCell ref="A2:N2"/>
    <mergeCell ref="A3:N3"/>
    <mergeCell ref="A4:A5"/>
    <mergeCell ref="B4:B5"/>
    <mergeCell ref="C4:C5"/>
    <mergeCell ref="D4:D5"/>
    <mergeCell ref="E4:E5"/>
  </mergeCells>
  <phoneticPr fontId="2" type="noConversion"/>
  <conditionalFormatting sqref="B6">
    <cfRule type="duplicateValues" dxfId="11" priority="10"/>
    <cfRule type="duplicateValues" dxfId="10" priority="11"/>
    <cfRule type="duplicateValues" dxfId="9" priority="12"/>
  </conditionalFormatting>
  <conditionalFormatting sqref="B7">
    <cfRule type="duplicateValues" dxfId="8" priority="7"/>
    <cfRule type="duplicateValues" dxfId="7" priority="8"/>
    <cfRule type="duplicateValues" dxfId="6" priority="9"/>
  </conditionalFormatting>
  <conditionalFormatting sqref="B8">
    <cfRule type="duplicateValues" dxfId="5" priority="4"/>
    <cfRule type="duplicateValues" dxfId="4" priority="5"/>
    <cfRule type="duplicateValues" dxfId="3" priority="6"/>
  </conditionalFormatting>
  <conditionalFormatting sqref="B9">
    <cfRule type="duplicateValues" dxfId="2" priority="1"/>
  </conditionalFormatting>
  <conditionalFormatting sqref="B9">
    <cfRule type="duplicateValues" dxfId="1" priority="2"/>
  </conditionalFormatting>
  <conditionalFormatting sqref="B9">
    <cfRule type="duplicateValues" dxfId="0" priority="3"/>
  </conditionalFormatting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2025-04-24T00:58:05Z</dcterms:modified>
</cp:coreProperties>
</file>