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J6L和J6P项目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P14" i="1"/>
  <c r="P11" i="1"/>
  <c r="N13" i="1"/>
  <c r="P12" i="1"/>
  <c r="O11" i="1"/>
  <c r="N11" i="1"/>
</calcChain>
</file>

<file path=xl/sharedStrings.xml><?xml version="1.0" encoding="utf-8"?>
<sst xmlns="http://schemas.openxmlformats.org/spreadsheetml/2006/main" count="41" uniqueCount="37">
  <si>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</si>
  <si>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</si>
  <si>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</si>
  <si>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</si>
  <si>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</si>
  <si>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</si>
  <si>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</si>
  <si>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</si>
  <si>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</si>
  <si>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</si>
  <si>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</si>
  <si>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</si>
  <si>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</si>
  <si>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</si>
  <si>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</si>
  <si>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</si>
  <si>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</si>
  <si>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</si>
  <si>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</si>
  <si>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</si>
  <si>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</si>
  <si>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</si>
  <si>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</si>
  <si>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</si>
  <si>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</si>
  <si>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</si>
  <si>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</si>
  <si>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德实价格已经协商最低，请领导审批</t>
    <phoneticPr fontId="6" type="noConversion"/>
  </si>
  <si>
    <t>德实为体系供应商，按河北账期结算。</t>
    <phoneticPr fontId="6" type="noConversion"/>
  </si>
  <si>
    <t>BEC0010358</t>
  </si>
  <si>
    <t>靠背加热垫总成</t>
  </si>
  <si>
    <t>BEC0010359</t>
  </si>
  <si>
    <t>坐垫加热垫总成</t>
  </si>
  <si>
    <t>安麦尔</t>
    <phoneticPr fontId="6" type="noConversion"/>
  </si>
  <si>
    <t>参照G3</t>
    <phoneticPr fontId="2" type="noConversion"/>
  </si>
  <si>
    <t>J6P开发加热垫</t>
    <phoneticPr fontId="6" type="noConversion"/>
  </si>
  <si>
    <t>无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</si>
</sst>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 applyProtection="0">
      <alignment vertical="center"/>
    </xf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 2 2 6" xfId="2"/>
    <cellStyle name="样式 1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selection activeCell="A8" sqref="A8:J8"/>
    </sheetView>
  </sheetViews>
  <sheetFormatPr defaultRowHeight="14.25" x14ac:dyDescent="0.2"/>
  <cols>
    <col min="2" max="2" width="11.375" customWidth="1"/>
    <col min="3" max="3" width="12.625" customWidth="1"/>
    <col min="5" max="5" width="9.125" bestFit="1" customWidth="1"/>
    <col min="6" max="6" width="9.125" customWidth="1"/>
    <col min="7" max="7" width="9.125" bestFit="1" customWidth="1"/>
    <col min="8" max="8" width="10.5" bestFit="1" customWidth="1"/>
    <col min="9" max="9" width="13.375" customWidth="1"/>
    <col min="10" max="10" width="7" customWidth="1"/>
  </cols>
  <sheetData>
    <row r="1" spans="1:17" ht="22.5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</row>
    <row r="2" spans="1:17" ht="26.25" customHeight="1" x14ac:dyDescent="0.2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</row>
    <row r="3" spans="1:17" ht="58.5" customHeight="1" x14ac:dyDescent="0.2">
      <c r="A3" s="21" t="s">
        <v>0</v>
      </c>
      <c r="B3" s="22"/>
      <c r="C3" s="22"/>
      <c r="D3" s="22"/>
      <c r="E3" s="22"/>
      <c r="F3" s="22"/>
      <c r="G3" s="22"/>
      <c r="H3" s="22"/>
      <c r="I3" s="22"/>
      <c r="J3" s="23"/>
    </row>
    <row r="4" spans="1:17" x14ac:dyDescent="0.2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24" t="s">
        <v>34</v>
      </c>
      <c r="G4" s="6" t="s">
        <v>33</v>
      </c>
      <c r="H4" s="4" t="s">
        <v>6</v>
      </c>
      <c r="I4" s="12" t="s">
        <v>7</v>
      </c>
      <c r="J4" s="12" t="s">
        <v>8</v>
      </c>
    </row>
    <row r="5" spans="1:17" x14ac:dyDescent="0.2">
      <c r="A5" s="12"/>
      <c r="B5" s="12"/>
      <c r="C5" s="12"/>
      <c r="D5" s="12"/>
      <c r="E5" s="12"/>
      <c r="F5" s="25"/>
      <c r="G5" s="4" t="s">
        <v>20</v>
      </c>
      <c r="H5" s="4" t="s">
        <v>21</v>
      </c>
      <c r="I5" s="12"/>
      <c r="J5" s="12"/>
    </row>
    <row r="6" spans="1:17" ht="21" customHeight="1" x14ac:dyDescent="0.2">
      <c r="A6" s="4">
        <v>1</v>
      </c>
      <c r="B6" s="9" t="s">
        <v>29</v>
      </c>
      <c r="C6" s="9" t="s">
        <v>30</v>
      </c>
      <c r="D6" s="8" t="s">
        <v>24</v>
      </c>
      <c r="E6" s="2">
        <v>0.13</v>
      </c>
      <c r="F6" s="10">
        <v>24</v>
      </c>
      <c r="G6" s="7">
        <v>18</v>
      </c>
      <c r="H6" s="7">
        <v>18</v>
      </c>
      <c r="I6" s="6" t="s">
        <v>33</v>
      </c>
      <c r="J6" s="4"/>
    </row>
    <row r="7" spans="1:17" ht="20.25" customHeight="1" x14ac:dyDescent="0.2">
      <c r="A7" s="1">
        <v>2</v>
      </c>
      <c r="B7" s="9" t="s">
        <v>31</v>
      </c>
      <c r="C7" s="9" t="s">
        <v>32</v>
      </c>
      <c r="D7" s="8" t="s">
        <v>24</v>
      </c>
      <c r="E7" s="2">
        <v>0.13</v>
      </c>
      <c r="F7" s="10">
        <v>22</v>
      </c>
      <c r="G7" s="7">
        <v>17</v>
      </c>
      <c r="H7" s="7">
        <v>17</v>
      </c>
      <c r="I7" s="6" t="s">
        <v>33</v>
      </c>
      <c r="J7" s="1"/>
    </row>
    <row r="8" spans="1:17" ht="42.75" customHeight="1" x14ac:dyDescent="0.2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</row>
    <row r="9" spans="1:17" ht="27" customHeight="1" x14ac:dyDescent="0.2">
      <c r="A9" s="3">
        <v>1</v>
      </c>
      <c r="B9" s="3" t="s">
        <v>10</v>
      </c>
      <c r="C9" s="14" t="s">
        <v>35</v>
      </c>
      <c r="D9" s="14"/>
      <c r="E9" s="14"/>
      <c r="F9" s="14"/>
      <c r="G9" s="14"/>
      <c r="H9" s="14"/>
      <c r="I9" s="14"/>
      <c r="J9" s="14"/>
    </row>
    <row r="10" spans="1:17" ht="20.100000000000001" customHeight="1" x14ac:dyDescent="0.2">
      <c r="A10" s="3">
        <v>2</v>
      </c>
      <c r="B10" s="3" t="s">
        <v>11</v>
      </c>
      <c r="C10" s="14" t="s">
        <v>27</v>
      </c>
      <c r="D10" s="14"/>
      <c r="E10" s="14"/>
      <c r="F10" s="14"/>
      <c r="G10" s="14"/>
      <c r="H10" s="14"/>
      <c r="I10" s="14"/>
      <c r="J10" s="14"/>
    </row>
    <row r="11" spans="1:17" ht="25.5" customHeight="1" x14ac:dyDescent="0.2">
      <c r="A11" s="3">
        <v>3</v>
      </c>
      <c r="B11" s="3" t="s">
        <v>12</v>
      </c>
      <c r="C11" s="15" t="s">
        <v>36</v>
      </c>
      <c r="D11" s="16"/>
      <c r="E11" s="16"/>
      <c r="F11" s="16"/>
      <c r="G11" s="16"/>
      <c r="H11" s="16"/>
      <c r="I11" s="16"/>
      <c r="J11" s="17"/>
      <c r="N11">
        <f>0.06*0.06</f>
        <v>3.5999999999999999E-3</v>
      </c>
      <c r="O11">
        <f>N11*P11</f>
        <v>0.09</v>
      </c>
      <c r="P11">
        <f>35/1.4</f>
        <v>25</v>
      </c>
    </row>
    <row r="12" spans="1:17" ht="20.100000000000001" customHeight="1" x14ac:dyDescent="0.2">
      <c r="A12" s="3">
        <v>4</v>
      </c>
      <c r="B12" s="3" t="s">
        <v>13</v>
      </c>
      <c r="C12" s="14" t="s">
        <v>14</v>
      </c>
      <c r="D12" s="14"/>
      <c r="E12" s="14"/>
      <c r="F12" s="14"/>
      <c r="G12" s="14"/>
      <c r="H12" s="14"/>
      <c r="I12" s="14"/>
      <c r="J12" s="14"/>
      <c r="N12">
        <v>0.09</v>
      </c>
      <c r="P12">
        <f>0.1/8</f>
        <v>1.2500000000000001E-2</v>
      </c>
    </row>
    <row r="13" spans="1:17" ht="20.100000000000001" customHeight="1" x14ac:dyDescent="0.2">
      <c r="A13" s="3">
        <v>5</v>
      </c>
      <c r="B13" s="3" t="s">
        <v>15</v>
      </c>
      <c r="C13" s="14" t="s">
        <v>16</v>
      </c>
      <c r="D13" s="14"/>
      <c r="E13" s="14"/>
      <c r="F13" s="14"/>
      <c r="G13" s="14"/>
      <c r="H13" s="14"/>
      <c r="I13" s="14"/>
      <c r="J13" s="14"/>
      <c r="N13">
        <f>0.03</f>
        <v>0.03</v>
      </c>
    </row>
    <row r="14" spans="1:17" ht="20.100000000000001" customHeight="1" x14ac:dyDescent="0.2">
      <c r="A14" s="3">
        <v>6</v>
      </c>
      <c r="B14" s="3" t="s">
        <v>17</v>
      </c>
      <c r="C14" s="14" t="s">
        <v>28</v>
      </c>
      <c r="D14" s="14"/>
      <c r="E14" s="14"/>
      <c r="F14" s="14"/>
      <c r="G14" s="14"/>
      <c r="H14" s="14"/>
      <c r="I14" s="14"/>
      <c r="J14" s="14"/>
      <c r="N14">
        <v>0.12</v>
      </c>
      <c r="O14">
        <f>N14*1.18</f>
        <v>0.14159999999999998</v>
      </c>
      <c r="P14">
        <f>O14*1.12</f>
        <v>0.15859199999999998</v>
      </c>
      <c r="Q14">
        <v>0.13800000000000001</v>
      </c>
    </row>
    <row r="15" spans="1:17" ht="20.100000000000001" customHeight="1" x14ac:dyDescent="0.2">
      <c r="A15" s="3">
        <v>7</v>
      </c>
      <c r="B15" s="3" t="s">
        <v>8</v>
      </c>
      <c r="C15" s="15"/>
      <c r="D15" s="16"/>
      <c r="E15" s="16"/>
      <c r="F15" s="16"/>
      <c r="G15" s="16"/>
      <c r="H15" s="16"/>
      <c r="I15" s="16"/>
      <c r="J15" s="17"/>
    </row>
    <row r="16" spans="1:17" ht="76.5" customHeight="1" x14ac:dyDescent="0.2">
      <c r="A16" s="11" t="s">
        <v>18</v>
      </c>
      <c r="B16" s="11"/>
      <c r="C16" s="11"/>
      <c r="D16" s="11" t="s">
        <v>22</v>
      </c>
      <c r="E16" s="11"/>
      <c r="F16" s="11"/>
      <c r="G16" s="11"/>
      <c r="H16" s="5"/>
      <c r="I16" s="11" t="s">
        <v>19</v>
      </c>
      <c r="J16" s="11"/>
      <c r="O16" t="s">
        <v>26</v>
      </c>
    </row>
  </sheetData>
  <mergeCells count="22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A16:C16"/>
    <mergeCell ref="D16:G16"/>
    <mergeCell ref="I16:J16"/>
    <mergeCell ref="I4:I5"/>
    <mergeCell ref="J4:J5"/>
    <mergeCell ref="A8:J8"/>
    <mergeCell ref="C9:J9"/>
    <mergeCell ref="C10:J10"/>
    <mergeCell ref="C11:J11"/>
    <mergeCell ref="C12:J12"/>
    <mergeCell ref="C13:J13"/>
    <mergeCell ref="C14:J14"/>
    <mergeCell ref="C15:J15"/>
  </mergeCells>
  <phoneticPr fontId="2" type="noConversion"/>
  <conditionalFormatting sqref="B6">
    <cfRule type="duplicateValues" dxfId="5" priority="4"/>
    <cfRule type="duplicateValues" dxfId="4" priority="5"/>
    <cfRule type="duplicateValues" dxfId="3" priority="6"/>
  </conditionalFormatting>
  <conditionalFormatting sqref="B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2025-05-13T08:24:50Z</dcterms:modified>
</cp:coreProperties>
</file>