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第三阶段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第三阶段!$A$1:$R$19</definedName>
    <definedName name="_xlnm.Print_Area" localSheetId="0">第三阶段!$A$1:$N$19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<sst xmlns="http://schemas.openxmlformats.org/spreadsheetml/2006/main" count="98" uniqueCount="58">
  <si>
    <t>序号</t>
  </si>
  <si>
    <t>供货产品分类</t>
  </si>
  <si>
    <t>风险识别</t>
  </si>
  <si>
    <t>外部供应商名称</t>
  </si>
  <si>
    <t>供应商编码</t>
  </si>
  <si>
    <t>供应类型</t>
  </si>
  <si>
    <t>期末欠款</t>
  </si>
  <si>
    <t>账期</t>
  </si>
  <si>
    <t>3月到期欠款</t>
  </si>
  <si>
    <t>按公司6个月均原则应付</t>
  </si>
  <si>
    <t>申报付款金额</t>
  </si>
  <si>
    <t xml:space="preserve">情况说明 </t>
  </si>
  <si>
    <t>产品分类</t>
  </si>
  <si>
    <t>厂家数量</t>
  </si>
  <si>
    <t>5.13-5.25日影响生产-第一阶段-先行提报BPM</t>
  </si>
  <si>
    <t>零部件</t>
  </si>
  <si>
    <t>涉诉风险</t>
  </si>
  <si>
    <t>黄骅市天丰汽车配件有限公司</t>
  </si>
  <si>
    <t>S413049</t>
  </si>
  <si>
    <t>生产类</t>
  </si>
  <si>
    <t>第三阶段</t>
  </si>
  <si>
    <t>黄骅市正大纺织机械配件厂</t>
  </si>
  <si>
    <t>S413047</t>
  </si>
  <si>
    <t>设备</t>
  </si>
  <si>
    <t>供货风险</t>
  </si>
  <si>
    <t>长春市天利得科技有限公司</t>
  </si>
  <si>
    <t>S422002</t>
  </si>
  <si>
    <t>黄骅市正祥车辆部件有限公司</t>
  </si>
  <si>
    <t>S413060</t>
  </si>
  <si>
    <t>备品备件</t>
  </si>
  <si>
    <t>慈溪市维克多自控元件有限公司</t>
  </si>
  <si>
    <t>S433021</t>
  </si>
  <si>
    <t>模具维修</t>
  </si>
  <si>
    <t>常州立天汽车零部件有限公司</t>
  </si>
  <si>
    <t>S432036</t>
  </si>
  <si>
    <t>试验费</t>
  </si>
  <si>
    <t>东莞市元将五金有限公司</t>
  </si>
  <si>
    <t>S444016</t>
  </si>
  <si>
    <t>合计</t>
  </si>
  <si>
    <t>杭州阳晨聚氨酯制品有限公司</t>
  </si>
  <si>
    <t>S433019</t>
  </si>
  <si>
    <t>河北方基恒达汽车部件有限公司</t>
  </si>
  <si>
    <t>黄骅市致远摩托车配件有限公司</t>
  </si>
  <si>
    <t>天津沛衡五金弹簧有限公司</t>
  </si>
  <si>
    <t>山东万澳汽车附件科技有限公司</t>
  </si>
  <si>
    <t>北京乐工盛达科技有限公司</t>
  </si>
  <si>
    <t>S511070</t>
  </si>
  <si>
    <t>设备、模具类</t>
  </si>
  <si>
    <t>缝纫机尾款</t>
  </si>
  <si>
    <t>厦门市三友和机械有限公司</t>
  </si>
  <si>
    <t>已不合作，需要支付部分老款，防止涉诉</t>
  </si>
  <si>
    <t>人民电器集团黄骅销售有限公司</t>
  </si>
  <si>
    <t>S513007</t>
  </si>
  <si>
    <t>电话沟通多次催款，明确表示4月底无回款将起诉</t>
  </si>
  <si>
    <t>黄骅市宏顺模具厂</t>
  </si>
  <si>
    <t>中机科（北京）车辆检测工程研究院有限公司</t>
  </si>
  <si>
    <t>S511032</t>
  </si>
  <si>
    <t>费用类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</si>
</sst>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3" fontId="8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&#25552;&#25253;&#36164;&#26009;\&#20184;&#27454;&#35745;&#21010;&#27719;&#24635;-25.4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37329;&#23646;&#20214;&#37319;&#36141;\&#20184;&#27454;&#35745;&#21010;\25&#24180;&#20184;&#27454;\4&#26376;\#5&#26376;&#25903;&#20184;4&#26376;&#24212;&#20184;&#35745;&#21010;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明细"/>
      <sheetName val="Sheet1 (3)"/>
      <sheetName val="汇总明细 (2)"/>
      <sheetName val="预付类厂家付款明细 (2)"/>
      <sheetName val="物料明细 (2)"/>
      <sheetName val="备品备件明细"/>
      <sheetName val="明芳"/>
    </sheetNames>
    <sheetDataSet>
      <sheetData sheetId="0">
        <row r="1">
          <cell r="L1">
            <v>112568.77</v>
          </cell>
          <cell r="M1">
            <v>0</v>
          </cell>
          <cell r="N1">
            <v>112568.77</v>
          </cell>
        </row>
        <row r="2">
          <cell r="C2" t="str">
            <v>外部供应商名称</v>
          </cell>
          <cell r="D2" t="str">
            <v>事业部</v>
          </cell>
          <cell r="E2" t="str">
            <v>付款类型</v>
          </cell>
          <cell r="F2" t="str">
            <v>供货状态</v>
          </cell>
          <cell r="G2" t="str">
            <v>供货项目</v>
          </cell>
          <cell r="H2" t="str">
            <v>账期</v>
          </cell>
          <cell r="I2" t="str">
            <v>2025年3月底应付账款合计</v>
          </cell>
          <cell r="J2" t="str">
            <v>当天到期应付</v>
          </cell>
          <cell r="K2" t="str">
            <v>4月已付款</v>
          </cell>
          <cell r="L2" t="str">
            <v>4月底计划回款-识别应付</v>
          </cell>
          <cell r="M2" t="str">
            <v>4月底按原则应付</v>
          </cell>
          <cell r="N2" t="str">
            <v>整合应付</v>
          </cell>
        </row>
        <row r="3">
          <cell r="C3" t="str">
            <v>廊坊双兴交通器材有限公司</v>
          </cell>
          <cell r="D3" t="str">
            <v>座椅</v>
          </cell>
          <cell r="E3" t="str">
            <v>回款计划</v>
          </cell>
          <cell r="F3" t="str">
            <v>正常供货</v>
          </cell>
          <cell r="G3" t="str">
            <v>客供件</v>
          </cell>
          <cell r="H3">
            <v>90</v>
          </cell>
          <cell r="I3">
            <v>4106112.32</v>
          </cell>
          <cell r="J3">
            <v>0</v>
          </cell>
          <cell r="K3">
            <v>1400000</v>
          </cell>
          <cell r="L3">
            <v>1807137.94</v>
          </cell>
          <cell r="M3">
            <v>684352.053333333</v>
          </cell>
          <cell r="N3">
            <v>1807137.94</v>
          </cell>
        </row>
        <row r="4">
          <cell r="C4" t="str">
            <v>浙江路得坦摩汽车部件股份有限公司</v>
          </cell>
          <cell r="D4" t="str">
            <v>座椅</v>
          </cell>
          <cell r="E4" t="str">
            <v>正常</v>
          </cell>
          <cell r="F4" t="str">
            <v>正常供货</v>
          </cell>
        </row>
        <row r="4">
          <cell r="H4">
            <v>60</v>
          </cell>
          <cell r="I4">
            <v>5704273.59</v>
          </cell>
          <cell r="J4">
            <v>2529407.72</v>
          </cell>
          <cell r="K4">
            <v>1140000</v>
          </cell>
        </row>
        <row r="4">
          <cell r="M4">
            <v>950712.265</v>
          </cell>
          <cell r="N4">
            <v>950712.265</v>
          </cell>
        </row>
        <row r="5">
          <cell r="C5" t="str">
            <v>江苏力乐汽车部件股份有限公司</v>
          </cell>
          <cell r="D5" t="str">
            <v>座椅</v>
          </cell>
          <cell r="E5" t="str">
            <v>回款计划</v>
          </cell>
          <cell r="F5" t="str">
            <v>正常供货</v>
          </cell>
        </row>
        <row r="5">
          <cell r="H5">
            <v>90</v>
          </cell>
          <cell r="I5">
            <v>8741604.77</v>
          </cell>
          <cell r="J5">
            <v>5395464.58</v>
          </cell>
          <cell r="K5">
            <v>840000</v>
          </cell>
          <cell r="L5">
            <v>1000000</v>
          </cell>
          <cell r="M5">
            <v>929575.218333333</v>
          </cell>
          <cell r="N5">
            <v>1000000</v>
          </cell>
        </row>
        <row r="6">
          <cell r="C6" t="str">
            <v>黄骅市鑫昌五金制品厂</v>
          </cell>
          <cell r="D6" t="str">
            <v>座椅</v>
          </cell>
          <cell r="E6" t="str">
            <v>正常</v>
          </cell>
          <cell r="F6" t="str">
            <v>正常供货</v>
          </cell>
        </row>
        <row r="6">
          <cell r="H6">
            <v>90</v>
          </cell>
          <cell r="I6">
            <v>11299174.05</v>
          </cell>
          <cell r="J6">
            <v>9544611.84</v>
          </cell>
          <cell r="K6">
            <v>650000</v>
          </cell>
        </row>
        <row r="6">
          <cell r="M6">
            <v>647226.836666667</v>
          </cell>
          <cell r="N6">
            <v>647226.836666667</v>
          </cell>
        </row>
        <row r="7">
          <cell r="C7" t="str">
            <v>海兴中盛弹簧有限公司</v>
          </cell>
          <cell r="D7" t="str">
            <v>座椅</v>
          </cell>
          <cell r="E7" t="str">
            <v>正常</v>
          </cell>
          <cell r="F7" t="str">
            <v>正常供货</v>
          </cell>
        </row>
        <row r="7">
          <cell r="H7">
            <v>90</v>
          </cell>
          <cell r="I7">
            <v>11487968.35</v>
          </cell>
          <cell r="J7">
            <v>8094258.21</v>
          </cell>
          <cell r="K7">
            <v>570000</v>
          </cell>
        </row>
        <row r="7">
          <cell r="M7">
            <v>666871.248333333</v>
          </cell>
          <cell r="N7">
            <v>666871.248333333</v>
          </cell>
        </row>
        <row r="8">
          <cell r="C8" t="str">
            <v>佛吉亚（无锡）座椅部件有限公司</v>
          </cell>
          <cell r="D8" t="str">
            <v>座椅</v>
          </cell>
          <cell r="E8" t="str">
            <v>预付</v>
          </cell>
          <cell r="F8" t="str">
            <v>正常供货</v>
          </cell>
        </row>
        <row r="8">
          <cell r="H8" t="str">
            <v>预付</v>
          </cell>
          <cell r="I8">
            <v>0</v>
          </cell>
          <cell r="J8">
            <v>0</v>
          </cell>
          <cell r="K8">
            <v>871701.89</v>
          </cell>
          <cell r="L8">
            <v>96742.464</v>
          </cell>
        </row>
        <row r="8">
          <cell r="N8">
            <v>96742.464</v>
          </cell>
        </row>
        <row r="9">
          <cell r="C9" t="str">
            <v>黄骅市长生汽车灯镜有限公司</v>
          </cell>
          <cell r="D9" t="str">
            <v>座椅</v>
          </cell>
          <cell r="E9" t="str">
            <v>正常</v>
          </cell>
          <cell r="F9" t="str">
            <v>正常供货</v>
          </cell>
        </row>
        <row r="9">
          <cell r="H9">
            <v>90</v>
          </cell>
          <cell r="I9">
            <v>15594122.26</v>
          </cell>
          <cell r="J9">
            <v>13667472.73</v>
          </cell>
          <cell r="K9">
            <v>970000</v>
          </cell>
        </row>
        <row r="9">
          <cell r="M9">
            <v>576086.103333333</v>
          </cell>
          <cell r="N9">
            <v>576086.103333333</v>
          </cell>
        </row>
        <row r="10">
          <cell r="C10" t="str">
            <v>江苏全盛座舱技术股份有限公司</v>
          </cell>
          <cell r="D10" t="str">
            <v>座椅</v>
          </cell>
          <cell r="E10" t="str">
            <v>正常</v>
          </cell>
          <cell r="F10" t="str">
            <v>正常供货</v>
          </cell>
        </row>
        <row r="10">
          <cell r="H10">
            <v>90</v>
          </cell>
          <cell r="I10">
            <v>2563041.32</v>
          </cell>
          <cell r="J10">
            <v>271645.84</v>
          </cell>
          <cell r="K10">
            <v>410000</v>
          </cell>
        </row>
        <row r="10">
          <cell r="M10">
            <v>427173.553333333</v>
          </cell>
          <cell r="N10">
            <v>427173.553333333</v>
          </cell>
        </row>
        <row r="11">
          <cell r="C11" t="str">
            <v>黄骅市成卓汽车部件厂</v>
          </cell>
          <cell r="D11" t="str">
            <v>座椅</v>
          </cell>
          <cell r="E11" t="str">
            <v>正常</v>
          </cell>
          <cell r="F11" t="str">
            <v>正常供货</v>
          </cell>
        </row>
        <row r="11">
          <cell r="H11">
            <v>90</v>
          </cell>
          <cell r="I11">
            <v>9480860.17</v>
          </cell>
          <cell r="J11">
            <v>6601570.13</v>
          </cell>
          <cell r="K11">
            <v>390000</v>
          </cell>
        </row>
        <row r="11">
          <cell r="M11">
            <v>660383.76</v>
          </cell>
          <cell r="N11">
            <v>660383.76</v>
          </cell>
        </row>
        <row r="12">
          <cell r="C12" t="str">
            <v>恺博（常熟）座椅机械部件有限公司</v>
          </cell>
          <cell r="D12" t="str">
            <v>座椅</v>
          </cell>
          <cell r="E12" t="str">
            <v>特殊类</v>
          </cell>
          <cell r="F12" t="str">
            <v>正常供货</v>
          </cell>
        </row>
        <row r="12">
          <cell r="H12">
            <v>60</v>
          </cell>
          <cell r="I12">
            <v>1806235.61</v>
          </cell>
          <cell r="J12">
            <v>1301261.21</v>
          </cell>
          <cell r="K12">
            <v>380000</v>
          </cell>
          <cell r="L12">
            <v>300000</v>
          </cell>
          <cell r="M12">
            <v>159908.56</v>
          </cell>
          <cell r="N12">
            <v>300000</v>
          </cell>
        </row>
        <row r="13">
          <cell r="C13" t="str">
            <v>厦门市鑫荣飞工贸有限公司</v>
          </cell>
          <cell r="D13" t="str">
            <v>座椅</v>
          </cell>
          <cell r="E13" t="str">
            <v>特殊类</v>
          </cell>
          <cell r="F13" t="str">
            <v>正常供货</v>
          </cell>
        </row>
        <row r="13">
          <cell r="H13">
            <v>90</v>
          </cell>
          <cell r="I13">
            <v>758546.4</v>
          </cell>
          <cell r="J13">
            <v>363191.04</v>
          </cell>
          <cell r="K13">
            <v>360000</v>
          </cell>
          <cell r="L13">
            <v>363191.04</v>
          </cell>
          <cell r="M13">
            <v>126424.4</v>
          </cell>
          <cell r="N13">
            <v>363191.04</v>
          </cell>
        </row>
        <row r="14">
          <cell r="C14" t="str">
            <v>湘乡简美新材料科技有限公司</v>
          </cell>
          <cell r="D14" t="str">
            <v>座椅</v>
          </cell>
          <cell r="E14" t="str">
            <v>正常</v>
          </cell>
          <cell r="F14" t="str">
            <v>正常供货</v>
          </cell>
        </row>
        <row r="14">
          <cell r="H14">
            <v>90</v>
          </cell>
          <cell r="I14">
            <v>4358020.24</v>
          </cell>
          <cell r="J14">
            <v>3594953.96</v>
          </cell>
          <cell r="K14">
            <v>350000</v>
          </cell>
        </row>
        <row r="14">
          <cell r="M14">
            <v>298424.645</v>
          </cell>
          <cell r="N14">
            <v>298424.645</v>
          </cell>
        </row>
        <row r="15">
          <cell r="C15" t="str">
            <v>苏世博（南京）减振系统有限公司</v>
          </cell>
          <cell r="D15" t="str">
            <v>座椅</v>
          </cell>
          <cell r="E15" t="str">
            <v>回款计划</v>
          </cell>
          <cell r="F15" t="str">
            <v>正常供货</v>
          </cell>
        </row>
        <row r="15">
          <cell r="H15">
            <v>60</v>
          </cell>
          <cell r="I15">
            <v>1323593.64</v>
          </cell>
          <cell r="J15">
            <v>1323593.64</v>
          </cell>
          <cell r="K15">
            <v>330000</v>
          </cell>
          <cell r="L15">
            <v>250000</v>
          </cell>
          <cell r="M15">
            <v>32177.88</v>
          </cell>
          <cell r="N15">
            <v>250000</v>
          </cell>
        </row>
        <row r="16">
          <cell r="C16" t="str">
            <v>山东金达汽车部件制造股份有限公司</v>
          </cell>
          <cell r="D16" t="str">
            <v>座椅</v>
          </cell>
          <cell r="E16" t="str">
            <v>正常</v>
          </cell>
          <cell r="F16" t="str">
            <v>正常供货</v>
          </cell>
        </row>
        <row r="16">
          <cell r="H16">
            <v>90</v>
          </cell>
          <cell r="I16">
            <v>2364552.06</v>
          </cell>
          <cell r="J16">
            <v>1863279.72</v>
          </cell>
          <cell r="K16">
            <v>474000</v>
          </cell>
        </row>
        <row r="16">
          <cell r="M16">
            <v>293752.905</v>
          </cell>
          <cell r="N16">
            <v>293752.905</v>
          </cell>
        </row>
        <row r="17">
          <cell r="C17" t="str">
            <v>河北利达金属制品集团有限公司</v>
          </cell>
          <cell r="D17" t="str">
            <v>座椅</v>
          </cell>
          <cell r="E17" t="str">
            <v>正常</v>
          </cell>
          <cell r="F17" t="str">
            <v>正常供货</v>
          </cell>
        </row>
        <row r="17">
          <cell r="H17">
            <v>90</v>
          </cell>
          <cell r="I17">
            <v>6293330.37</v>
          </cell>
          <cell r="J17">
            <v>5284086.97</v>
          </cell>
          <cell r="K17">
            <v>270000</v>
          </cell>
        </row>
        <row r="17">
          <cell r="M17">
            <v>308468.603333333</v>
          </cell>
          <cell r="N17">
            <v>308468.603333333</v>
          </cell>
        </row>
        <row r="18">
          <cell r="C18" t="str">
            <v>天津市鹏升汽车部件有限公司</v>
          </cell>
          <cell r="D18" t="str">
            <v>座椅</v>
          </cell>
          <cell r="E18" t="str">
            <v>正常</v>
          </cell>
          <cell r="F18" t="str">
            <v>正常供货</v>
          </cell>
        </row>
        <row r="18">
          <cell r="H18">
            <v>90</v>
          </cell>
          <cell r="I18">
            <v>8835797.71</v>
          </cell>
          <cell r="J18">
            <v>7741497.27</v>
          </cell>
          <cell r="K18">
            <v>230000</v>
          </cell>
        </row>
        <row r="18">
          <cell r="M18">
            <v>291808.813333333</v>
          </cell>
          <cell r="N18">
            <v>291808.813333333</v>
          </cell>
        </row>
        <row r="19">
          <cell r="C19" t="str">
            <v>南京奥托立夫汽车安全系统有限公司</v>
          </cell>
          <cell r="D19" t="str">
            <v>座椅</v>
          </cell>
          <cell r="E19" t="str">
            <v>预付</v>
          </cell>
          <cell r="F19" t="str">
            <v>正常供货</v>
          </cell>
          <cell r="G19" t="str">
            <v>预付类</v>
          </cell>
          <cell r="H19">
            <v>60</v>
          </cell>
          <cell r="I19">
            <v>0</v>
          </cell>
          <cell r="J19">
            <v>0</v>
          </cell>
          <cell r="K19">
            <v>230000</v>
          </cell>
        </row>
        <row r="19">
          <cell r="N19">
            <v>0</v>
          </cell>
        </row>
        <row r="20">
          <cell r="C20" t="str">
            <v>浙江松原汽车安全系统股份有限公司</v>
          </cell>
          <cell r="D20" t="str">
            <v>座椅</v>
          </cell>
          <cell r="E20" t="str">
            <v>特殊类</v>
          </cell>
          <cell r="F20" t="str">
            <v>正常供货</v>
          </cell>
        </row>
        <row r="20">
          <cell r="H20">
            <v>90</v>
          </cell>
          <cell r="I20">
            <v>565623.51</v>
          </cell>
          <cell r="J20">
            <v>565623.51</v>
          </cell>
          <cell r="K20">
            <v>225000</v>
          </cell>
          <cell r="L20">
            <v>300000</v>
          </cell>
          <cell r="M20">
            <v>51105.2183333333</v>
          </cell>
          <cell r="N20">
            <v>300000</v>
          </cell>
        </row>
        <row r="21">
          <cell r="C21" t="str">
            <v>邓景亮</v>
          </cell>
          <cell r="D21" t="str">
            <v>销售</v>
          </cell>
          <cell r="E21" t="str">
            <v>正常</v>
          </cell>
          <cell r="F21" t="str">
            <v>运输</v>
          </cell>
        </row>
        <row r="21">
          <cell r="H21">
            <v>90</v>
          </cell>
          <cell r="I21">
            <v>3274954.73</v>
          </cell>
          <cell r="J21">
            <v>2743334.53</v>
          </cell>
          <cell r="K21">
            <v>200000</v>
          </cell>
        </row>
        <row r="21">
          <cell r="M21">
            <v>201431.993333333</v>
          </cell>
          <cell r="N21">
            <v>201431.993333333</v>
          </cell>
        </row>
        <row r="22">
          <cell r="C22" t="str">
            <v>黄骅市赵福增运输队</v>
          </cell>
          <cell r="D22" t="str">
            <v>销售</v>
          </cell>
          <cell r="E22" t="str">
            <v>正常</v>
          </cell>
          <cell r="F22" t="str">
            <v>运输</v>
          </cell>
        </row>
        <row r="22">
          <cell r="H22">
            <v>90</v>
          </cell>
          <cell r="I22">
            <v>3016078.32</v>
          </cell>
          <cell r="J22">
            <v>2378283.18</v>
          </cell>
          <cell r="K22">
            <v>200000</v>
          </cell>
        </row>
        <row r="22">
          <cell r="M22">
            <v>210235.801666667</v>
          </cell>
          <cell r="N22">
            <v>210235.801666667</v>
          </cell>
        </row>
        <row r="23">
          <cell r="C23" t="str">
            <v>深州市远宏橡塑制品有限公司</v>
          </cell>
          <cell r="D23" t="str">
            <v>座椅</v>
          </cell>
          <cell r="E23" t="str">
            <v>特殊类</v>
          </cell>
          <cell r="F23" t="str">
            <v>正常供货</v>
          </cell>
        </row>
        <row r="23">
          <cell r="H23" t="str">
            <v>预付</v>
          </cell>
          <cell r="I23">
            <v>805157.45</v>
          </cell>
          <cell r="J23">
            <v>805157.45</v>
          </cell>
          <cell r="K23">
            <v>190000</v>
          </cell>
          <cell r="L23">
            <v>300000</v>
          </cell>
          <cell r="M23">
            <v>134192.908333333</v>
          </cell>
          <cell r="N23">
            <v>300000</v>
          </cell>
        </row>
        <row r="24">
          <cell r="C24" t="str">
            <v>沧州宇诺五金制造有限公司</v>
          </cell>
          <cell r="D24" t="str">
            <v>座椅</v>
          </cell>
          <cell r="E24" t="str">
            <v>正常</v>
          </cell>
          <cell r="F24" t="str">
            <v>正常供货</v>
          </cell>
        </row>
        <row r="24">
          <cell r="H24">
            <v>90</v>
          </cell>
          <cell r="I24">
            <v>2627863.9</v>
          </cell>
          <cell r="J24">
            <v>1889765.9</v>
          </cell>
          <cell r="K24">
            <v>180000</v>
          </cell>
        </row>
        <row r="24">
          <cell r="M24">
            <v>180202.845</v>
          </cell>
          <cell r="N24">
            <v>180202.845</v>
          </cell>
        </row>
        <row r="25">
          <cell r="C25" t="str">
            <v>霸州市政锦五金制品有限公司</v>
          </cell>
          <cell r="D25" t="str">
            <v>座椅</v>
          </cell>
          <cell r="E25" t="str">
            <v>正常</v>
          </cell>
          <cell r="F25" t="str">
            <v>正常供货</v>
          </cell>
        </row>
        <row r="25">
          <cell r="H25">
            <v>90</v>
          </cell>
          <cell r="I25">
            <v>2197917.73</v>
          </cell>
          <cell r="J25">
            <v>1359240.39</v>
          </cell>
          <cell r="K25">
            <v>330000</v>
          </cell>
        </row>
        <row r="25">
          <cell r="M25">
            <v>225577.71</v>
          </cell>
          <cell r="N25">
            <v>225577.71</v>
          </cell>
        </row>
        <row r="26">
          <cell r="C26" t="str">
            <v>北京恒世通物流有限公司</v>
          </cell>
          <cell r="D26" t="str">
            <v>销售</v>
          </cell>
          <cell r="E26" t="str">
            <v>正常</v>
          </cell>
          <cell r="F26" t="str">
            <v>销售（三方库）</v>
          </cell>
        </row>
        <row r="26">
          <cell r="H26">
            <v>0</v>
          </cell>
          <cell r="I26">
            <v>1513302</v>
          </cell>
          <cell r="J26">
            <v>1513302</v>
          </cell>
          <cell r="K26">
            <v>250000</v>
          </cell>
        </row>
        <row r="26">
          <cell r="M26">
            <v>168725.096666667</v>
          </cell>
          <cell r="N26">
            <v>168725.096666667</v>
          </cell>
        </row>
        <row r="27">
          <cell r="C27" t="str">
            <v>黄骅市再兴汽车配件有限公司</v>
          </cell>
          <cell r="D27" t="str">
            <v>座椅</v>
          </cell>
          <cell r="E27" t="str">
            <v>正常</v>
          </cell>
          <cell r="F27" t="str">
            <v>正常供货</v>
          </cell>
        </row>
        <row r="27">
          <cell r="H27">
            <v>90</v>
          </cell>
          <cell r="I27">
            <v>2908290.8</v>
          </cell>
          <cell r="J27">
            <v>2092810.87</v>
          </cell>
          <cell r="K27">
            <v>130000</v>
          </cell>
        </row>
        <row r="27">
          <cell r="M27">
            <v>221498.881666667</v>
          </cell>
          <cell r="N27">
            <v>221498.881666667</v>
          </cell>
        </row>
        <row r="28">
          <cell r="C28" t="str">
            <v>天津琪安科技有限公司</v>
          </cell>
          <cell r="D28" t="str">
            <v>座椅</v>
          </cell>
          <cell r="E28" t="str">
            <v>特殊类</v>
          </cell>
          <cell r="F28" t="str">
            <v>正常供货</v>
          </cell>
        </row>
        <row r="28">
          <cell r="H28">
            <v>90</v>
          </cell>
          <cell r="I28">
            <v>1496846.93</v>
          </cell>
          <cell r="J28">
            <v>1430954.37</v>
          </cell>
          <cell r="K28">
            <v>110000</v>
          </cell>
          <cell r="L28">
            <v>120000</v>
          </cell>
          <cell r="M28">
            <v>18063.05</v>
          </cell>
          <cell r="N28">
            <v>120000</v>
          </cell>
        </row>
        <row r="29">
          <cell r="C29" t="str">
            <v>泊头市捷润五金制品有限公司</v>
          </cell>
          <cell r="D29" t="str">
            <v>座椅</v>
          </cell>
          <cell r="E29" t="str">
            <v>正常</v>
          </cell>
          <cell r="F29" t="str">
            <v>正常供货</v>
          </cell>
        </row>
        <row r="29">
          <cell r="H29">
            <v>90</v>
          </cell>
          <cell r="I29">
            <v>1263681.45</v>
          </cell>
          <cell r="J29">
            <v>526930.61</v>
          </cell>
          <cell r="K29">
            <v>110000</v>
          </cell>
        </row>
        <row r="29">
          <cell r="M29">
            <v>173883.206666667</v>
          </cell>
          <cell r="N29">
            <v>173883.206666667</v>
          </cell>
        </row>
        <row r="30">
          <cell r="C30" t="str">
            <v>文安县德实汽车配件有限公司</v>
          </cell>
          <cell r="D30" t="str">
            <v>座椅</v>
          </cell>
          <cell r="E30" t="str">
            <v>正常</v>
          </cell>
          <cell r="F30" t="str">
            <v>正常供货</v>
          </cell>
        </row>
        <row r="30">
          <cell r="H30">
            <v>60</v>
          </cell>
          <cell r="I30">
            <v>3378085.29</v>
          </cell>
          <cell r="J30">
            <v>2542128.21</v>
          </cell>
          <cell r="K30">
            <v>110000</v>
          </cell>
        </row>
        <row r="30">
          <cell r="M30">
            <v>188000.383333333</v>
          </cell>
          <cell r="N30">
            <v>188000.383333333</v>
          </cell>
        </row>
        <row r="31">
          <cell r="C31" t="str">
            <v>黄骅市汇铭汽车部件有限公司</v>
          </cell>
          <cell r="D31" t="str">
            <v>座椅</v>
          </cell>
          <cell r="E31" t="str">
            <v>正常</v>
          </cell>
          <cell r="F31" t="str">
            <v>正常供货</v>
          </cell>
        </row>
        <row r="31">
          <cell r="H31">
            <v>90</v>
          </cell>
          <cell r="I31">
            <v>2752070.08</v>
          </cell>
          <cell r="J31">
            <v>2289567.98</v>
          </cell>
          <cell r="K31">
            <v>110000</v>
          </cell>
        </row>
        <row r="31">
          <cell r="M31">
            <v>106844.43</v>
          </cell>
          <cell r="N31">
            <v>106844.43</v>
          </cell>
        </row>
        <row r="32">
          <cell r="C32" t="str">
            <v>上海绽奇汽车部件有限公司</v>
          </cell>
          <cell r="D32" t="str">
            <v>座椅</v>
          </cell>
          <cell r="E32" t="str">
            <v>正常</v>
          </cell>
          <cell r="F32" t="str">
            <v>正常供货</v>
          </cell>
        </row>
        <row r="32">
          <cell r="H32">
            <v>90</v>
          </cell>
          <cell r="I32">
            <v>446711.52</v>
          </cell>
          <cell r="J32">
            <v>309220.91</v>
          </cell>
          <cell r="K32">
            <v>99000</v>
          </cell>
        </row>
        <row r="32">
          <cell r="M32">
            <v>49835.8966666667</v>
          </cell>
          <cell r="N32">
            <v>49835.8966666667</v>
          </cell>
        </row>
        <row r="33">
          <cell r="C33" t="str">
            <v>黄骅市泰行汽车配件有限公司</v>
          </cell>
          <cell r="D33" t="str">
            <v>座椅</v>
          </cell>
          <cell r="E33" t="str">
            <v>正常</v>
          </cell>
          <cell r="F33" t="str">
            <v>正常供货</v>
          </cell>
        </row>
        <row r="33">
          <cell r="H33">
            <v>60</v>
          </cell>
          <cell r="I33">
            <v>4573998.13</v>
          </cell>
          <cell r="J33">
            <v>4311368.91</v>
          </cell>
          <cell r="K33">
            <v>98000</v>
          </cell>
        </row>
        <row r="33">
          <cell r="M33">
            <v>114009.83</v>
          </cell>
          <cell r="N33">
            <v>114009.83</v>
          </cell>
        </row>
        <row r="34">
          <cell r="C34" t="str">
            <v>旷达汽车饰件系统有限公司</v>
          </cell>
          <cell r="D34" t="str">
            <v>座椅</v>
          </cell>
          <cell r="E34" t="str">
            <v>正常</v>
          </cell>
          <cell r="F34" t="str">
            <v>正常供货</v>
          </cell>
        </row>
        <row r="34">
          <cell r="H34">
            <v>90</v>
          </cell>
          <cell r="I34">
            <v>658050.7</v>
          </cell>
          <cell r="J34">
            <v>130244.91</v>
          </cell>
          <cell r="K34">
            <v>97000</v>
          </cell>
        </row>
        <row r="34">
          <cell r="M34">
            <v>109675.116666667</v>
          </cell>
          <cell r="N34">
            <v>109675.116666667</v>
          </cell>
        </row>
        <row r="35">
          <cell r="C35" t="str">
            <v>沧州旭兴五金制品有限公司</v>
          </cell>
          <cell r="D35" t="str">
            <v>座椅</v>
          </cell>
          <cell r="E35" t="str">
            <v>正常</v>
          </cell>
          <cell r="F35" t="str">
            <v>正常供货</v>
          </cell>
        </row>
        <row r="35">
          <cell r="H35">
            <v>90</v>
          </cell>
          <cell r="I35">
            <v>895825.65</v>
          </cell>
          <cell r="J35">
            <v>634829.29</v>
          </cell>
          <cell r="K35">
            <v>91000</v>
          </cell>
        </row>
        <row r="35">
          <cell r="M35">
            <v>74240.355</v>
          </cell>
          <cell r="N35">
            <v>74240.355</v>
          </cell>
        </row>
        <row r="36">
          <cell r="C36" t="str">
            <v>北京吉信气弹簧制品有限公司廊坊分公司</v>
          </cell>
          <cell r="D36" t="str">
            <v>座椅</v>
          </cell>
          <cell r="E36" t="str">
            <v>特殊类</v>
          </cell>
          <cell r="F36" t="str">
            <v>正常供货</v>
          </cell>
        </row>
        <row r="36">
          <cell r="H36">
            <v>90</v>
          </cell>
          <cell r="I36">
            <v>86795.3</v>
          </cell>
          <cell r="J36">
            <v>86795.3</v>
          </cell>
          <cell r="K36">
            <v>86795.3</v>
          </cell>
          <cell r="L36">
            <v>0</v>
          </cell>
        </row>
        <row r="36">
          <cell r="N36">
            <v>0</v>
          </cell>
        </row>
        <row r="37">
          <cell r="C37" t="str">
            <v>黄骅市雍丰塑料制品有限公司</v>
          </cell>
          <cell r="D37" t="str">
            <v>座椅</v>
          </cell>
          <cell r="E37" t="str">
            <v>正常</v>
          </cell>
          <cell r="F37" t="str">
            <v>正常供货</v>
          </cell>
        </row>
        <row r="37">
          <cell r="H37">
            <v>90</v>
          </cell>
          <cell r="I37">
            <v>3177379.39</v>
          </cell>
          <cell r="J37">
            <v>2959476.19</v>
          </cell>
          <cell r="K37">
            <v>85000</v>
          </cell>
        </row>
        <row r="37">
          <cell r="M37">
            <v>96129.08</v>
          </cell>
          <cell r="N37">
            <v>96129.08</v>
          </cell>
        </row>
        <row r="38">
          <cell r="C38" t="str">
            <v>黄骅市创合五金制品有限公司</v>
          </cell>
          <cell r="D38" t="str">
            <v>座椅</v>
          </cell>
          <cell r="E38" t="str">
            <v>正常</v>
          </cell>
          <cell r="F38" t="str">
            <v>正常供货</v>
          </cell>
        </row>
        <row r="38">
          <cell r="H38">
            <v>60</v>
          </cell>
          <cell r="I38">
            <v>2832676.58</v>
          </cell>
          <cell r="J38">
            <v>2705882.15</v>
          </cell>
          <cell r="K38">
            <v>85000</v>
          </cell>
        </row>
        <row r="38">
          <cell r="M38">
            <v>105306.23</v>
          </cell>
          <cell r="N38">
            <v>105306.23</v>
          </cell>
        </row>
        <row r="39">
          <cell r="C39" t="str">
            <v>黄骅市建昌塑料制品有限公司</v>
          </cell>
          <cell r="D39" t="str">
            <v>座椅</v>
          </cell>
          <cell r="E39" t="str">
            <v>正常</v>
          </cell>
          <cell r="F39" t="str">
            <v>正常供货</v>
          </cell>
        </row>
        <row r="39">
          <cell r="H39">
            <v>90</v>
          </cell>
          <cell r="I39">
            <v>2906163.92</v>
          </cell>
          <cell r="J39">
            <v>2458261.96</v>
          </cell>
          <cell r="K39">
            <v>81000</v>
          </cell>
        </row>
        <row r="39">
          <cell r="M39">
            <v>105705.858333333</v>
          </cell>
          <cell r="N39">
            <v>105705.858333333</v>
          </cell>
        </row>
        <row r="40">
          <cell r="C40" t="str">
            <v>北京友联物流有限公司</v>
          </cell>
          <cell r="D40" t="str">
            <v>销售</v>
          </cell>
          <cell r="E40" t="str">
            <v>销售</v>
          </cell>
          <cell r="F40" t="str">
            <v>销售（三方库）</v>
          </cell>
        </row>
        <row r="40">
          <cell r="H40">
            <v>0</v>
          </cell>
          <cell r="I40">
            <v>638147.05</v>
          </cell>
          <cell r="J40">
            <v>638147.05</v>
          </cell>
          <cell r="K40">
            <v>100000</v>
          </cell>
        </row>
        <row r="40">
          <cell r="M40">
            <v>65874.8166666667</v>
          </cell>
          <cell r="N40">
            <v>65874.8166666667</v>
          </cell>
        </row>
        <row r="41">
          <cell r="C41" t="str">
            <v>江苏凌派通信科技有限公司</v>
          </cell>
          <cell r="D41" t="str">
            <v>座椅</v>
          </cell>
          <cell r="E41" t="str">
            <v>正常</v>
          </cell>
          <cell r="F41" t="str">
            <v>正常供货</v>
          </cell>
        </row>
        <row r="41">
          <cell r="H41">
            <v>90</v>
          </cell>
          <cell r="I41">
            <v>107584.96</v>
          </cell>
          <cell r="J41">
            <v>80267.16</v>
          </cell>
          <cell r="K41">
            <v>63656.16</v>
          </cell>
        </row>
        <row r="41">
          <cell r="M41">
            <v>13700.02</v>
          </cell>
          <cell r="N41">
            <v>13700.02</v>
          </cell>
        </row>
        <row r="42">
          <cell r="C42" t="str">
            <v>上海努辰金属制品有限公司</v>
          </cell>
          <cell r="D42" t="str">
            <v>座椅</v>
          </cell>
          <cell r="E42" t="str">
            <v>特殊类</v>
          </cell>
          <cell r="F42" t="str">
            <v>正常供货</v>
          </cell>
        </row>
        <row r="42">
          <cell r="H42">
            <v>90</v>
          </cell>
          <cell r="I42">
            <v>490977.04</v>
          </cell>
          <cell r="J42">
            <v>223466.01</v>
          </cell>
          <cell r="K42">
            <v>81583.93</v>
          </cell>
          <cell r="L42">
            <v>100000</v>
          </cell>
          <cell r="M42">
            <v>64682.0183333333</v>
          </cell>
          <cell r="N42">
            <v>100000</v>
          </cell>
        </row>
        <row r="43">
          <cell r="C43" t="str">
            <v>北京浦东三浦标准件有限公司</v>
          </cell>
          <cell r="D43" t="str">
            <v>座椅</v>
          </cell>
          <cell r="E43" t="str">
            <v>正常</v>
          </cell>
          <cell r="F43" t="str">
            <v>正常供货</v>
          </cell>
        </row>
        <row r="43">
          <cell r="H43">
            <v>90</v>
          </cell>
          <cell r="I43">
            <v>2841126.97</v>
          </cell>
          <cell r="J43">
            <v>2659690.55</v>
          </cell>
          <cell r="K43">
            <v>62000</v>
          </cell>
        </row>
        <row r="43">
          <cell r="M43">
            <v>67751.775</v>
          </cell>
          <cell r="N43">
            <v>67751.775</v>
          </cell>
        </row>
        <row r="44">
          <cell r="C44" t="str">
            <v>北京美好生活家居用品有限公司</v>
          </cell>
          <cell r="D44" t="str">
            <v>座椅</v>
          </cell>
          <cell r="E44" t="str">
            <v>回款协议</v>
          </cell>
          <cell r="F44" t="str">
            <v>正常供货</v>
          </cell>
        </row>
        <row r="44">
          <cell r="H44">
            <v>90</v>
          </cell>
          <cell r="I44">
            <v>1077581.41</v>
          </cell>
          <cell r="J44">
            <v>611079.26</v>
          </cell>
          <cell r="K44">
            <v>750000</v>
          </cell>
          <cell r="L44">
            <v>480058.27</v>
          </cell>
          <cell r="M44">
            <v>93768.5816666667</v>
          </cell>
          <cell r="N44">
            <v>480058.27</v>
          </cell>
        </row>
        <row r="45">
          <cell r="C45" t="str">
            <v>黄骅市广亿汽车部件有限公司</v>
          </cell>
          <cell r="D45" t="str">
            <v>座椅</v>
          </cell>
          <cell r="E45" t="str">
            <v>正常</v>
          </cell>
          <cell r="F45" t="str">
            <v>正常供货</v>
          </cell>
        </row>
        <row r="45">
          <cell r="H45">
            <v>60</v>
          </cell>
          <cell r="I45">
            <v>2404252.95</v>
          </cell>
          <cell r="J45">
            <v>2264490.83</v>
          </cell>
          <cell r="K45">
            <v>55000</v>
          </cell>
        </row>
        <row r="45">
          <cell r="M45">
            <v>48686.0666666667</v>
          </cell>
          <cell r="N45">
            <v>48686.0666666667</v>
          </cell>
        </row>
        <row r="46">
          <cell r="C46" t="str">
            <v>天津鑫淼塑料制品有限公司</v>
          </cell>
          <cell r="D46" t="str">
            <v>座椅</v>
          </cell>
          <cell r="E46" t="str">
            <v>正常</v>
          </cell>
          <cell r="F46" t="str">
            <v>正常供货</v>
          </cell>
        </row>
        <row r="46">
          <cell r="H46" t="str">
            <v>预付</v>
          </cell>
          <cell r="I46">
            <v>273668.3</v>
          </cell>
          <cell r="J46">
            <v>273668.3</v>
          </cell>
          <cell r="K46">
            <v>54000</v>
          </cell>
        </row>
        <row r="46">
          <cell r="M46">
            <v>45611.3833333333</v>
          </cell>
          <cell r="N46">
            <v>45611.3833333333</v>
          </cell>
        </row>
        <row r="47">
          <cell r="C47" t="str">
            <v>江苏万金汽车零部件制造有限公司</v>
          </cell>
          <cell r="D47" t="str">
            <v>座椅</v>
          </cell>
          <cell r="E47" t="str">
            <v>正常</v>
          </cell>
          <cell r="F47" t="str">
            <v>正常供货</v>
          </cell>
        </row>
        <row r="47">
          <cell r="H47">
            <v>90</v>
          </cell>
          <cell r="I47">
            <v>1062834.81</v>
          </cell>
          <cell r="J47">
            <v>917663.7</v>
          </cell>
          <cell r="K47">
            <v>52000</v>
          </cell>
        </row>
        <row r="47">
          <cell r="M47">
            <v>52358.465</v>
          </cell>
          <cell r="N47">
            <v>52358.465</v>
          </cell>
        </row>
        <row r="48">
          <cell r="C48" t="str">
            <v>埃意（廊坊）电子工程有限公司</v>
          </cell>
          <cell r="D48" t="str">
            <v>座椅</v>
          </cell>
          <cell r="E48" t="str">
            <v>预付</v>
          </cell>
          <cell r="F48" t="str">
            <v>正常供货</v>
          </cell>
        </row>
        <row r="48">
          <cell r="H48">
            <v>60</v>
          </cell>
          <cell r="I48">
            <v>50935.51</v>
          </cell>
          <cell r="J48">
            <v>50935.51</v>
          </cell>
          <cell r="K48">
            <v>50935.51</v>
          </cell>
          <cell r="L48">
            <v>0</v>
          </cell>
        </row>
        <row r="48">
          <cell r="N48">
            <v>0</v>
          </cell>
        </row>
        <row r="49">
          <cell r="C49" t="str">
            <v>北京吉信气弹簧制品有限公司</v>
          </cell>
          <cell r="D49" t="str">
            <v>座椅</v>
          </cell>
          <cell r="E49" t="str">
            <v>特殊类</v>
          </cell>
          <cell r="F49" t="str">
            <v>正常供货</v>
          </cell>
        </row>
        <row r="49">
          <cell r="H49">
            <v>90</v>
          </cell>
          <cell r="I49">
            <v>236441.1</v>
          </cell>
          <cell r="J49">
            <v>236441.1</v>
          </cell>
          <cell r="K49">
            <v>50000</v>
          </cell>
          <cell r="L49">
            <v>200000</v>
          </cell>
        </row>
        <row r="49">
          <cell r="N49">
            <v>200000</v>
          </cell>
        </row>
        <row r="50">
          <cell r="C50" t="str">
            <v>河北锐翰汽车零部件有限公司</v>
          </cell>
          <cell r="D50" t="str">
            <v>座椅</v>
          </cell>
          <cell r="E50" t="str">
            <v>特殊类</v>
          </cell>
          <cell r="F50" t="str">
            <v>正常供货</v>
          </cell>
        </row>
        <row r="50">
          <cell r="H50">
            <v>90</v>
          </cell>
          <cell r="I50">
            <v>577548.02</v>
          </cell>
          <cell r="J50">
            <v>526013.2</v>
          </cell>
          <cell r="K50">
            <v>50000</v>
          </cell>
          <cell r="L50">
            <v>50000</v>
          </cell>
          <cell r="M50">
            <v>14949.1266666667</v>
          </cell>
          <cell r="N50">
            <v>50000</v>
          </cell>
        </row>
        <row r="51">
          <cell r="C51" t="str">
            <v>文安县恒德汽车座椅制造有限公司</v>
          </cell>
          <cell r="D51" t="str">
            <v>座椅</v>
          </cell>
          <cell r="E51" t="str">
            <v>正常</v>
          </cell>
          <cell r="F51" t="str">
            <v>正常供货</v>
          </cell>
        </row>
        <row r="51">
          <cell r="H51">
            <v>90</v>
          </cell>
          <cell r="I51">
            <v>519376.63</v>
          </cell>
          <cell r="J51">
            <v>440805.21</v>
          </cell>
          <cell r="K51">
            <v>50000</v>
          </cell>
        </row>
        <row r="51">
          <cell r="M51">
            <v>20406.9616666667</v>
          </cell>
          <cell r="N51">
            <v>20406.9616666667</v>
          </cell>
        </row>
        <row r="52">
          <cell r="C52" t="str">
            <v>常州立天汽车零部件有限公司</v>
          </cell>
          <cell r="D52" t="str">
            <v>座椅</v>
          </cell>
          <cell r="E52" t="str">
            <v>特殊类</v>
          </cell>
          <cell r="F52" t="str">
            <v>正常供货</v>
          </cell>
        </row>
        <row r="52">
          <cell r="H52">
            <v>90</v>
          </cell>
          <cell r="I52">
            <v>542765.67</v>
          </cell>
          <cell r="J52">
            <v>542765.67</v>
          </cell>
          <cell r="K52">
            <v>50000</v>
          </cell>
          <cell r="L52">
            <v>50000</v>
          </cell>
          <cell r="M52">
            <v>4073.65</v>
          </cell>
          <cell r="N52">
            <v>50000</v>
          </cell>
        </row>
        <row r="53">
          <cell r="C53" t="str">
            <v>黄骅市益海五金制造有限公司</v>
          </cell>
          <cell r="D53" t="str">
            <v>座椅</v>
          </cell>
          <cell r="E53" t="str">
            <v>正常</v>
          </cell>
          <cell r="F53" t="str">
            <v>正常供货</v>
          </cell>
        </row>
        <row r="53">
          <cell r="H53">
            <v>90</v>
          </cell>
          <cell r="I53">
            <v>660096.83</v>
          </cell>
          <cell r="J53">
            <v>423674.18</v>
          </cell>
          <cell r="K53">
            <v>43000</v>
          </cell>
        </row>
        <row r="53">
          <cell r="M53">
            <v>52839.4616666667</v>
          </cell>
          <cell r="N53">
            <v>52839.4616666667</v>
          </cell>
        </row>
        <row r="54">
          <cell r="C54" t="str">
            <v>日照联成汽车部件有限公司</v>
          </cell>
          <cell r="D54" t="str">
            <v>座椅</v>
          </cell>
          <cell r="E54" t="str">
            <v>正常</v>
          </cell>
          <cell r="F54" t="str">
            <v>正常供货</v>
          </cell>
        </row>
        <row r="54">
          <cell r="H54">
            <v>90</v>
          </cell>
          <cell r="I54">
            <v>753920.02</v>
          </cell>
          <cell r="J54">
            <v>753920.02</v>
          </cell>
          <cell r="K54">
            <v>43000</v>
          </cell>
        </row>
        <row r="54">
          <cell r="M54">
            <v>28382.585</v>
          </cell>
          <cell r="N54">
            <v>28382.585</v>
          </cell>
        </row>
        <row r="55">
          <cell r="C55" t="str">
            <v>黄骅市旗锐塑料制品有限公司</v>
          </cell>
          <cell r="D55" t="str">
            <v>座椅</v>
          </cell>
          <cell r="E55" t="str">
            <v>正常</v>
          </cell>
          <cell r="F55" t="str">
            <v>正常供货</v>
          </cell>
        </row>
        <row r="55">
          <cell r="H55">
            <v>90</v>
          </cell>
          <cell r="I55">
            <v>275892.85</v>
          </cell>
          <cell r="J55">
            <v>128691.05</v>
          </cell>
          <cell r="K55">
            <v>40000</v>
          </cell>
        </row>
        <row r="55">
          <cell r="M55">
            <v>45982.1416666667</v>
          </cell>
          <cell r="N55">
            <v>45982.1416666667</v>
          </cell>
        </row>
        <row r="56">
          <cell r="C56" t="str">
            <v>清河县沁园汽车零部件有限公司</v>
          </cell>
          <cell r="D56" t="str">
            <v>座椅</v>
          </cell>
          <cell r="E56" t="str">
            <v>特殊类</v>
          </cell>
          <cell r="F56" t="str">
            <v>正常供货</v>
          </cell>
        </row>
        <row r="56">
          <cell r="H56">
            <v>60</v>
          </cell>
          <cell r="I56">
            <v>317600.24</v>
          </cell>
          <cell r="J56">
            <v>232283.43</v>
          </cell>
          <cell r="K56">
            <v>34000</v>
          </cell>
          <cell r="L56">
            <v>232283.43</v>
          </cell>
          <cell r="M56">
            <v>52933.3733333333</v>
          </cell>
          <cell r="N56">
            <v>232283.43</v>
          </cell>
        </row>
        <row r="57">
          <cell r="C57" t="str">
            <v>河北新强力机械制造有限公司</v>
          </cell>
          <cell r="D57" t="str">
            <v>座椅</v>
          </cell>
          <cell r="E57" t="str">
            <v>正常</v>
          </cell>
          <cell r="F57" t="str">
            <v>正常供货</v>
          </cell>
        </row>
        <row r="57">
          <cell r="H57">
            <v>90</v>
          </cell>
          <cell r="I57">
            <v>1215317.68</v>
          </cell>
          <cell r="J57">
            <v>1130448.07</v>
          </cell>
          <cell r="K57">
            <v>31000</v>
          </cell>
        </row>
        <row r="57">
          <cell r="M57">
            <v>34774.0316666667</v>
          </cell>
          <cell r="N57">
            <v>34774.0316666667</v>
          </cell>
        </row>
        <row r="58">
          <cell r="C58" t="str">
            <v>文安县海智五金制品有限公司</v>
          </cell>
          <cell r="D58" t="str">
            <v>座椅</v>
          </cell>
          <cell r="E58" t="str">
            <v>预付</v>
          </cell>
          <cell r="F58" t="str">
            <v>正常供货</v>
          </cell>
          <cell r="G58" t="str">
            <v>预付类</v>
          </cell>
          <cell r="H58" t="str">
            <v>现付</v>
          </cell>
          <cell r="I58">
            <v>0</v>
          </cell>
          <cell r="J58">
            <v>0</v>
          </cell>
          <cell r="K58">
            <v>29380</v>
          </cell>
          <cell r="L58">
            <v>22600</v>
          </cell>
        </row>
        <row r="58">
          <cell r="N58">
            <v>22600</v>
          </cell>
        </row>
        <row r="59">
          <cell r="C59" t="str">
            <v>沧州庆方汽车部件有限公司</v>
          </cell>
          <cell r="D59" t="str">
            <v>座椅</v>
          </cell>
          <cell r="E59" t="str">
            <v>特殊类</v>
          </cell>
          <cell r="F59" t="str">
            <v>正常供货</v>
          </cell>
        </row>
        <row r="59">
          <cell r="H59">
            <v>60</v>
          </cell>
          <cell r="I59">
            <v>329260.39</v>
          </cell>
          <cell r="J59">
            <v>292154.82</v>
          </cell>
          <cell r="K59">
            <v>26000</v>
          </cell>
          <cell r="L59">
            <v>80000</v>
          </cell>
          <cell r="M59">
            <v>32943.1416666667</v>
          </cell>
          <cell r="N59">
            <v>80000</v>
          </cell>
        </row>
        <row r="60">
          <cell r="C60" t="str">
            <v>日照浩利橡塑有限公司</v>
          </cell>
          <cell r="D60" t="str">
            <v>座椅</v>
          </cell>
          <cell r="E60" t="str">
            <v>正常</v>
          </cell>
          <cell r="F60" t="str">
            <v>正常供货</v>
          </cell>
        </row>
        <row r="60">
          <cell r="H60">
            <v>90</v>
          </cell>
          <cell r="I60">
            <v>1726957.52</v>
          </cell>
          <cell r="J60">
            <v>1540559.57</v>
          </cell>
          <cell r="K60">
            <v>25000</v>
          </cell>
        </row>
        <row r="60">
          <cell r="M60">
            <v>43223.4866666667</v>
          </cell>
          <cell r="N60">
            <v>43223.4866666667</v>
          </cell>
        </row>
        <row r="61">
          <cell r="C61" t="str">
            <v>曲阜陆航座椅辅料有限公司</v>
          </cell>
          <cell r="D61" t="str">
            <v>座椅</v>
          </cell>
          <cell r="E61" t="str">
            <v>特殊类</v>
          </cell>
          <cell r="F61" t="str">
            <v>正常供货</v>
          </cell>
        </row>
        <row r="61">
          <cell r="H61">
            <v>90</v>
          </cell>
          <cell r="I61">
            <v>92836.72</v>
          </cell>
          <cell r="J61">
            <v>45231.27</v>
          </cell>
          <cell r="K61">
            <v>24750</v>
          </cell>
        </row>
        <row r="61">
          <cell r="M61">
            <v>8290.19166666667</v>
          </cell>
          <cell r="N61">
            <v>8290.19166666667</v>
          </cell>
        </row>
        <row r="62">
          <cell r="C62" t="str">
            <v>青岛中外运储运有限公司</v>
          </cell>
          <cell r="D62" t="str">
            <v>销售</v>
          </cell>
          <cell r="E62" t="str">
            <v>正常</v>
          </cell>
          <cell r="F62" t="str">
            <v>正常供货</v>
          </cell>
        </row>
        <row r="62">
          <cell r="H62">
            <v>60</v>
          </cell>
          <cell r="I62">
            <v>106908.29</v>
          </cell>
          <cell r="J62">
            <v>23941.56</v>
          </cell>
          <cell r="K62">
            <v>23941.56</v>
          </cell>
        </row>
        <row r="62">
          <cell r="M62">
            <v>17818.0483333333</v>
          </cell>
          <cell r="N62">
            <v>17818.0483333333</v>
          </cell>
        </row>
        <row r="63">
          <cell r="C63" t="str">
            <v>天津市勃辉模具有限公司</v>
          </cell>
          <cell r="D63" t="str">
            <v>座椅</v>
          </cell>
          <cell r="E63" t="str">
            <v>正常</v>
          </cell>
          <cell r="F63" t="str">
            <v>固定资产</v>
          </cell>
        </row>
        <row r="63">
          <cell r="H63">
            <v>0</v>
          </cell>
          <cell r="I63">
            <v>20776.72</v>
          </cell>
          <cell r="J63">
            <v>20776.72</v>
          </cell>
          <cell r="K63">
            <v>20776.72</v>
          </cell>
          <cell r="L63">
            <v>20776.72</v>
          </cell>
        </row>
        <row r="63">
          <cell r="N63">
            <v>20776.72</v>
          </cell>
        </row>
        <row r="64">
          <cell r="C64" t="str">
            <v>黄骅市通乐贸易有限公司</v>
          </cell>
          <cell r="D64" t="str">
            <v>座椅</v>
          </cell>
          <cell r="E64" t="str">
            <v>正常</v>
          </cell>
          <cell r="F64" t="str">
            <v>零采</v>
          </cell>
        </row>
        <row r="64">
          <cell r="H64">
            <v>30</v>
          </cell>
          <cell r="I64">
            <v>184627.4</v>
          </cell>
          <cell r="J64">
            <v>184627.4</v>
          </cell>
          <cell r="K64">
            <v>20000</v>
          </cell>
          <cell r="L64">
            <v>20000</v>
          </cell>
        </row>
        <row r="64">
          <cell r="N64">
            <v>20000</v>
          </cell>
        </row>
        <row r="65">
          <cell r="C65" t="str">
            <v>日照兴伟橡塑有限公司</v>
          </cell>
          <cell r="D65" t="str">
            <v>座椅</v>
          </cell>
          <cell r="E65" t="str">
            <v>正常</v>
          </cell>
          <cell r="F65" t="str">
            <v>正常供货</v>
          </cell>
        </row>
        <row r="65">
          <cell r="H65" t="str">
            <v>预付</v>
          </cell>
          <cell r="I65">
            <v>106389</v>
          </cell>
          <cell r="J65">
            <v>106389</v>
          </cell>
          <cell r="K65">
            <v>20000</v>
          </cell>
        </row>
        <row r="65">
          <cell r="M65">
            <v>17731.5</v>
          </cell>
          <cell r="N65">
            <v>17731.5</v>
          </cell>
        </row>
        <row r="66">
          <cell r="C66" t="str">
            <v>温州鑫锐电器有限公司</v>
          </cell>
          <cell r="D66" t="str">
            <v>座椅</v>
          </cell>
          <cell r="E66" t="str">
            <v>正常</v>
          </cell>
          <cell r="F66" t="str">
            <v>老账</v>
          </cell>
        </row>
        <row r="66">
          <cell r="H66">
            <v>90</v>
          </cell>
          <cell r="I66">
            <v>285374.54</v>
          </cell>
          <cell r="J66">
            <v>176832.39</v>
          </cell>
          <cell r="K66">
            <v>17095.26</v>
          </cell>
        </row>
        <row r="66">
          <cell r="M66">
            <v>22679.4766666667</v>
          </cell>
          <cell r="N66">
            <v>22679.4766666667</v>
          </cell>
        </row>
        <row r="67">
          <cell r="C67" t="str">
            <v>黄骅市三江商贸有限公司</v>
          </cell>
          <cell r="D67" t="str">
            <v>座椅</v>
          </cell>
          <cell r="E67" t="str">
            <v>正常</v>
          </cell>
          <cell r="F67" t="str">
            <v>零采</v>
          </cell>
        </row>
        <row r="67">
          <cell r="H67">
            <v>0</v>
          </cell>
          <cell r="I67">
            <v>16908.5</v>
          </cell>
          <cell r="J67">
            <v>16908.5</v>
          </cell>
          <cell r="K67">
            <v>16908.5</v>
          </cell>
          <cell r="L67">
            <v>10000</v>
          </cell>
        </row>
        <row r="67">
          <cell r="N67">
            <v>10000</v>
          </cell>
        </row>
        <row r="68">
          <cell r="C68" t="str">
            <v>黄骅市天硕汽车部件有限公司</v>
          </cell>
          <cell r="D68" t="str">
            <v>座椅</v>
          </cell>
          <cell r="E68" t="str">
            <v>正常</v>
          </cell>
          <cell r="F68" t="str">
            <v>正常供货</v>
          </cell>
        </row>
        <row r="68">
          <cell r="H68">
            <v>90</v>
          </cell>
          <cell r="I68">
            <v>82095.99</v>
          </cell>
          <cell r="J68">
            <v>72052.55</v>
          </cell>
          <cell r="K68">
            <v>16000</v>
          </cell>
        </row>
        <row r="68">
          <cell r="M68">
            <v>13682.665</v>
          </cell>
          <cell r="N68">
            <v>13682.665</v>
          </cell>
        </row>
        <row r="69">
          <cell r="C69" t="str">
            <v>廊坊富杉汽车零部件有限公司</v>
          </cell>
          <cell r="D69" t="str">
            <v>座椅</v>
          </cell>
          <cell r="E69" t="str">
            <v>正常</v>
          </cell>
          <cell r="F69" t="str">
            <v>正常供货</v>
          </cell>
        </row>
        <row r="69">
          <cell r="H69">
            <v>60</v>
          </cell>
          <cell r="I69">
            <v>126574.42</v>
          </cell>
          <cell r="J69">
            <v>96346.92</v>
          </cell>
          <cell r="K69">
            <v>16000</v>
          </cell>
        </row>
        <row r="69">
          <cell r="M69">
            <v>18403.51</v>
          </cell>
          <cell r="N69">
            <v>18403.51</v>
          </cell>
        </row>
        <row r="70">
          <cell r="C70" t="str">
            <v>航天宏达（泊头）机械科技有限公司</v>
          </cell>
          <cell r="D70" t="str">
            <v>座椅</v>
          </cell>
          <cell r="E70" t="str">
            <v>正常</v>
          </cell>
          <cell r="F70" t="str">
            <v>正常供货</v>
          </cell>
        </row>
        <row r="70">
          <cell r="H70">
            <v>90</v>
          </cell>
          <cell r="I70">
            <v>673510.63</v>
          </cell>
          <cell r="J70">
            <v>552960.24</v>
          </cell>
          <cell r="K70">
            <v>15000</v>
          </cell>
        </row>
        <row r="70">
          <cell r="M70">
            <v>32139.6783333333</v>
          </cell>
          <cell r="N70">
            <v>32139.6783333333</v>
          </cell>
        </row>
        <row r="71">
          <cell r="C71" t="str">
            <v>沧州临港明康汽车配件有限公司</v>
          </cell>
          <cell r="D71" t="str">
            <v>座椅</v>
          </cell>
          <cell r="E71" t="str">
            <v>特殊类</v>
          </cell>
          <cell r="F71" t="str">
            <v>正常供货</v>
          </cell>
        </row>
        <row r="71">
          <cell r="H71">
            <v>90</v>
          </cell>
          <cell r="I71">
            <v>223509.23</v>
          </cell>
          <cell r="J71">
            <v>170087.28</v>
          </cell>
          <cell r="K71">
            <v>14000</v>
          </cell>
          <cell r="L71">
            <v>150000</v>
          </cell>
          <cell r="M71">
            <v>12242.5816666667</v>
          </cell>
          <cell r="N71">
            <v>150000</v>
          </cell>
        </row>
        <row r="72">
          <cell r="C72" t="str">
            <v>沧州美凯精冲产品有限公司</v>
          </cell>
          <cell r="D72" t="str">
            <v>座椅</v>
          </cell>
          <cell r="E72" t="str">
            <v>特殊类</v>
          </cell>
          <cell r="F72" t="str">
            <v>正常供货</v>
          </cell>
        </row>
        <row r="72">
          <cell r="H72">
            <v>90</v>
          </cell>
          <cell r="I72">
            <v>14140.68</v>
          </cell>
          <cell r="J72">
            <v>14140.68</v>
          </cell>
          <cell r="K72">
            <v>14000</v>
          </cell>
          <cell r="L72">
            <v>14140.68</v>
          </cell>
        </row>
        <row r="72">
          <cell r="N72">
            <v>14140.68</v>
          </cell>
        </row>
        <row r="73">
          <cell r="C73" t="str">
            <v>山东晟泽工贸发展有限公司</v>
          </cell>
          <cell r="D73" t="str">
            <v>座椅</v>
          </cell>
          <cell r="E73" t="str">
            <v>正常</v>
          </cell>
          <cell r="F73" t="str">
            <v>正常供货</v>
          </cell>
        </row>
        <row r="73">
          <cell r="H73">
            <v>90</v>
          </cell>
          <cell r="I73">
            <v>42002.1</v>
          </cell>
          <cell r="J73">
            <v>0</v>
          </cell>
          <cell r="K73">
            <v>14000</v>
          </cell>
        </row>
        <row r="73">
          <cell r="M73">
            <v>7000.35</v>
          </cell>
          <cell r="N73">
            <v>7000.35</v>
          </cell>
        </row>
        <row r="74">
          <cell r="C74" t="str">
            <v>青岛莱恩斯电子有限公司</v>
          </cell>
          <cell r="D74" t="str">
            <v>座椅</v>
          </cell>
          <cell r="E74" t="str">
            <v>特殊类</v>
          </cell>
          <cell r="F74" t="str">
            <v>正常供货</v>
          </cell>
          <cell r="G74" t="str">
            <v>预付类</v>
          </cell>
          <cell r="H74">
            <v>30</v>
          </cell>
          <cell r="I74">
            <v>2413.68</v>
          </cell>
          <cell r="J74">
            <v>0</v>
          </cell>
          <cell r="K74">
            <v>10267.32</v>
          </cell>
          <cell r="L74">
            <v>2413</v>
          </cell>
          <cell r="M74">
            <v>402.28</v>
          </cell>
          <cell r="N74">
            <v>2413</v>
          </cell>
        </row>
        <row r="75">
          <cell r="C75" t="str">
            <v>吉林省德邦汽车电子有限公司</v>
          </cell>
          <cell r="D75" t="str">
            <v>座椅</v>
          </cell>
          <cell r="E75" t="str">
            <v>特殊类</v>
          </cell>
          <cell r="F75" t="str">
            <v>正常供货</v>
          </cell>
        </row>
        <row r="75">
          <cell r="H75">
            <v>90</v>
          </cell>
          <cell r="I75">
            <v>2650286.5</v>
          </cell>
          <cell r="J75">
            <v>2650286.5</v>
          </cell>
          <cell r="K75">
            <v>10000</v>
          </cell>
          <cell r="L75">
            <v>150000</v>
          </cell>
          <cell r="M75">
            <v>4891.18833333328</v>
          </cell>
          <cell r="N75">
            <v>150000</v>
          </cell>
        </row>
        <row r="76">
          <cell r="C76" t="str">
            <v>永清永泰汽车部件有限公司</v>
          </cell>
          <cell r="D76" t="str">
            <v>座椅</v>
          </cell>
          <cell r="E76" t="str">
            <v>正常</v>
          </cell>
          <cell r="F76" t="str">
            <v>正常供货</v>
          </cell>
        </row>
        <row r="76">
          <cell r="H76">
            <v>90</v>
          </cell>
          <cell r="I76">
            <v>49279.85</v>
          </cell>
          <cell r="J76">
            <v>49279.85</v>
          </cell>
          <cell r="K76">
            <v>10000</v>
          </cell>
        </row>
        <row r="76">
          <cell r="M76">
            <v>5137.47833333333</v>
          </cell>
          <cell r="N76">
            <v>5137.47833333333</v>
          </cell>
        </row>
        <row r="77">
          <cell r="C77" t="str">
            <v>河北佳铸金属制品有限公司</v>
          </cell>
          <cell r="D77" t="str">
            <v>座椅</v>
          </cell>
          <cell r="E77" t="str">
            <v>预付</v>
          </cell>
          <cell r="F77" t="str">
            <v>正常供货</v>
          </cell>
          <cell r="G77" t="str">
            <v>预付类</v>
          </cell>
          <cell r="H77">
            <v>0</v>
          </cell>
          <cell r="I77">
            <v>0</v>
          </cell>
          <cell r="J77">
            <v>0</v>
          </cell>
          <cell r="K77">
            <v>10458</v>
          </cell>
          <cell r="L77">
            <v>8145</v>
          </cell>
        </row>
        <row r="77">
          <cell r="N77">
            <v>8145</v>
          </cell>
        </row>
        <row r="78">
          <cell r="C78" t="str">
            <v>黄骅市祥云五金制品厂</v>
          </cell>
          <cell r="D78" t="str">
            <v>座椅</v>
          </cell>
          <cell r="E78" t="str">
            <v>特殊类</v>
          </cell>
          <cell r="F78" t="str">
            <v>正常供货</v>
          </cell>
        </row>
        <row r="78">
          <cell r="H78">
            <v>60</v>
          </cell>
          <cell r="I78">
            <v>16070</v>
          </cell>
          <cell r="J78">
            <v>0</v>
          </cell>
          <cell r="K78">
            <v>9685.24</v>
          </cell>
        </row>
        <row r="78">
          <cell r="M78">
            <v>2678.33333333333</v>
          </cell>
          <cell r="N78">
            <v>2678.33333333333</v>
          </cell>
        </row>
        <row r="79">
          <cell r="C79" t="str">
            <v>河北莫特美橡塑科技有限公司</v>
          </cell>
          <cell r="D79" t="str">
            <v>座椅</v>
          </cell>
          <cell r="E79" t="str">
            <v>特殊类</v>
          </cell>
          <cell r="F79" t="str">
            <v>正常供货</v>
          </cell>
        </row>
        <row r="79">
          <cell r="H79">
            <v>90</v>
          </cell>
          <cell r="I79">
            <v>598519.21</v>
          </cell>
          <cell r="J79">
            <v>369854.44</v>
          </cell>
          <cell r="K79">
            <v>10000</v>
          </cell>
          <cell r="L79">
            <v>100000</v>
          </cell>
          <cell r="M79">
            <v>38110.795</v>
          </cell>
          <cell r="N79">
            <v>100000</v>
          </cell>
        </row>
        <row r="80">
          <cell r="C80" t="str">
            <v>任丘市焊材厂</v>
          </cell>
          <cell r="D80" t="str">
            <v>座椅</v>
          </cell>
          <cell r="E80" t="str">
            <v>正常</v>
          </cell>
          <cell r="F80" t="str">
            <v>临采</v>
          </cell>
        </row>
        <row r="80">
          <cell r="H80">
            <v>0</v>
          </cell>
          <cell r="I80">
            <v>98755</v>
          </cell>
          <cell r="J80">
            <v>98755</v>
          </cell>
          <cell r="K80">
            <v>20000</v>
          </cell>
          <cell r="L80">
            <v>30000</v>
          </cell>
          <cell r="M80">
            <v>13404.1666666667</v>
          </cell>
          <cell r="N80">
            <v>30000</v>
          </cell>
        </row>
        <row r="81">
          <cell r="C81" t="str">
            <v>雄县华增汽车饰件有限公司</v>
          </cell>
          <cell r="D81" t="str">
            <v>座椅</v>
          </cell>
          <cell r="E81" t="str">
            <v>正常</v>
          </cell>
          <cell r="F81" t="str">
            <v>正常供货</v>
          </cell>
        </row>
        <row r="81">
          <cell r="H81">
            <v>90</v>
          </cell>
          <cell r="I81">
            <v>576428.64</v>
          </cell>
          <cell r="J81">
            <v>484215.48</v>
          </cell>
          <cell r="K81">
            <v>8000</v>
          </cell>
        </row>
        <row r="81">
          <cell r="M81">
            <v>21160.595</v>
          </cell>
          <cell r="N81">
            <v>21160.595</v>
          </cell>
        </row>
        <row r="82">
          <cell r="C82" t="str">
            <v>南皮县利辉五金接插件厂</v>
          </cell>
          <cell r="D82" t="str">
            <v>座椅</v>
          </cell>
          <cell r="E82" t="str">
            <v>特殊类</v>
          </cell>
          <cell r="F82" t="str">
            <v>正常供货</v>
          </cell>
        </row>
        <row r="82">
          <cell r="H82">
            <v>60</v>
          </cell>
          <cell r="I82">
            <v>238110.21</v>
          </cell>
          <cell r="J82">
            <v>40576.04</v>
          </cell>
          <cell r="K82">
            <v>8000</v>
          </cell>
          <cell r="L82">
            <v>73899.74</v>
          </cell>
          <cell r="M82">
            <v>39685.035</v>
          </cell>
          <cell r="N82">
            <v>73899.74</v>
          </cell>
        </row>
        <row r="83">
          <cell r="C83" t="str">
            <v>西安海容塑料制品有限责任公司</v>
          </cell>
          <cell r="D83" t="str">
            <v>座椅</v>
          </cell>
          <cell r="E83" t="str">
            <v>预付</v>
          </cell>
          <cell r="F83" t="str">
            <v>正常供货</v>
          </cell>
          <cell r="G83" t="str">
            <v>预付类</v>
          </cell>
          <cell r="H83">
            <v>0</v>
          </cell>
          <cell r="I83">
            <v>0</v>
          </cell>
          <cell r="J83">
            <v>0</v>
          </cell>
          <cell r="K83">
            <v>7220.51</v>
          </cell>
          <cell r="L83">
            <v>9271.7856</v>
          </cell>
        </row>
        <row r="83">
          <cell r="N83">
            <v>9271.7856</v>
          </cell>
        </row>
        <row r="84">
          <cell r="C84" t="str">
            <v>黄骅市佳祥五金制品有限公司</v>
          </cell>
          <cell r="D84" t="str">
            <v>座椅</v>
          </cell>
          <cell r="E84" t="str">
            <v>正常</v>
          </cell>
          <cell r="F84" t="str">
            <v>正常供货</v>
          </cell>
        </row>
        <row r="84">
          <cell r="H84">
            <v>90</v>
          </cell>
          <cell r="I84">
            <v>132400.47</v>
          </cell>
          <cell r="J84">
            <v>103016.46</v>
          </cell>
          <cell r="K84">
            <v>7000</v>
          </cell>
        </row>
        <row r="84">
          <cell r="M84">
            <v>7464.885</v>
          </cell>
          <cell r="N84">
            <v>7464.885</v>
          </cell>
        </row>
        <row r="85">
          <cell r="C85" t="str">
            <v>天津市宝坻区维华五金厂</v>
          </cell>
          <cell r="D85" t="str">
            <v>座椅</v>
          </cell>
          <cell r="E85" t="str">
            <v>正常</v>
          </cell>
          <cell r="F85" t="str">
            <v>正常供货</v>
          </cell>
        </row>
        <row r="85">
          <cell r="H85">
            <v>60</v>
          </cell>
          <cell r="I85">
            <v>196970.79</v>
          </cell>
          <cell r="J85">
            <v>158934.99</v>
          </cell>
          <cell r="K85">
            <v>7000</v>
          </cell>
        </row>
        <row r="85">
          <cell r="M85">
            <v>9797.1</v>
          </cell>
          <cell r="N85">
            <v>9797.1</v>
          </cell>
        </row>
        <row r="86">
          <cell r="C86" t="str">
            <v>湖北伟士通汽车零件有限公司</v>
          </cell>
          <cell r="D86" t="str">
            <v>座椅</v>
          </cell>
          <cell r="E86" t="str">
            <v>正常</v>
          </cell>
          <cell r="F86" t="str">
            <v>正常供货</v>
          </cell>
        </row>
        <row r="86">
          <cell r="H86">
            <v>90</v>
          </cell>
          <cell r="I86">
            <v>61456.18</v>
          </cell>
          <cell r="J86">
            <v>12326.04</v>
          </cell>
          <cell r="K86">
            <v>7000</v>
          </cell>
        </row>
        <row r="86">
          <cell r="M86">
            <v>10242.6966666667</v>
          </cell>
          <cell r="N86">
            <v>10242.6966666667</v>
          </cell>
        </row>
        <row r="87">
          <cell r="C87" t="str">
            <v>黄骅市富邑金属制品有限公司</v>
          </cell>
          <cell r="D87" t="str">
            <v>座椅</v>
          </cell>
          <cell r="E87" t="str">
            <v>正常</v>
          </cell>
          <cell r="F87" t="str">
            <v>正常供货</v>
          </cell>
        </row>
        <row r="87">
          <cell r="H87">
            <v>90</v>
          </cell>
          <cell r="I87">
            <v>94358.9</v>
          </cell>
          <cell r="J87">
            <v>60113.27</v>
          </cell>
          <cell r="K87">
            <v>6000</v>
          </cell>
        </row>
        <row r="87">
          <cell r="M87">
            <v>5707.605</v>
          </cell>
          <cell r="N87">
            <v>5707.605</v>
          </cell>
        </row>
        <row r="88">
          <cell r="C88" t="str">
            <v>苏州宏逸汽车零部件有限公司</v>
          </cell>
          <cell r="D88" t="str">
            <v>座椅</v>
          </cell>
          <cell r="E88" t="str">
            <v>正常</v>
          </cell>
          <cell r="F88" t="str">
            <v>正常供货</v>
          </cell>
        </row>
        <row r="88">
          <cell r="H88">
            <v>30</v>
          </cell>
          <cell r="I88">
            <v>132540.4</v>
          </cell>
          <cell r="J88">
            <v>132540.4</v>
          </cell>
          <cell r="K88">
            <v>6000</v>
          </cell>
        </row>
        <row r="88">
          <cell r="M88">
            <v>5461.06666666667</v>
          </cell>
          <cell r="N88">
            <v>5461.06666666667</v>
          </cell>
        </row>
        <row r="89">
          <cell r="C89" t="str">
            <v>新梦顶（上海）贸易有限公司</v>
          </cell>
          <cell r="D89" t="str">
            <v>座椅</v>
          </cell>
          <cell r="E89" t="str">
            <v>特殊类</v>
          </cell>
          <cell r="F89" t="str">
            <v>正常供货</v>
          </cell>
        </row>
        <row r="89">
          <cell r="H89">
            <v>90</v>
          </cell>
          <cell r="I89">
            <v>55002.75</v>
          </cell>
          <cell r="J89">
            <v>49262.35</v>
          </cell>
          <cell r="K89">
            <v>6000</v>
          </cell>
          <cell r="L89">
            <v>49262.35</v>
          </cell>
          <cell r="M89">
            <v>4252.56666666667</v>
          </cell>
          <cell r="N89">
            <v>49262.35</v>
          </cell>
        </row>
        <row r="90">
          <cell r="C90" t="str">
            <v>衡阳县标准件厂株洲销售处</v>
          </cell>
          <cell r="D90" t="str">
            <v>座椅</v>
          </cell>
          <cell r="E90" t="str">
            <v>特殊类</v>
          </cell>
          <cell r="F90" t="str">
            <v>老账</v>
          </cell>
        </row>
        <row r="90">
          <cell r="H90">
            <v>60</v>
          </cell>
          <cell r="I90">
            <v>4738.62</v>
          </cell>
          <cell r="J90">
            <v>4738.62</v>
          </cell>
          <cell r="K90">
            <v>4738.62</v>
          </cell>
          <cell r="L90">
            <v>4738.62</v>
          </cell>
          <cell r="M90">
            <v>735.103333333333</v>
          </cell>
          <cell r="N90">
            <v>4738.62</v>
          </cell>
        </row>
        <row r="91">
          <cell r="C91" t="str">
            <v>天津宇辉科技发展有限公司</v>
          </cell>
          <cell r="D91" t="str">
            <v>座椅</v>
          </cell>
          <cell r="E91" t="str">
            <v>正常</v>
          </cell>
          <cell r="F91" t="str">
            <v>正常供货</v>
          </cell>
        </row>
        <row r="91">
          <cell r="H91">
            <v>60</v>
          </cell>
          <cell r="I91">
            <v>79946.47</v>
          </cell>
          <cell r="J91">
            <v>18104.73</v>
          </cell>
          <cell r="K91">
            <v>5000</v>
          </cell>
        </row>
        <row r="91">
          <cell r="M91">
            <v>13324.4116666667</v>
          </cell>
          <cell r="N91">
            <v>13324.4116666667</v>
          </cell>
        </row>
        <row r="92">
          <cell r="C92" t="str">
            <v>黄骅市宏达五金厂</v>
          </cell>
          <cell r="D92" t="str">
            <v>座椅</v>
          </cell>
          <cell r="E92" t="str">
            <v>正常</v>
          </cell>
          <cell r="F92" t="str">
            <v>正常供货</v>
          </cell>
        </row>
        <row r="92">
          <cell r="H92">
            <v>90</v>
          </cell>
          <cell r="I92">
            <v>26801.55</v>
          </cell>
          <cell r="J92">
            <v>5691.95</v>
          </cell>
          <cell r="K92">
            <v>4000</v>
          </cell>
        </row>
        <row r="92">
          <cell r="M92">
            <v>3518.26666666667</v>
          </cell>
          <cell r="N92">
            <v>3518.26666666667</v>
          </cell>
        </row>
        <row r="93">
          <cell r="C93" t="str">
            <v>沧州崇文晟源机械制造有限公司</v>
          </cell>
          <cell r="D93" t="str">
            <v>座椅</v>
          </cell>
          <cell r="E93" t="str">
            <v>正常</v>
          </cell>
          <cell r="F93" t="str">
            <v>正常供货</v>
          </cell>
        </row>
        <row r="93">
          <cell r="H93">
            <v>30</v>
          </cell>
          <cell r="I93">
            <v>52588.43</v>
          </cell>
          <cell r="J93">
            <v>31998.93</v>
          </cell>
          <cell r="K93">
            <v>4000</v>
          </cell>
        </row>
        <row r="93">
          <cell r="M93">
            <v>5147.375</v>
          </cell>
          <cell r="N93">
            <v>5147.375</v>
          </cell>
        </row>
        <row r="94">
          <cell r="C94" t="str">
            <v>黄骅市荣昌祥纸制品有限公司</v>
          </cell>
          <cell r="D94" t="str">
            <v>座椅</v>
          </cell>
          <cell r="E94" t="str">
            <v>特殊类</v>
          </cell>
          <cell r="F94" t="str">
            <v>老账</v>
          </cell>
        </row>
        <row r="94">
          <cell r="H94">
            <v>90</v>
          </cell>
          <cell r="I94">
            <v>3392.57</v>
          </cell>
          <cell r="J94">
            <v>3392.57</v>
          </cell>
          <cell r="K94">
            <v>3392.57</v>
          </cell>
          <cell r="L94">
            <v>3392.57</v>
          </cell>
        </row>
        <row r="94">
          <cell r="N94">
            <v>3392.57</v>
          </cell>
        </row>
        <row r="95">
          <cell r="C95" t="str">
            <v>安徽汉升工业部件股份有限公司</v>
          </cell>
          <cell r="D95" t="str">
            <v>座椅</v>
          </cell>
          <cell r="E95" t="str">
            <v>预付</v>
          </cell>
          <cell r="F95" t="str">
            <v>正常供货</v>
          </cell>
        </row>
        <row r="95">
          <cell r="H95">
            <v>90</v>
          </cell>
          <cell r="I95">
            <v>32529.38</v>
          </cell>
          <cell r="J95">
            <v>11038.47</v>
          </cell>
          <cell r="K95">
            <v>3000</v>
          </cell>
          <cell r="L95">
            <v>32529.38</v>
          </cell>
          <cell r="M95">
            <v>5421.56333333333</v>
          </cell>
          <cell r="N95">
            <v>32529.38</v>
          </cell>
        </row>
        <row r="96">
          <cell r="C96" t="str">
            <v>上锐（常州）供应链管理有限公司</v>
          </cell>
          <cell r="D96" t="str">
            <v>座椅</v>
          </cell>
          <cell r="E96" t="str">
            <v>特殊类</v>
          </cell>
          <cell r="F96" t="str">
            <v>正常供货</v>
          </cell>
        </row>
        <row r="96">
          <cell r="H96">
            <v>90</v>
          </cell>
          <cell r="I96">
            <v>300657.26</v>
          </cell>
          <cell r="J96">
            <v>107018.87</v>
          </cell>
          <cell r="K96">
            <v>3000</v>
          </cell>
          <cell r="L96">
            <v>107018.87</v>
          </cell>
          <cell r="M96">
            <v>50109.5433333333</v>
          </cell>
          <cell r="N96">
            <v>107018.87</v>
          </cell>
        </row>
        <row r="97">
          <cell r="C97" t="str">
            <v>河北宏广橡塑金属制品有限公司</v>
          </cell>
          <cell r="D97" t="str">
            <v>座椅</v>
          </cell>
          <cell r="E97" t="str">
            <v>正常</v>
          </cell>
          <cell r="F97" t="str">
            <v>正常供货</v>
          </cell>
        </row>
        <row r="97">
          <cell r="H97">
            <v>90</v>
          </cell>
          <cell r="I97">
            <v>27846.82</v>
          </cell>
          <cell r="J97">
            <v>25629.15</v>
          </cell>
          <cell r="K97">
            <v>3000</v>
          </cell>
        </row>
        <row r="97">
          <cell r="M97">
            <v>3296.77166666667</v>
          </cell>
          <cell r="N97">
            <v>3296.77166666667</v>
          </cell>
        </row>
        <row r="98">
          <cell r="C98" t="str">
            <v>河北德邦物流有限公司</v>
          </cell>
          <cell r="D98" t="str">
            <v>销售</v>
          </cell>
          <cell r="E98" t="str">
            <v>正常</v>
          </cell>
          <cell r="F98" t="str">
            <v>正常供货</v>
          </cell>
        </row>
        <row r="98">
          <cell r="H98">
            <v>0</v>
          </cell>
          <cell r="I98">
            <v>2205</v>
          </cell>
          <cell r="J98">
            <v>2205</v>
          </cell>
          <cell r="K98">
            <v>90679</v>
          </cell>
        </row>
        <row r="98">
          <cell r="M98">
            <v>367.5</v>
          </cell>
          <cell r="N98">
            <v>367.5</v>
          </cell>
        </row>
        <row r="99">
          <cell r="C99" t="str">
            <v>吴江市拓研电子材料有限公司</v>
          </cell>
          <cell r="D99" t="str">
            <v>座椅</v>
          </cell>
          <cell r="E99" t="str">
            <v>预付</v>
          </cell>
          <cell r="F99" t="str">
            <v>正常供货</v>
          </cell>
          <cell r="G99" t="str">
            <v>预付类</v>
          </cell>
          <cell r="H99">
            <v>0</v>
          </cell>
          <cell r="I99">
            <v>0.100000000000364</v>
          </cell>
          <cell r="J99">
            <v>0.100000000000364</v>
          </cell>
          <cell r="K99">
            <v>2588.16</v>
          </cell>
          <cell r="L99">
            <v>4973.239</v>
          </cell>
          <cell r="M99">
            <v>0.0166666666667273</v>
          </cell>
          <cell r="N99">
            <v>4973.239</v>
          </cell>
        </row>
        <row r="100">
          <cell r="C100" t="str">
            <v>黄骅市鑫翔五金产品经销处</v>
          </cell>
          <cell r="D100" t="str">
            <v>座椅</v>
          </cell>
          <cell r="E100" t="str">
            <v>正常</v>
          </cell>
          <cell r="F100" t="str">
            <v>正常供货</v>
          </cell>
        </row>
        <row r="100">
          <cell r="H100">
            <v>0</v>
          </cell>
          <cell r="I100">
            <v>6441.4</v>
          </cell>
          <cell r="J100">
            <v>6441.4</v>
          </cell>
          <cell r="K100">
            <v>0</v>
          </cell>
        </row>
        <row r="100">
          <cell r="M100">
            <v>1073.56666666667</v>
          </cell>
          <cell r="N100">
            <v>1073.56666666667</v>
          </cell>
        </row>
        <row r="101">
          <cell r="C101" t="str">
            <v>新梦顶（上海）汽车零部件有限公司保定分公司</v>
          </cell>
          <cell r="D101" t="str">
            <v>座椅</v>
          </cell>
          <cell r="E101" t="str">
            <v>特殊类</v>
          </cell>
          <cell r="F101" t="str">
            <v>正常供货</v>
          </cell>
        </row>
        <row r="101">
          <cell r="H101" t="str">
            <v>预付</v>
          </cell>
          <cell r="I101">
            <v>6159.12</v>
          </cell>
          <cell r="J101">
            <v>6159.12</v>
          </cell>
          <cell r="K101">
            <v>2000</v>
          </cell>
          <cell r="L101">
            <v>6159.12</v>
          </cell>
        </row>
        <row r="101">
          <cell r="N101">
            <v>6159.12</v>
          </cell>
        </row>
        <row r="102">
          <cell r="C102" t="str">
            <v>北京东方华康自动化设备有限公司</v>
          </cell>
          <cell r="D102" t="str">
            <v>座椅</v>
          </cell>
          <cell r="E102" t="str">
            <v>预付</v>
          </cell>
          <cell r="F102" t="str">
            <v>正常供货</v>
          </cell>
          <cell r="G102" t="str">
            <v>预付类</v>
          </cell>
          <cell r="H102">
            <v>30</v>
          </cell>
          <cell r="I102">
            <v>4297.21</v>
          </cell>
          <cell r="J102">
            <v>4297.21</v>
          </cell>
          <cell r="K102">
            <v>2000</v>
          </cell>
          <cell r="L102">
            <v>6001.2</v>
          </cell>
          <cell r="M102">
            <v>716.201666666667</v>
          </cell>
          <cell r="N102">
            <v>6001.2</v>
          </cell>
        </row>
        <row r="103">
          <cell r="C103" t="str">
            <v>无锡万谦工品智造科技有限公司</v>
          </cell>
          <cell r="D103" t="str">
            <v>座椅</v>
          </cell>
          <cell r="E103" t="str">
            <v>预付</v>
          </cell>
          <cell r="F103" t="str">
            <v>正常供货</v>
          </cell>
          <cell r="G103" t="str">
            <v>预付类</v>
          </cell>
          <cell r="H103" t="str">
            <v>预付</v>
          </cell>
          <cell r="I103">
            <v>0</v>
          </cell>
          <cell r="J103">
            <v>0</v>
          </cell>
          <cell r="K103">
            <v>854.2</v>
          </cell>
          <cell r="L103">
            <v>678</v>
          </cell>
        </row>
        <row r="103">
          <cell r="N103">
            <v>678</v>
          </cell>
        </row>
        <row r="104">
          <cell r="C104" t="str">
            <v>北京三浦易购科技有限公司</v>
          </cell>
          <cell r="D104" t="str">
            <v>座椅</v>
          </cell>
          <cell r="E104" t="str">
            <v>正常</v>
          </cell>
          <cell r="F104" t="str">
            <v>正常供货</v>
          </cell>
        </row>
        <row r="104">
          <cell r="H104">
            <v>60</v>
          </cell>
          <cell r="I104">
            <v>9418.56</v>
          </cell>
          <cell r="J104">
            <v>9418.56</v>
          </cell>
          <cell r="K104">
            <v>9418.56</v>
          </cell>
        </row>
        <row r="104">
          <cell r="M104">
            <v>484.77</v>
          </cell>
          <cell r="N104">
            <v>484.77</v>
          </cell>
        </row>
        <row r="105">
          <cell r="C105" t="str">
            <v>保定市宏腾科技有限公司</v>
          </cell>
          <cell r="D105" t="str">
            <v>座椅</v>
          </cell>
          <cell r="E105" t="str">
            <v>正常</v>
          </cell>
          <cell r="F105" t="str">
            <v>零采</v>
          </cell>
        </row>
        <row r="105">
          <cell r="H105">
            <v>30</v>
          </cell>
          <cell r="I105">
            <v>8068.2</v>
          </cell>
          <cell r="J105">
            <v>4034.1</v>
          </cell>
          <cell r="K105">
            <v>4034.1</v>
          </cell>
        </row>
        <row r="105">
          <cell r="M105">
            <v>1344.7</v>
          </cell>
          <cell r="N105">
            <v>1344.7</v>
          </cell>
        </row>
        <row r="106">
          <cell r="C106" t="str">
            <v>河北锦泽丰泰国际贸易有限公司</v>
          </cell>
          <cell r="D106" t="str">
            <v>座椅</v>
          </cell>
          <cell r="E106" t="str">
            <v>原材料</v>
          </cell>
          <cell r="F106" t="str">
            <v>德阳</v>
          </cell>
          <cell r="G106" t="str">
            <v>大宗材料</v>
          </cell>
          <cell r="H106">
            <v>30</v>
          </cell>
          <cell r="I106">
            <v>3167918.15</v>
          </cell>
          <cell r="J106">
            <v>1988190.57</v>
          </cell>
          <cell r="K106" t="e">
            <v>#N/A</v>
          </cell>
          <cell r="L106">
            <v>200000</v>
          </cell>
          <cell r="M106">
            <v>473862.188333333</v>
          </cell>
          <cell r="N106">
            <v>200000</v>
          </cell>
        </row>
        <row r="107">
          <cell r="C107" t="str">
            <v>大连浩煜新材料科技有限公司</v>
          </cell>
          <cell r="D107" t="str">
            <v>座椅</v>
          </cell>
          <cell r="E107" t="str">
            <v>原材料</v>
          </cell>
          <cell r="F107" t="str">
            <v>正常供货</v>
          </cell>
        </row>
        <row r="107">
          <cell r="H107">
            <v>60</v>
          </cell>
          <cell r="I107">
            <v>3464437.66</v>
          </cell>
          <cell r="J107">
            <v>2792349.82</v>
          </cell>
          <cell r="K107" t="e">
            <v>#N/A</v>
          </cell>
          <cell r="L107">
            <v>500000</v>
          </cell>
          <cell r="M107">
            <v>577406.276666667</v>
          </cell>
          <cell r="N107">
            <v>500000</v>
          </cell>
        </row>
        <row r="108">
          <cell r="C108" t="str">
            <v>天津市首唐科技发展有限公司</v>
          </cell>
          <cell r="D108" t="str">
            <v>座椅</v>
          </cell>
          <cell r="E108" t="str">
            <v>原材料</v>
          </cell>
          <cell r="F108" t="str">
            <v>德阳</v>
          </cell>
        </row>
        <row r="108">
          <cell r="H108">
            <v>30</v>
          </cell>
          <cell r="I108">
            <v>1224777.82</v>
          </cell>
          <cell r="J108">
            <v>1224777.82</v>
          </cell>
          <cell r="K108" t="e">
            <v>#N/A</v>
          </cell>
          <cell r="L108">
            <v>200000</v>
          </cell>
          <cell r="M108">
            <v>204129.636666667</v>
          </cell>
          <cell r="N108">
            <v>200000</v>
          </cell>
        </row>
        <row r="109">
          <cell r="C109" t="str">
            <v>天津华禹贸易有限公司</v>
          </cell>
          <cell r="D109" t="str">
            <v>座椅</v>
          </cell>
          <cell r="E109" t="str">
            <v>原材料</v>
          </cell>
          <cell r="F109" t="str">
            <v>正常供货</v>
          </cell>
        </row>
        <row r="109">
          <cell r="H109">
            <v>30</v>
          </cell>
          <cell r="I109">
            <v>1104966.97</v>
          </cell>
          <cell r="J109">
            <v>913459.24</v>
          </cell>
          <cell r="K109" t="e">
            <v>#N/A</v>
          </cell>
          <cell r="L109">
            <v>500000</v>
          </cell>
          <cell r="M109">
            <v>184161.161666667</v>
          </cell>
          <cell r="N109">
            <v>500000</v>
          </cell>
        </row>
        <row r="110">
          <cell r="C110" t="str">
            <v>天津市远丰化工产品贸易有限公司</v>
          </cell>
          <cell r="D110" t="str">
            <v>座椅</v>
          </cell>
          <cell r="E110" t="str">
            <v>原材料</v>
          </cell>
          <cell r="F110" t="str">
            <v>德阳</v>
          </cell>
        </row>
        <row r="110">
          <cell r="H110">
            <v>0</v>
          </cell>
          <cell r="I110">
            <v>1294491.84</v>
          </cell>
          <cell r="J110">
            <v>1294491.84</v>
          </cell>
          <cell r="K110" t="e">
            <v>#N/A</v>
          </cell>
          <cell r="L110">
            <v>200000</v>
          </cell>
          <cell r="M110">
            <v>215748.64</v>
          </cell>
          <cell r="N110">
            <v>215748.64</v>
          </cell>
        </row>
        <row r="111">
          <cell r="C111" t="str">
            <v>天津市元辉昌钢铁贸易有限公司</v>
          </cell>
          <cell r="D111" t="str">
            <v>座椅</v>
          </cell>
          <cell r="E111" t="str">
            <v>原材料</v>
          </cell>
          <cell r="F111" t="str">
            <v>德阳</v>
          </cell>
        </row>
        <row r="111">
          <cell r="H111">
            <v>30</v>
          </cell>
          <cell r="I111">
            <v>550353.37</v>
          </cell>
          <cell r="J111">
            <v>415317.8</v>
          </cell>
          <cell r="K111" t="e">
            <v>#N/A</v>
          </cell>
          <cell r="L111">
            <v>415317.8</v>
          </cell>
          <cell r="M111">
            <v>91725.5616666666</v>
          </cell>
          <cell r="N111">
            <v>415317.8</v>
          </cell>
        </row>
        <row r="112">
          <cell r="C112" t="str">
            <v>厦门凯平化工有限公司</v>
          </cell>
          <cell r="D112" t="str">
            <v>座椅</v>
          </cell>
          <cell r="E112" t="str">
            <v>原材料</v>
          </cell>
          <cell r="F112" t="str">
            <v>正常供货</v>
          </cell>
        </row>
        <row r="112">
          <cell r="H112">
            <v>60</v>
          </cell>
          <cell r="I112">
            <v>744011.42</v>
          </cell>
          <cell r="J112">
            <v>483832.21</v>
          </cell>
          <cell r="K112" t="e">
            <v>#N/A</v>
          </cell>
          <cell r="L112">
            <v>483832.21</v>
          </cell>
          <cell r="M112">
            <v>124001.903333333</v>
          </cell>
          <cell r="N112">
            <v>483832.21</v>
          </cell>
        </row>
        <row r="113">
          <cell r="C113" t="str">
            <v>黄骅市祯祥金属制品有限责任公司</v>
          </cell>
          <cell r="D113" t="str">
            <v>座椅</v>
          </cell>
          <cell r="E113" t="str">
            <v>原材料</v>
          </cell>
          <cell r="F113" t="str">
            <v>德阳</v>
          </cell>
          <cell r="G113" t="str">
            <v>大宗材料</v>
          </cell>
          <cell r="H113">
            <v>0</v>
          </cell>
          <cell r="I113">
            <v>642396.69</v>
          </cell>
          <cell r="J113">
            <v>642396.69</v>
          </cell>
          <cell r="K113" t="e">
            <v>#N/A</v>
          </cell>
          <cell r="L113">
            <v>300000</v>
          </cell>
          <cell r="M113">
            <v>107066.115</v>
          </cell>
          <cell r="N113">
            <v>300000</v>
          </cell>
        </row>
        <row r="114">
          <cell r="C114" t="str">
            <v>上海霏济科技有限公司</v>
          </cell>
          <cell r="D114" t="str">
            <v>座椅</v>
          </cell>
          <cell r="E114" t="str">
            <v>原材料</v>
          </cell>
          <cell r="F114" t="str">
            <v>电泳漆</v>
          </cell>
        </row>
        <row r="114">
          <cell r="H114">
            <v>0</v>
          </cell>
          <cell r="I114">
            <v>455600.87</v>
          </cell>
          <cell r="J114">
            <v>455600.87</v>
          </cell>
          <cell r="K114" t="e">
            <v>#N/A</v>
          </cell>
          <cell r="L114">
            <v>300000</v>
          </cell>
          <cell r="M114">
            <v>75933.4783333333</v>
          </cell>
          <cell r="N114">
            <v>300000</v>
          </cell>
        </row>
        <row r="115">
          <cell r="C115" t="str">
            <v>唐山市开云纤维制品有限公司</v>
          </cell>
          <cell r="D115" t="str">
            <v>座椅</v>
          </cell>
          <cell r="E115" t="str">
            <v>预付</v>
          </cell>
          <cell r="F115" t="str">
            <v>正常供货</v>
          </cell>
        </row>
        <row r="115">
          <cell r="H115" t="str">
            <v>现付</v>
          </cell>
          <cell r="I115">
            <v>0</v>
          </cell>
          <cell r="J115">
            <v>0</v>
          </cell>
          <cell r="K115" t="e">
            <v>#N/A</v>
          </cell>
          <cell r="L115">
            <v>169613</v>
          </cell>
        </row>
        <row r="115">
          <cell r="N115">
            <v>169613</v>
          </cell>
        </row>
        <row r="116">
          <cell r="C116" t="str">
            <v>沧州市奥睿机械设备有限公司</v>
          </cell>
          <cell r="D116" t="str">
            <v>座椅</v>
          </cell>
          <cell r="E116" t="str">
            <v>原材料</v>
          </cell>
          <cell r="F116" t="str">
            <v>正常供货</v>
          </cell>
        </row>
        <row r="116">
          <cell r="H116">
            <v>30</v>
          </cell>
          <cell r="I116">
            <v>78631.26</v>
          </cell>
          <cell r="J116">
            <v>78631.26</v>
          </cell>
          <cell r="K116" t="e">
            <v>#N/A</v>
          </cell>
          <cell r="L116">
            <v>78631.26</v>
          </cell>
          <cell r="M116">
            <v>13105.21</v>
          </cell>
          <cell r="N116">
            <v>78631.26</v>
          </cell>
        </row>
        <row r="117">
          <cell r="C117" t="str">
            <v>山东跃华钢材有限公司</v>
          </cell>
          <cell r="D117" t="str">
            <v>座椅</v>
          </cell>
          <cell r="E117" t="str">
            <v>原材料</v>
          </cell>
          <cell r="F117" t="str">
            <v>正常供货</v>
          </cell>
        </row>
        <row r="117">
          <cell r="H117" t="str">
            <v>预付</v>
          </cell>
          <cell r="I117">
            <v>0</v>
          </cell>
          <cell r="J117">
            <v>0</v>
          </cell>
          <cell r="K117" t="e">
            <v>#N/A</v>
          </cell>
        </row>
        <row r="117">
          <cell r="N117">
            <v>0</v>
          </cell>
        </row>
        <row r="118">
          <cell r="C118" t="str">
            <v>山东慧源精细化工有限公司</v>
          </cell>
          <cell r="D118" t="str">
            <v>座椅</v>
          </cell>
          <cell r="E118" t="str">
            <v>原材料</v>
          </cell>
          <cell r="F118" t="str">
            <v>正常供货</v>
          </cell>
        </row>
        <row r="118">
          <cell r="H118">
            <v>0</v>
          </cell>
          <cell r="I118">
            <v>21972.63</v>
          </cell>
          <cell r="J118">
            <v>21972.63</v>
          </cell>
          <cell r="K118" t="e">
            <v>#N/A</v>
          </cell>
          <cell r="L118">
            <v>21972.63</v>
          </cell>
          <cell r="M118">
            <v>3662.105</v>
          </cell>
          <cell r="N118">
            <v>21972.63</v>
          </cell>
        </row>
        <row r="119">
          <cell r="C119" t="str">
            <v>天津市盛祥冷拉有限公司</v>
          </cell>
          <cell r="D119" t="str">
            <v>座椅</v>
          </cell>
          <cell r="E119" t="str">
            <v>原材料</v>
          </cell>
          <cell r="F119" t="str">
            <v>正常供货</v>
          </cell>
        </row>
        <row r="119">
          <cell r="H119">
            <v>30</v>
          </cell>
          <cell r="I119">
            <v>63676.69</v>
          </cell>
          <cell r="J119">
            <v>0</v>
          </cell>
          <cell r="K119" t="e">
            <v>#N/A</v>
          </cell>
          <cell r="L119">
            <v>200000</v>
          </cell>
          <cell r="M119">
            <v>10612.7816666667</v>
          </cell>
          <cell r="N119">
            <v>200000</v>
          </cell>
        </row>
        <row r="120">
          <cell r="C120" t="str">
            <v>黄骅市氦普气体销售有限公司</v>
          </cell>
          <cell r="D120" t="str">
            <v>座椅</v>
          </cell>
          <cell r="E120" t="str">
            <v>原材料</v>
          </cell>
          <cell r="F120" t="str">
            <v>正常供货</v>
          </cell>
        </row>
        <row r="120">
          <cell r="H120">
            <v>90</v>
          </cell>
          <cell r="I120">
            <v>730163.44</v>
          </cell>
          <cell r="J120">
            <v>634427.91</v>
          </cell>
          <cell r="K120" t="e">
            <v>#N/A</v>
          </cell>
          <cell r="L120">
            <v>100000</v>
          </cell>
          <cell r="M120">
            <v>27423.9833333333</v>
          </cell>
          <cell r="N120">
            <v>100000</v>
          </cell>
        </row>
        <row r="121">
          <cell r="C121" t="str">
            <v>北京中万盛贸易有限责任公司</v>
          </cell>
          <cell r="D121" t="str">
            <v>座椅</v>
          </cell>
          <cell r="E121" t="str">
            <v>原材料</v>
          </cell>
          <cell r="F121" t="str">
            <v>大宗物料</v>
          </cell>
          <cell r="G121" t="str">
            <v>大宗材料</v>
          </cell>
          <cell r="H121">
            <v>30</v>
          </cell>
          <cell r="I121">
            <v>437375.45</v>
          </cell>
          <cell r="J121">
            <v>226502.8</v>
          </cell>
          <cell r="K121" t="e">
            <v>#N/A</v>
          </cell>
          <cell r="L121">
            <v>226502.8</v>
          </cell>
          <cell r="M121">
            <v>72895.9083333333</v>
          </cell>
          <cell r="N121">
            <v>226502.8</v>
          </cell>
        </row>
        <row r="122">
          <cell r="C122" t="str">
            <v>天津德润达金属材料销售有限公司</v>
          </cell>
          <cell r="D122" t="str">
            <v>座椅</v>
          </cell>
          <cell r="E122" t="str">
            <v>原材料</v>
          </cell>
          <cell r="F122" t="str">
            <v>正常供货</v>
          </cell>
        </row>
        <row r="122">
          <cell r="H122">
            <v>30</v>
          </cell>
          <cell r="I122">
            <v>710233.96</v>
          </cell>
          <cell r="J122">
            <v>710233.96</v>
          </cell>
          <cell r="K122" t="e">
            <v>#N/A</v>
          </cell>
          <cell r="L122">
            <v>150000</v>
          </cell>
          <cell r="M122">
            <v>33300.8133333333</v>
          </cell>
          <cell r="N122">
            <v>150000</v>
          </cell>
        </row>
        <row r="123">
          <cell r="C123" t="str">
            <v>黄骅市金宝成钢材经销有限公司</v>
          </cell>
          <cell r="D123" t="str">
            <v>座椅</v>
          </cell>
          <cell r="E123" t="str">
            <v>原材料</v>
          </cell>
          <cell r="F123" t="str">
            <v>大宗物料</v>
          </cell>
        </row>
        <row r="123">
          <cell r="H123">
            <v>0</v>
          </cell>
          <cell r="I123">
            <v>25462.92</v>
          </cell>
          <cell r="J123">
            <v>25462.92</v>
          </cell>
          <cell r="K123" t="e">
            <v>#N/A</v>
          </cell>
          <cell r="L123">
            <v>10000</v>
          </cell>
          <cell r="M123">
            <v>468</v>
          </cell>
          <cell r="N123">
            <v>10000</v>
          </cell>
        </row>
        <row r="124">
          <cell r="C124" t="str">
            <v>天津锦程新材料科技有限公司</v>
          </cell>
          <cell r="D124" t="str">
            <v>座椅</v>
          </cell>
          <cell r="E124" t="str">
            <v>原材料</v>
          </cell>
          <cell r="F124" t="str">
            <v>正常供货</v>
          </cell>
          <cell r="G124" t="str">
            <v>李尔项目</v>
          </cell>
          <cell r="H124">
            <v>30</v>
          </cell>
          <cell r="I124">
            <v>95579.16</v>
          </cell>
          <cell r="J124">
            <v>95579.16</v>
          </cell>
          <cell r="K124" t="e">
            <v>#N/A</v>
          </cell>
          <cell r="L124">
            <v>95579.16</v>
          </cell>
          <cell r="M124">
            <v>12402.88</v>
          </cell>
          <cell r="N124">
            <v>95579.16</v>
          </cell>
        </row>
        <row r="125">
          <cell r="C125" t="str">
            <v>慈溪市维克多自控元件有限公司</v>
          </cell>
          <cell r="D125" t="str">
            <v>座椅</v>
          </cell>
          <cell r="E125" t="str">
            <v>特殊类</v>
          </cell>
          <cell r="F125" t="str">
            <v>正常供货</v>
          </cell>
        </row>
        <row r="125">
          <cell r="H125">
            <v>60</v>
          </cell>
          <cell r="I125">
            <v>458630.26</v>
          </cell>
          <cell r="J125">
            <v>458630.26</v>
          </cell>
          <cell r="K125" t="e">
            <v>#N/A</v>
          </cell>
          <cell r="L125">
            <v>412767.234</v>
          </cell>
        </row>
        <row r="125">
          <cell r="N125">
            <v>412767.234</v>
          </cell>
        </row>
        <row r="126">
          <cell r="C126" t="str">
            <v>东莞市元将五金有限公司</v>
          </cell>
          <cell r="D126" t="str">
            <v>座椅</v>
          </cell>
          <cell r="E126" t="str">
            <v>涉诉</v>
          </cell>
          <cell r="F126" t="str">
            <v>正常供货</v>
          </cell>
          <cell r="G126" t="str">
            <v>预付类</v>
          </cell>
          <cell r="H126">
            <v>90</v>
          </cell>
          <cell r="I126">
            <v>298661</v>
          </cell>
          <cell r="J126">
            <v>298661</v>
          </cell>
          <cell r="K126" t="e">
            <v>#N/A</v>
          </cell>
          <cell r="L126">
            <v>100000</v>
          </cell>
        </row>
        <row r="126">
          <cell r="N126">
            <v>100000</v>
          </cell>
        </row>
        <row r="127">
          <cell r="C127" t="str">
            <v>徐州华夏电子有限公司</v>
          </cell>
          <cell r="D127" t="str">
            <v>座椅</v>
          </cell>
          <cell r="E127" t="str">
            <v>回款协议</v>
          </cell>
          <cell r="F127" t="str">
            <v>正常供货</v>
          </cell>
        </row>
        <row r="127">
          <cell r="H127">
            <v>60</v>
          </cell>
          <cell r="I127">
            <v>309647.39</v>
          </cell>
          <cell r="J127">
            <v>309647.39</v>
          </cell>
          <cell r="K127" t="e">
            <v>#N/A</v>
          </cell>
          <cell r="L127">
            <v>309647.39</v>
          </cell>
        </row>
        <row r="127">
          <cell r="N127">
            <v>309647.39</v>
          </cell>
        </row>
        <row r="128">
          <cell r="C128" t="str">
            <v>沧州智凯金属制品有限公司</v>
          </cell>
          <cell r="D128" t="str">
            <v>座椅</v>
          </cell>
          <cell r="E128" t="str">
            <v>涉诉</v>
          </cell>
          <cell r="F128" t="str">
            <v>诉讼</v>
          </cell>
        </row>
        <row r="128">
          <cell r="H128">
            <v>90</v>
          </cell>
          <cell r="I128">
            <v>48352.4399999999</v>
          </cell>
          <cell r="J128">
            <v>33869.1799999999</v>
          </cell>
          <cell r="K128" t="e">
            <v>#N/A</v>
          </cell>
          <cell r="L128">
            <v>33869.1799999999</v>
          </cell>
          <cell r="M128">
            <v>8058.73999999998</v>
          </cell>
          <cell r="N128">
            <v>33869.1799999999</v>
          </cell>
        </row>
        <row r="129">
          <cell r="C129" t="str">
            <v>文安县万达汽车配件制造有限公司</v>
          </cell>
          <cell r="D129" t="str">
            <v>座椅</v>
          </cell>
          <cell r="E129" t="str">
            <v>回款协议</v>
          </cell>
          <cell r="F129" t="str">
            <v>正常供货</v>
          </cell>
        </row>
        <row r="129">
          <cell r="H129">
            <v>90</v>
          </cell>
          <cell r="I129">
            <v>1610225</v>
          </cell>
          <cell r="J129">
            <v>1610225</v>
          </cell>
          <cell r="K129" t="e">
            <v>#N/A</v>
          </cell>
          <cell r="L129">
            <v>200000</v>
          </cell>
          <cell r="M129">
            <v>8013.00666666667</v>
          </cell>
          <cell r="N129">
            <v>200000</v>
          </cell>
        </row>
        <row r="130">
          <cell r="C130" t="str">
            <v>致冠沧州汽车部件有限公司</v>
          </cell>
          <cell r="D130" t="str">
            <v>座椅</v>
          </cell>
          <cell r="E130" t="str">
            <v>特殊类</v>
          </cell>
          <cell r="F130" t="str">
            <v>正常供货</v>
          </cell>
          <cell r="G130" t="str">
            <v>李尔项目</v>
          </cell>
          <cell r="H130">
            <v>60</v>
          </cell>
          <cell r="I130">
            <v>392816.97</v>
          </cell>
          <cell r="J130">
            <v>249579.63</v>
          </cell>
          <cell r="K130" t="e">
            <v>#N/A</v>
          </cell>
          <cell r="L130">
            <v>249579.63</v>
          </cell>
          <cell r="M130">
            <v>65469.495</v>
          </cell>
          <cell r="N130">
            <v>249579.63</v>
          </cell>
        </row>
        <row r="131">
          <cell r="C131" t="str">
            <v>青岛福基纺织有限公司</v>
          </cell>
          <cell r="D131" t="str">
            <v>座椅</v>
          </cell>
          <cell r="E131" t="str">
            <v>特殊类</v>
          </cell>
          <cell r="F131" t="str">
            <v>正常供货</v>
          </cell>
        </row>
        <row r="131">
          <cell r="H131">
            <v>60</v>
          </cell>
          <cell r="I131">
            <v>620185.25</v>
          </cell>
          <cell r="J131">
            <v>620185.25</v>
          </cell>
          <cell r="K131" t="e">
            <v>#N/A</v>
          </cell>
          <cell r="L131">
            <v>200000</v>
          </cell>
          <cell r="M131">
            <v>152.721666666667</v>
          </cell>
          <cell r="N131">
            <v>200000</v>
          </cell>
        </row>
        <row r="132">
          <cell r="C132" t="str">
            <v>天津生隆纤维材料股份有限公司</v>
          </cell>
          <cell r="D132" t="str">
            <v>座椅</v>
          </cell>
          <cell r="E132" t="str">
            <v>涉诉</v>
          </cell>
          <cell r="F132" t="str">
            <v>诉讼</v>
          </cell>
        </row>
        <row r="132">
          <cell r="H132">
            <v>90</v>
          </cell>
          <cell r="I132">
            <v>306224.4</v>
          </cell>
          <cell r="J132">
            <v>306224.4</v>
          </cell>
          <cell r="K132" t="e">
            <v>#N/A</v>
          </cell>
          <cell r="L132">
            <v>121452</v>
          </cell>
          <cell r="M132">
            <v>1523.63666666667</v>
          </cell>
          <cell r="N132">
            <v>121452</v>
          </cell>
        </row>
        <row r="133">
          <cell r="C133" t="str">
            <v>中机科(北京)车辆检测工程研究院有限公司</v>
          </cell>
          <cell r="D133" t="str">
            <v>座椅</v>
          </cell>
          <cell r="E133" t="str">
            <v>特殊类</v>
          </cell>
          <cell r="F133" t="str">
            <v>实验费-老帐</v>
          </cell>
        </row>
        <row r="133">
          <cell r="H133">
            <v>0</v>
          </cell>
          <cell r="I133">
            <v>250000</v>
          </cell>
          <cell r="J133">
            <v>250000</v>
          </cell>
          <cell r="K133" t="e">
            <v>#N/A</v>
          </cell>
          <cell r="L133">
            <v>50000</v>
          </cell>
          <cell r="M133">
            <v>3043.75</v>
          </cell>
          <cell r="N133">
            <v>50000</v>
          </cell>
        </row>
        <row r="134">
          <cell r="C134" t="str">
            <v>黄骅市天丰汽车配件有限公司</v>
          </cell>
          <cell r="D134" t="str">
            <v>座椅</v>
          </cell>
          <cell r="E134" t="str">
            <v>特殊类</v>
          </cell>
          <cell r="F134" t="str">
            <v>诉讼</v>
          </cell>
        </row>
        <row r="134">
          <cell r="H134">
            <v>60</v>
          </cell>
          <cell r="I134">
            <v>3033594.28</v>
          </cell>
          <cell r="J134">
            <v>3033594.28</v>
          </cell>
          <cell r="K134" t="e">
            <v>#N/A</v>
          </cell>
          <cell r="L134">
            <v>50000</v>
          </cell>
        </row>
        <row r="134">
          <cell r="N134">
            <v>50000</v>
          </cell>
        </row>
        <row r="135">
          <cell r="C135" t="str">
            <v>高唐强盛机械有限公司</v>
          </cell>
          <cell r="D135" t="str">
            <v>座椅</v>
          </cell>
          <cell r="E135" t="str">
            <v>特殊类</v>
          </cell>
          <cell r="F135" t="str">
            <v>老账</v>
          </cell>
        </row>
        <row r="135">
          <cell r="H135">
            <v>60</v>
          </cell>
          <cell r="I135">
            <v>746630.84</v>
          </cell>
          <cell r="J135">
            <v>746630.84</v>
          </cell>
          <cell r="K135" t="e">
            <v>#N/A</v>
          </cell>
          <cell r="L135">
            <v>50000</v>
          </cell>
        </row>
        <row r="135">
          <cell r="N135">
            <v>50000</v>
          </cell>
        </row>
        <row r="136">
          <cell r="C136" t="str">
            <v>天津欧尔派斯环保科技发展有限公司</v>
          </cell>
          <cell r="D136" t="str">
            <v>座椅</v>
          </cell>
          <cell r="E136" t="str">
            <v>特殊类</v>
          </cell>
          <cell r="F136" t="str">
            <v>老账</v>
          </cell>
        </row>
        <row r="136">
          <cell r="H136">
            <v>60</v>
          </cell>
          <cell r="I136">
            <v>146704.41</v>
          </cell>
          <cell r="J136">
            <v>146704.41</v>
          </cell>
          <cell r="K136" t="e">
            <v>#N/A</v>
          </cell>
          <cell r="L136">
            <v>20000</v>
          </cell>
        </row>
        <row r="136">
          <cell r="N136">
            <v>20000</v>
          </cell>
        </row>
        <row r="137">
          <cell r="C137" t="str">
            <v>天津市朗力机械设备有限公司</v>
          </cell>
          <cell r="D137" t="str">
            <v>座椅</v>
          </cell>
          <cell r="E137" t="str">
            <v>特殊类</v>
          </cell>
          <cell r="F137" t="str">
            <v>固定资产</v>
          </cell>
        </row>
        <row r="137">
          <cell r="H137">
            <v>0</v>
          </cell>
          <cell r="I137">
            <v>352088</v>
          </cell>
          <cell r="J137">
            <v>352088</v>
          </cell>
          <cell r="K137" t="e">
            <v>#N/A</v>
          </cell>
          <cell r="L137">
            <v>76044</v>
          </cell>
          <cell r="M137">
            <v>15677.1666666667</v>
          </cell>
          <cell r="N137">
            <v>76044</v>
          </cell>
        </row>
        <row r="138">
          <cell r="C138" t="str">
            <v>河北航凌电路板有限公司</v>
          </cell>
          <cell r="D138" t="str">
            <v>视镜</v>
          </cell>
          <cell r="E138" t="str">
            <v>正常</v>
          </cell>
          <cell r="F138" t="str">
            <v>正常供货</v>
          </cell>
        </row>
        <row r="138">
          <cell r="H138">
            <v>60</v>
          </cell>
          <cell r="I138">
            <v>1028634.41</v>
          </cell>
          <cell r="J138">
            <v>716086.15</v>
          </cell>
          <cell r="K138">
            <v>90000</v>
          </cell>
        </row>
        <row r="138">
          <cell r="M138">
            <v>139325.426666667</v>
          </cell>
          <cell r="N138">
            <v>139325.426666667</v>
          </cell>
        </row>
        <row r="139">
          <cell r="C139" t="str">
            <v>黄骅市常郭镇街西纸箱厂</v>
          </cell>
          <cell r="D139" t="str">
            <v>视镜/座椅</v>
          </cell>
          <cell r="E139" t="str">
            <v>正常</v>
          </cell>
          <cell r="F139" t="str">
            <v>正常供货</v>
          </cell>
        </row>
        <row r="139">
          <cell r="H139">
            <v>90</v>
          </cell>
          <cell r="I139">
            <v>1765276.53</v>
          </cell>
          <cell r="J139">
            <v>1645854.76</v>
          </cell>
          <cell r="K139">
            <v>25000</v>
          </cell>
        </row>
        <row r="139">
          <cell r="M139">
            <v>27591.7633333333</v>
          </cell>
          <cell r="N139">
            <v>27591.7633333333</v>
          </cell>
        </row>
        <row r="140">
          <cell r="C140" t="str">
            <v>黄骅市瑞丰五金制品有限公司</v>
          </cell>
          <cell r="D140" t="str">
            <v>视镜/座椅</v>
          </cell>
          <cell r="E140" t="str">
            <v>正常</v>
          </cell>
          <cell r="F140" t="str">
            <v>正常供货</v>
          </cell>
        </row>
        <row r="140">
          <cell r="H140">
            <v>90</v>
          </cell>
          <cell r="I140">
            <v>754130.8</v>
          </cell>
          <cell r="J140">
            <v>652644.49</v>
          </cell>
          <cell r="K140">
            <v>20000</v>
          </cell>
        </row>
        <row r="140">
          <cell r="M140">
            <v>31195.9216666667</v>
          </cell>
          <cell r="N140">
            <v>31195.9216666667</v>
          </cell>
        </row>
        <row r="141">
          <cell r="C141" t="str">
            <v>黄骅市顺亿汽车部件有限公司</v>
          </cell>
          <cell r="D141" t="str">
            <v>视镜/座椅</v>
          </cell>
          <cell r="E141" t="str">
            <v>正常</v>
          </cell>
          <cell r="F141" t="str">
            <v>正常供货</v>
          </cell>
        </row>
        <row r="141">
          <cell r="H141">
            <v>90</v>
          </cell>
          <cell r="I141">
            <v>928326.04</v>
          </cell>
          <cell r="J141">
            <v>839733.66</v>
          </cell>
          <cell r="K141">
            <v>20000</v>
          </cell>
        </row>
        <row r="141">
          <cell r="M141">
            <v>25484.7066666667</v>
          </cell>
          <cell r="N141">
            <v>25484.7066666667</v>
          </cell>
        </row>
        <row r="142">
          <cell r="C142" t="str">
            <v>黄骅市保俊成复合彩印厂</v>
          </cell>
          <cell r="D142" t="str">
            <v>视镜/座椅</v>
          </cell>
          <cell r="E142" t="str">
            <v>正常</v>
          </cell>
          <cell r="F142" t="str">
            <v>正常供货</v>
          </cell>
        </row>
        <row r="142">
          <cell r="H142">
            <v>90</v>
          </cell>
          <cell r="I142">
            <v>211411.3</v>
          </cell>
          <cell r="J142">
            <v>154613.89</v>
          </cell>
          <cell r="K142">
            <v>20000</v>
          </cell>
        </row>
        <row r="142">
          <cell r="M142">
            <v>15979.6616666667</v>
          </cell>
          <cell r="N142">
            <v>15979.6616666667</v>
          </cell>
        </row>
        <row r="143">
          <cell r="C143" t="str">
            <v>黄骅市俊隆五金包装有限公司</v>
          </cell>
          <cell r="D143" t="str">
            <v>视镜/座椅</v>
          </cell>
          <cell r="E143" t="str">
            <v>正常</v>
          </cell>
          <cell r="F143" t="str">
            <v>正常供货</v>
          </cell>
        </row>
        <row r="143">
          <cell r="H143">
            <v>60</v>
          </cell>
          <cell r="I143">
            <v>281183.92</v>
          </cell>
          <cell r="J143">
            <v>264708.65</v>
          </cell>
          <cell r="K143" t="e">
            <v>#N/A</v>
          </cell>
        </row>
        <row r="143">
          <cell r="M143">
            <v>10372.305</v>
          </cell>
          <cell r="N143">
            <v>10372.305</v>
          </cell>
        </row>
        <row r="144">
          <cell r="C144" t="str">
            <v>合肥光码科技有限公司</v>
          </cell>
          <cell r="D144" t="str">
            <v>视镜/座椅</v>
          </cell>
          <cell r="E144" t="str">
            <v>正常</v>
          </cell>
          <cell r="F144" t="str">
            <v>正常供货</v>
          </cell>
        </row>
        <row r="144">
          <cell r="H144">
            <v>90</v>
          </cell>
          <cell r="I144">
            <v>320313.9</v>
          </cell>
          <cell r="J144">
            <v>320313.9</v>
          </cell>
          <cell r="K144" t="e">
            <v>#N/A</v>
          </cell>
        </row>
        <row r="144">
          <cell r="M144">
            <v>4263.91</v>
          </cell>
          <cell r="N144">
            <v>4263.91</v>
          </cell>
        </row>
        <row r="145">
          <cell r="C145" t="str">
            <v>沧州啸宇模具科技有限公司</v>
          </cell>
          <cell r="D145" t="str">
            <v>座椅</v>
          </cell>
          <cell r="E145" t="str">
            <v>正常</v>
          </cell>
          <cell r="F145" t="str">
            <v>正常供货+固定资产</v>
          </cell>
          <cell r="G145" t="str">
            <v>固定资产</v>
          </cell>
          <cell r="H145">
            <v>90</v>
          </cell>
          <cell r="I145">
            <v>418233.83</v>
          </cell>
          <cell r="J145">
            <v>9843.03999999995</v>
          </cell>
          <cell r="K145" t="e">
            <v>#N/A</v>
          </cell>
        </row>
        <row r="145">
          <cell r="M145">
            <v>69705.6383333333</v>
          </cell>
          <cell r="N145">
            <v>69705.6383333333</v>
          </cell>
        </row>
        <row r="146">
          <cell r="C146" t="str">
            <v>无锡市汇源机械科技有限公司</v>
          </cell>
          <cell r="D146" t="str">
            <v>座椅/视镜</v>
          </cell>
          <cell r="E146" t="str">
            <v>特殊类</v>
          </cell>
          <cell r="F146" t="str">
            <v>正常供货</v>
          </cell>
        </row>
        <row r="146">
          <cell r="H146">
            <v>90</v>
          </cell>
          <cell r="I146">
            <v>533826.78</v>
          </cell>
          <cell r="J146">
            <v>516668.86</v>
          </cell>
          <cell r="K146">
            <v>0</v>
          </cell>
          <cell r="L146">
            <v>20000</v>
          </cell>
          <cell r="M146">
            <v>3732.125</v>
          </cell>
          <cell r="N146">
            <v>20000</v>
          </cell>
        </row>
        <row r="147">
          <cell r="C147" t="str">
            <v>黄骅市源宏模具厂</v>
          </cell>
          <cell r="D147" t="str">
            <v>座椅</v>
          </cell>
          <cell r="E147" t="str">
            <v>特殊类</v>
          </cell>
          <cell r="F147" t="str">
            <v>正常供货</v>
          </cell>
        </row>
        <row r="147">
          <cell r="H147" t="str">
            <v>预付</v>
          </cell>
          <cell r="I147">
            <v>0</v>
          </cell>
          <cell r="J147">
            <v>0</v>
          </cell>
          <cell r="K147" t="e">
            <v>#N/A</v>
          </cell>
          <cell r="L147">
            <v>21448</v>
          </cell>
        </row>
        <row r="147">
          <cell r="N147">
            <v>21448</v>
          </cell>
        </row>
        <row r="148">
          <cell r="C148" t="str">
            <v>沧州市任沧机电有限公司</v>
          </cell>
          <cell r="D148" t="str">
            <v>座椅</v>
          </cell>
          <cell r="E148" t="str">
            <v>原材料</v>
          </cell>
          <cell r="F148" t="str">
            <v>正常供货</v>
          </cell>
          <cell r="G148" t="str">
            <v>原材料</v>
          </cell>
          <cell r="H148">
            <v>30</v>
          </cell>
          <cell r="I148">
            <v>43795.58</v>
          </cell>
          <cell r="J148">
            <v>0</v>
          </cell>
          <cell r="K148" t="e">
            <v>#N/A</v>
          </cell>
          <cell r="L148">
            <v>0</v>
          </cell>
          <cell r="M148">
            <v>7299.26333333333</v>
          </cell>
          <cell r="N148">
            <v>7299.26333333333</v>
          </cell>
        </row>
        <row r="149">
          <cell r="C149" t="str">
            <v>青岛华瑞利工贸有限公司</v>
          </cell>
          <cell r="D149" t="str">
            <v>销售</v>
          </cell>
          <cell r="E149" t="str">
            <v>正常</v>
          </cell>
          <cell r="F149" t="str">
            <v>销售（三方库）</v>
          </cell>
        </row>
        <row r="149">
          <cell r="H149">
            <v>90</v>
          </cell>
          <cell r="I149">
            <v>0</v>
          </cell>
          <cell r="J149">
            <v>0</v>
          </cell>
          <cell r="K149" t="e">
            <v>#N/A</v>
          </cell>
        </row>
        <row r="149">
          <cell r="N149">
            <v>0</v>
          </cell>
        </row>
        <row r="150">
          <cell r="C150" t="str">
            <v>黄骅市杭合叉车配件经营部</v>
          </cell>
          <cell r="D150" t="str">
            <v>销售</v>
          </cell>
          <cell r="E150" t="str">
            <v>正常</v>
          </cell>
          <cell r="F150" t="str">
            <v>正常供货</v>
          </cell>
        </row>
        <row r="150">
          <cell r="H150">
            <v>0</v>
          </cell>
          <cell r="I150">
            <v>25740</v>
          </cell>
          <cell r="J150">
            <v>25740</v>
          </cell>
          <cell r="K150" t="e">
            <v>#N/A</v>
          </cell>
        </row>
        <row r="150">
          <cell r="M150">
            <v>166.666666666667</v>
          </cell>
          <cell r="N150">
            <v>166.666666666667</v>
          </cell>
        </row>
        <row r="151">
          <cell r="C151" t="str">
            <v>济南博研科技能有限公司</v>
          </cell>
          <cell r="D151" t="str">
            <v>销售</v>
          </cell>
          <cell r="E151" t="str">
            <v>正常</v>
          </cell>
          <cell r="F151" t="str">
            <v>正常供货</v>
          </cell>
        </row>
        <row r="151">
          <cell r="H151" t="e">
            <v>#N/A</v>
          </cell>
        </row>
        <row r="151">
          <cell r="K151" t="e">
            <v>#N/A</v>
          </cell>
        </row>
        <row r="151">
          <cell r="N151">
            <v>0</v>
          </cell>
        </row>
        <row r="152">
          <cell r="C152" t="str">
            <v>哈尔滨三迪工控工程有限公司</v>
          </cell>
          <cell r="D152" t="str">
            <v>座椅</v>
          </cell>
          <cell r="E152" t="str">
            <v>特殊类</v>
          </cell>
          <cell r="F152" t="str">
            <v>固定资产-老账</v>
          </cell>
        </row>
        <row r="152">
          <cell r="H152" t="str">
            <v>预付</v>
          </cell>
          <cell r="I152">
            <v>236900</v>
          </cell>
          <cell r="J152">
            <v>236900</v>
          </cell>
          <cell r="K152" t="e">
            <v>#N/A</v>
          </cell>
          <cell r="L152">
            <v>20000</v>
          </cell>
        </row>
        <row r="152">
          <cell r="N152">
            <v>20000</v>
          </cell>
        </row>
        <row r="153">
          <cell r="C153" t="str">
            <v>北京鹏宇兴业精密模具制造有限公司</v>
          </cell>
          <cell r="D153" t="str">
            <v>座椅</v>
          </cell>
          <cell r="E153" t="str">
            <v>特殊类</v>
          </cell>
          <cell r="F153" t="str">
            <v>固定资产-老账</v>
          </cell>
        </row>
        <row r="153">
          <cell r="H153">
            <v>0</v>
          </cell>
          <cell r="I153">
            <v>0</v>
          </cell>
          <cell r="J153">
            <v>0</v>
          </cell>
          <cell r="K153" t="e">
            <v>#N/A</v>
          </cell>
        </row>
        <row r="153">
          <cell r="N153">
            <v>0</v>
          </cell>
        </row>
        <row r="154">
          <cell r="C154" t="str">
            <v>天津沛衡五金弹簧有限公司</v>
          </cell>
          <cell r="D154" t="str">
            <v>座椅</v>
          </cell>
          <cell r="E154" t="str">
            <v>特殊类</v>
          </cell>
          <cell r="F154" t="str">
            <v>正常供货</v>
          </cell>
        </row>
        <row r="154">
          <cell r="H154">
            <v>90</v>
          </cell>
          <cell r="I154">
            <v>76823.94</v>
          </cell>
          <cell r="J154">
            <v>76823.94</v>
          </cell>
          <cell r="K154" t="e">
            <v>#N/A</v>
          </cell>
          <cell r="L154">
            <v>50000</v>
          </cell>
        </row>
        <row r="154">
          <cell r="N154">
            <v>50000</v>
          </cell>
        </row>
        <row r="155">
          <cell r="C155" t="str">
            <v>厦门市三友和机械有限公司</v>
          </cell>
          <cell r="D155" t="str">
            <v>座椅</v>
          </cell>
          <cell r="E155" t="str">
            <v>特殊类</v>
          </cell>
          <cell r="F155" t="str">
            <v>固定资产-老账</v>
          </cell>
        </row>
        <row r="155">
          <cell r="H155" t="str">
            <v>预付</v>
          </cell>
          <cell r="I155">
            <v>284000</v>
          </cell>
          <cell r="J155">
            <v>284000</v>
          </cell>
          <cell r="K155" t="e">
            <v>#N/A</v>
          </cell>
          <cell r="L155">
            <v>50000</v>
          </cell>
        </row>
        <row r="155">
          <cell r="N155">
            <v>50000</v>
          </cell>
        </row>
        <row r="156">
          <cell r="C156" t="str">
            <v>深州市卓伦橡塑磨具有限公司</v>
          </cell>
          <cell r="D156" t="str">
            <v>座椅</v>
          </cell>
          <cell r="E156" t="str">
            <v>涉诉</v>
          </cell>
          <cell r="F156" t="str">
            <v>取消合作</v>
          </cell>
        </row>
        <row r="156">
          <cell r="H156">
            <v>60</v>
          </cell>
          <cell r="I156">
            <v>474200.63</v>
          </cell>
          <cell r="J156">
            <v>474200.63</v>
          </cell>
          <cell r="K156" t="e">
            <v>#N/A</v>
          </cell>
          <cell r="L156">
            <v>474200.63</v>
          </cell>
        </row>
        <row r="156">
          <cell r="N156">
            <v>474200.63</v>
          </cell>
        </row>
        <row r="157">
          <cell r="C157" t="str">
            <v>黄骅市恒伟五金制品有限公司</v>
          </cell>
          <cell r="D157" t="str">
            <v>座椅/后视镜</v>
          </cell>
          <cell r="E157" t="str">
            <v>正常</v>
          </cell>
          <cell r="F157" t="str">
            <v>正常供货</v>
          </cell>
        </row>
        <row r="157">
          <cell r="H157">
            <v>60</v>
          </cell>
          <cell r="I157">
            <v>873524.17</v>
          </cell>
          <cell r="J157">
            <v>789544.26</v>
          </cell>
          <cell r="K157" t="e">
            <v>#N/A</v>
          </cell>
          <cell r="L157">
            <v>0</v>
          </cell>
          <cell r="M157">
            <v>90755.1083333333</v>
          </cell>
          <cell r="N157">
            <v>90755.1083333333</v>
          </cell>
        </row>
        <row r="158">
          <cell r="C158" t="str">
            <v>黄骅市鑫祺汽车配件有限公司</v>
          </cell>
          <cell r="D158" t="str">
            <v>座椅</v>
          </cell>
          <cell r="E158" t="str">
            <v>正常</v>
          </cell>
          <cell r="F158" t="str">
            <v>正常供货</v>
          </cell>
        </row>
        <row r="158">
          <cell r="H158">
            <v>90</v>
          </cell>
          <cell r="I158">
            <v>1745525.73</v>
          </cell>
          <cell r="J158">
            <v>1745525.73</v>
          </cell>
          <cell r="K158" t="e">
            <v>#N/A</v>
          </cell>
        </row>
        <row r="158">
          <cell r="N158">
            <v>0</v>
          </cell>
        </row>
        <row r="159">
          <cell r="C159" t="str">
            <v>北京宇喆科技有限公司</v>
          </cell>
          <cell r="D159" t="str">
            <v>座椅</v>
          </cell>
          <cell r="E159" t="str">
            <v>特殊类</v>
          </cell>
          <cell r="F159" t="str">
            <v>正常供货</v>
          </cell>
          <cell r="G159" t="str">
            <v>李尔项目</v>
          </cell>
          <cell r="H159">
            <v>60</v>
          </cell>
          <cell r="I159">
            <v>477403.17</v>
          </cell>
          <cell r="J159">
            <v>224602.66</v>
          </cell>
          <cell r="K159">
            <v>0</v>
          </cell>
          <cell r="L159">
            <v>477403.17</v>
          </cell>
          <cell r="M159">
            <v>79567.195</v>
          </cell>
          <cell r="N159">
            <v>477403.17</v>
          </cell>
        </row>
        <row r="160">
          <cell r="C160" t="str">
            <v>浙江万里安全器材制造有限公司</v>
          </cell>
          <cell r="D160" t="str">
            <v>座椅</v>
          </cell>
          <cell r="E160" t="str">
            <v>特殊类</v>
          </cell>
          <cell r="F160" t="str">
            <v>老账</v>
          </cell>
        </row>
        <row r="160">
          <cell r="H160">
            <v>90</v>
          </cell>
          <cell r="I160">
            <v>338477.42</v>
          </cell>
          <cell r="J160">
            <v>338477.42</v>
          </cell>
          <cell r="K160" t="e">
            <v>#N/A</v>
          </cell>
          <cell r="L160">
            <v>150000</v>
          </cell>
        </row>
        <row r="160">
          <cell r="N160">
            <v>150000</v>
          </cell>
        </row>
        <row r="161">
          <cell r="C161" t="str">
            <v>杭州阳晨聚氨酯制品有限公司</v>
          </cell>
          <cell r="D161" t="str">
            <v>座椅</v>
          </cell>
          <cell r="E161" t="str">
            <v>特殊类</v>
          </cell>
          <cell r="F161" t="str">
            <v>正常供货</v>
          </cell>
        </row>
        <row r="161">
          <cell r="H161">
            <v>30</v>
          </cell>
          <cell r="I161">
            <v>184122.91</v>
          </cell>
          <cell r="J161">
            <v>184122.91</v>
          </cell>
          <cell r="K161" t="e">
            <v>#N/A</v>
          </cell>
          <cell r="L161">
            <v>60000</v>
          </cell>
        </row>
        <row r="161">
          <cell r="N161">
            <v>60000</v>
          </cell>
        </row>
        <row r="162">
          <cell r="C162" t="str">
            <v>霸州市霸州镇鑫创五金塑料厂</v>
          </cell>
          <cell r="D162" t="str">
            <v>座椅</v>
          </cell>
          <cell r="E162" t="str">
            <v>特殊类</v>
          </cell>
          <cell r="F162" t="str">
            <v>正常供货</v>
          </cell>
        </row>
        <row r="162">
          <cell r="H162">
            <v>60</v>
          </cell>
          <cell r="I162">
            <v>207270.04</v>
          </cell>
          <cell r="J162">
            <v>207270.04</v>
          </cell>
          <cell r="K162" t="e">
            <v>#N/A</v>
          </cell>
          <cell r="L162">
            <v>50000</v>
          </cell>
        </row>
        <row r="162">
          <cell r="N162">
            <v>50000</v>
          </cell>
        </row>
        <row r="163">
          <cell r="C163" t="str">
            <v>北京兴盛华丰包装制品有限公司</v>
          </cell>
          <cell r="D163" t="str">
            <v>座椅</v>
          </cell>
          <cell r="E163" t="str">
            <v>特殊类</v>
          </cell>
          <cell r="F163" t="str">
            <v>老账</v>
          </cell>
        </row>
        <row r="163">
          <cell r="H163">
            <v>30</v>
          </cell>
          <cell r="I163">
            <v>5460</v>
          </cell>
          <cell r="J163">
            <v>5460</v>
          </cell>
          <cell r="K163" t="e">
            <v>#N/A</v>
          </cell>
          <cell r="L163">
            <v>5460</v>
          </cell>
        </row>
        <row r="163">
          <cell r="N163">
            <v>5460</v>
          </cell>
        </row>
        <row r="164">
          <cell r="C164" t="str">
            <v>北京旺博林包装材料有限公司</v>
          </cell>
          <cell r="D164" t="str">
            <v>座椅</v>
          </cell>
          <cell r="E164" t="str">
            <v>特殊类</v>
          </cell>
          <cell r="F164" t="str">
            <v>老账</v>
          </cell>
        </row>
        <row r="164">
          <cell r="H164">
            <v>15</v>
          </cell>
          <cell r="I164">
            <v>20262.36</v>
          </cell>
          <cell r="J164">
            <v>0</v>
          </cell>
          <cell r="K164" t="e">
            <v>#N/A</v>
          </cell>
          <cell r="L164">
            <v>20262.36</v>
          </cell>
          <cell r="M164">
            <v>3377.06</v>
          </cell>
          <cell r="N164">
            <v>20262.36</v>
          </cell>
        </row>
        <row r="165">
          <cell r="C165" t="str">
            <v>潍坊振晟汽车零部件有限公司</v>
          </cell>
          <cell r="D165" t="str">
            <v>座椅</v>
          </cell>
          <cell r="E165" t="str">
            <v>特殊类</v>
          </cell>
          <cell r="F165" t="str">
            <v>正常供货</v>
          </cell>
        </row>
        <row r="165">
          <cell r="H165">
            <v>60</v>
          </cell>
          <cell r="I165">
            <v>76230.66</v>
          </cell>
          <cell r="J165">
            <v>76230.66</v>
          </cell>
          <cell r="K165" t="e">
            <v>#N/A</v>
          </cell>
          <cell r="L165">
            <v>20000</v>
          </cell>
        </row>
        <row r="165">
          <cell r="N165">
            <v>20000</v>
          </cell>
        </row>
        <row r="166">
          <cell r="C166" t="str">
            <v>雅柏利（上海）粘扣带有限公司</v>
          </cell>
          <cell r="D166" t="str">
            <v>座椅</v>
          </cell>
          <cell r="E166" t="str">
            <v>特殊类</v>
          </cell>
          <cell r="F166" t="str">
            <v>正常供货（李尔）</v>
          </cell>
          <cell r="G166" t="str">
            <v>李尔项目</v>
          </cell>
          <cell r="H166" t="str">
            <v>预付</v>
          </cell>
          <cell r="I166">
            <v>0</v>
          </cell>
          <cell r="J166">
            <v>0</v>
          </cell>
          <cell r="K166" t="e">
            <v>#N/A</v>
          </cell>
        </row>
        <row r="166">
          <cell r="N166">
            <v>0</v>
          </cell>
        </row>
        <row r="167">
          <cell r="C167" t="str">
            <v>黄骅市致远摩托车配件有限公司</v>
          </cell>
          <cell r="D167" t="str">
            <v>座椅</v>
          </cell>
          <cell r="E167" t="str">
            <v>特殊类</v>
          </cell>
          <cell r="F167" t="str">
            <v>老账</v>
          </cell>
        </row>
        <row r="167">
          <cell r="H167">
            <v>0</v>
          </cell>
          <cell r="I167">
            <v>128199.8</v>
          </cell>
          <cell r="J167">
            <v>128199.8</v>
          </cell>
          <cell r="K167" t="e">
            <v>#N/A</v>
          </cell>
          <cell r="L167">
            <v>20000</v>
          </cell>
        </row>
        <row r="167">
          <cell r="N167">
            <v>20000</v>
          </cell>
        </row>
        <row r="168">
          <cell r="C168" t="str">
            <v>黄骅市润晨五金制品有限公司</v>
          </cell>
          <cell r="D168" t="str">
            <v>座椅</v>
          </cell>
          <cell r="E168" t="str">
            <v>特殊类</v>
          </cell>
          <cell r="F168" t="str">
            <v>老账</v>
          </cell>
        </row>
        <row r="168">
          <cell r="H168">
            <v>60</v>
          </cell>
          <cell r="I168">
            <v>106103.89</v>
          </cell>
          <cell r="J168">
            <v>106103.89</v>
          </cell>
          <cell r="K168" t="e">
            <v>#N/A</v>
          </cell>
          <cell r="L168">
            <v>20000</v>
          </cell>
        </row>
        <row r="168">
          <cell r="N168">
            <v>20000</v>
          </cell>
        </row>
        <row r="169">
          <cell r="C169" t="str">
            <v>烟台青沪纸业有限公司</v>
          </cell>
          <cell r="D169" t="str">
            <v>座椅</v>
          </cell>
          <cell r="E169" t="str">
            <v>特殊类</v>
          </cell>
          <cell r="F169" t="str">
            <v>正常供货</v>
          </cell>
        </row>
        <row r="169">
          <cell r="H169">
            <v>30</v>
          </cell>
          <cell r="I169">
            <v>0</v>
          </cell>
          <cell r="J169">
            <v>0</v>
          </cell>
          <cell r="K169" t="e">
            <v>#N/A</v>
          </cell>
        </row>
        <row r="169">
          <cell r="N169">
            <v>0</v>
          </cell>
        </row>
        <row r="170">
          <cell r="C170" t="str">
            <v>长春市天利得科技有限公司</v>
          </cell>
          <cell r="D170" t="str">
            <v>座椅</v>
          </cell>
          <cell r="E170" t="str">
            <v>特殊类</v>
          </cell>
          <cell r="F170" t="str">
            <v>正常供货</v>
          </cell>
        </row>
        <row r="170">
          <cell r="H170">
            <v>90</v>
          </cell>
          <cell r="I170">
            <v>591737.99</v>
          </cell>
          <cell r="J170">
            <v>591737.99</v>
          </cell>
          <cell r="K170">
            <v>0</v>
          </cell>
          <cell r="L170">
            <v>200000</v>
          </cell>
          <cell r="M170">
            <v>828.666666666667</v>
          </cell>
          <cell r="N170">
            <v>200000</v>
          </cell>
        </row>
        <row r="171">
          <cell r="C171" t="str">
            <v>沈阳金杯锦恒汽车安全系统有限公司</v>
          </cell>
          <cell r="D171" t="str">
            <v>座椅</v>
          </cell>
          <cell r="E171" t="str">
            <v>特殊类</v>
          </cell>
          <cell r="F171" t="str">
            <v>正常供货</v>
          </cell>
        </row>
        <row r="171">
          <cell r="H171">
            <v>60</v>
          </cell>
          <cell r="I171">
            <v>0</v>
          </cell>
          <cell r="J171">
            <v>0</v>
          </cell>
          <cell r="K171" t="e">
            <v>#N/A</v>
          </cell>
        </row>
        <row r="171">
          <cell r="N171">
            <v>0</v>
          </cell>
        </row>
        <row r="172">
          <cell r="C172" t="str">
            <v>浙江华悦汽车零部件有限公司</v>
          </cell>
          <cell r="D172" t="str">
            <v>座椅</v>
          </cell>
          <cell r="E172" t="str">
            <v>特殊类</v>
          </cell>
          <cell r="F172" t="str">
            <v>正常供货</v>
          </cell>
        </row>
        <row r="172">
          <cell r="H172" t="e">
            <v>#N/A</v>
          </cell>
        </row>
        <row r="172">
          <cell r="K172" t="e">
            <v>#N/A</v>
          </cell>
        </row>
        <row r="172">
          <cell r="N172">
            <v>0</v>
          </cell>
        </row>
        <row r="173">
          <cell r="C173" t="str">
            <v>高碑店京华橡胶制品有限责任公司</v>
          </cell>
          <cell r="D173" t="str">
            <v>座椅</v>
          </cell>
          <cell r="E173" t="str">
            <v>特殊类</v>
          </cell>
          <cell r="F173" t="str">
            <v>正常供货</v>
          </cell>
        </row>
        <row r="173">
          <cell r="H173">
            <v>90</v>
          </cell>
          <cell r="I173">
            <v>30817.64</v>
          </cell>
          <cell r="J173">
            <v>30817.64</v>
          </cell>
          <cell r="K173" t="e">
            <v>#N/A</v>
          </cell>
          <cell r="L173">
            <v>10000</v>
          </cell>
        </row>
        <row r="173">
          <cell r="N173">
            <v>10000</v>
          </cell>
        </row>
        <row r="174">
          <cell r="C174" t="str">
            <v>北京双海包装制品厂</v>
          </cell>
          <cell r="D174" t="str">
            <v>座椅</v>
          </cell>
          <cell r="E174" t="str">
            <v>特殊类</v>
          </cell>
          <cell r="F174" t="str">
            <v>正常供货</v>
          </cell>
        </row>
        <row r="174">
          <cell r="H174">
            <v>90</v>
          </cell>
          <cell r="I174">
            <v>7670</v>
          </cell>
          <cell r="J174">
            <v>7670</v>
          </cell>
          <cell r="K174" t="e">
            <v>#N/A</v>
          </cell>
          <cell r="L174">
            <v>7670</v>
          </cell>
        </row>
        <row r="174">
          <cell r="N174">
            <v>7670</v>
          </cell>
        </row>
        <row r="175">
          <cell r="C175" t="str">
            <v>山东万澳汽车附件科技有限公司</v>
          </cell>
          <cell r="D175" t="str">
            <v>座椅</v>
          </cell>
          <cell r="E175" t="str">
            <v>特殊类</v>
          </cell>
          <cell r="F175" t="str">
            <v>正常供货</v>
          </cell>
        </row>
        <row r="175">
          <cell r="H175">
            <v>60</v>
          </cell>
          <cell r="I175">
            <v>116087.61</v>
          </cell>
          <cell r="J175">
            <v>116087.61</v>
          </cell>
          <cell r="K175" t="e">
            <v>#N/A</v>
          </cell>
          <cell r="L175">
            <v>30000</v>
          </cell>
        </row>
        <row r="175">
          <cell r="N175">
            <v>30000</v>
          </cell>
        </row>
        <row r="176">
          <cell r="C176" t="str">
            <v>衡水鑫智汽车零部件有限公司</v>
          </cell>
          <cell r="D176" t="str">
            <v>座椅</v>
          </cell>
          <cell r="E176" t="str">
            <v>特殊类</v>
          </cell>
          <cell r="F176" t="str">
            <v>正常供货</v>
          </cell>
        </row>
        <row r="176">
          <cell r="H176">
            <v>0</v>
          </cell>
          <cell r="I176">
            <v>0</v>
          </cell>
          <cell r="J176">
            <v>0</v>
          </cell>
          <cell r="K176" t="e">
            <v>#N/A</v>
          </cell>
        </row>
        <row r="176">
          <cell r="N176">
            <v>0</v>
          </cell>
        </row>
        <row r="177">
          <cell r="C177" t="str">
            <v>泉州市福兴塑料五金有限公司</v>
          </cell>
          <cell r="D177" t="str">
            <v>座椅</v>
          </cell>
          <cell r="E177" t="str">
            <v>特殊类</v>
          </cell>
          <cell r="F177" t="str">
            <v>正常供货</v>
          </cell>
        </row>
        <row r="177">
          <cell r="H177">
            <v>90</v>
          </cell>
          <cell r="I177">
            <v>408834</v>
          </cell>
          <cell r="J177">
            <v>0</v>
          </cell>
          <cell r="K177">
            <v>99327</v>
          </cell>
          <cell r="L177">
            <v>100000</v>
          </cell>
          <cell r="M177">
            <v>68139</v>
          </cell>
          <cell r="N177">
            <v>100000</v>
          </cell>
        </row>
        <row r="178">
          <cell r="C178" t="str">
            <v>长春亚大汽车零件制造有限公司</v>
          </cell>
          <cell r="D178" t="str">
            <v>座椅</v>
          </cell>
          <cell r="E178" t="str">
            <v>特殊类</v>
          </cell>
          <cell r="F178" t="str">
            <v>正常供货</v>
          </cell>
        </row>
        <row r="178">
          <cell r="H178">
            <v>0</v>
          </cell>
          <cell r="I178">
            <v>0</v>
          </cell>
          <cell r="J178">
            <v>0</v>
          </cell>
          <cell r="K178" t="e">
            <v>#N/A</v>
          </cell>
        </row>
        <row r="178">
          <cell r="N178">
            <v>0</v>
          </cell>
        </row>
        <row r="179">
          <cell r="C179" t="str">
            <v>明阳科技（苏州）股份有限公司</v>
          </cell>
          <cell r="D179" t="str">
            <v>座椅</v>
          </cell>
          <cell r="E179" t="str">
            <v>预付</v>
          </cell>
          <cell r="F179" t="str">
            <v>正常供货</v>
          </cell>
        </row>
        <row r="179">
          <cell r="H179">
            <v>60</v>
          </cell>
          <cell r="I179">
            <v>0</v>
          </cell>
          <cell r="J179">
            <v>0</v>
          </cell>
          <cell r="K179" t="e">
            <v>#N/A</v>
          </cell>
          <cell r="L179">
            <v>11252.54</v>
          </cell>
        </row>
        <row r="179">
          <cell r="N179">
            <v>11252.54</v>
          </cell>
        </row>
        <row r="180">
          <cell r="C180" t="str">
            <v>天津金庄新材料科技有限公司</v>
          </cell>
          <cell r="D180" t="str">
            <v>座椅</v>
          </cell>
          <cell r="E180" t="str">
            <v>特殊类</v>
          </cell>
          <cell r="F180" t="str">
            <v>老账</v>
          </cell>
        </row>
        <row r="180">
          <cell r="H180">
            <v>30</v>
          </cell>
          <cell r="I180">
            <v>0</v>
          </cell>
          <cell r="J180">
            <v>0</v>
          </cell>
          <cell r="K180" t="e">
            <v>#N/A</v>
          </cell>
        </row>
        <row r="180">
          <cell r="N180">
            <v>0</v>
          </cell>
        </row>
        <row r="181">
          <cell r="C181" t="str">
            <v>海兴县越达弹簧制造有限公司</v>
          </cell>
          <cell r="D181" t="str">
            <v>座椅</v>
          </cell>
          <cell r="E181" t="str">
            <v>特殊类</v>
          </cell>
          <cell r="F181" t="str">
            <v>正常供货（李尔）</v>
          </cell>
          <cell r="G181" t="str">
            <v>李尔项目</v>
          </cell>
          <cell r="H181">
            <v>60</v>
          </cell>
          <cell r="I181">
            <v>0</v>
          </cell>
          <cell r="J181">
            <v>0</v>
          </cell>
          <cell r="K181" t="e">
            <v>#N/A</v>
          </cell>
        </row>
        <row r="181">
          <cell r="N181">
            <v>0</v>
          </cell>
        </row>
        <row r="182">
          <cell r="C182" t="str">
            <v>诸城恒信新材料科技有限公司</v>
          </cell>
          <cell r="D182" t="str">
            <v>座椅</v>
          </cell>
          <cell r="E182" t="str">
            <v>特殊类</v>
          </cell>
          <cell r="F182" t="str">
            <v>正常供货</v>
          </cell>
        </row>
        <row r="182">
          <cell r="H182" t="str">
            <v>预付</v>
          </cell>
          <cell r="I182">
            <v>270494.27</v>
          </cell>
          <cell r="J182">
            <v>270494.27</v>
          </cell>
          <cell r="K182">
            <v>0</v>
          </cell>
          <cell r="L182">
            <v>270494.27</v>
          </cell>
          <cell r="M182">
            <v>45082.3783333333</v>
          </cell>
          <cell r="N182">
            <v>270494.27</v>
          </cell>
        </row>
        <row r="183">
          <cell r="C183" t="str">
            <v>沧州斯克艾商贸有限公司</v>
          </cell>
          <cell r="D183" t="str">
            <v>座椅</v>
          </cell>
          <cell r="E183" t="str">
            <v>特殊类</v>
          </cell>
          <cell r="F183" t="str">
            <v>正常供货</v>
          </cell>
        </row>
        <row r="183">
          <cell r="H183">
            <v>60</v>
          </cell>
          <cell r="I183">
            <v>59687.68</v>
          </cell>
          <cell r="J183">
            <v>59687.68</v>
          </cell>
          <cell r="K183" t="e">
            <v>#N/A</v>
          </cell>
          <cell r="L183">
            <v>20000</v>
          </cell>
        </row>
        <row r="183">
          <cell r="N183">
            <v>20000</v>
          </cell>
        </row>
        <row r="184">
          <cell r="C184" t="str">
            <v>穆勒纺织品（天津）有限公司</v>
          </cell>
          <cell r="D184" t="str">
            <v>座椅</v>
          </cell>
          <cell r="E184" t="str">
            <v>特殊类</v>
          </cell>
          <cell r="F184" t="str">
            <v>正常供货</v>
          </cell>
        </row>
        <row r="184">
          <cell r="H184">
            <v>30</v>
          </cell>
          <cell r="I184">
            <v>0</v>
          </cell>
          <cell r="J184">
            <v>0</v>
          </cell>
          <cell r="K184" t="e">
            <v>#N/A</v>
          </cell>
        </row>
        <row r="184">
          <cell r="N184">
            <v>0</v>
          </cell>
        </row>
        <row r="185">
          <cell r="C185" t="str">
            <v>上海明芳汽车零件有限公司</v>
          </cell>
          <cell r="D185" t="str">
            <v>座椅</v>
          </cell>
          <cell r="E185" t="str">
            <v>特殊类</v>
          </cell>
          <cell r="F185" t="str">
            <v>正常供货</v>
          </cell>
        </row>
        <row r="185">
          <cell r="H185">
            <v>90</v>
          </cell>
          <cell r="I185">
            <v>0</v>
          </cell>
          <cell r="J185">
            <v>0</v>
          </cell>
          <cell r="K185" t="e">
            <v>#N/A</v>
          </cell>
          <cell r="L185">
            <v>112568.77</v>
          </cell>
        </row>
        <row r="185">
          <cell r="N185">
            <v>112568.77</v>
          </cell>
        </row>
        <row r="186">
          <cell r="C186" t="str">
            <v>上海纳特汽车标准件有限公司</v>
          </cell>
          <cell r="D186" t="str">
            <v>座椅</v>
          </cell>
          <cell r="E186" t="str">
            <v>特殊类</v>
          </cell>
          <cell r="F186" t="str">
            <v>正常供货</v>
          </cell>
        </row>
        <row r="186">
          <cell r="H186">
            <v>60</v>
          </cell>
          <cell r="I186">
            <v>5537</v>
          </cell>
          <cell r="J186">
            <v>0</v>
          </cell>
          <cell r="K186" t="e">
            <v>#N/A</v>
          </cell>
        </row>
        <row r="186">
          <cell r="M186">
            <v>922.833333333333</v>
          </cell>
          <cell r="N186">
            <v>922.833333333333</v>
          </cell>
        </row>
        <row r="187">
          <cell r="C187" t="str">
            <v>常州市鹏逸汽车附件有限公司</v>
          </cell>
          <cell r="D187" t="str">
            <v>座椅</v>
          </cell>
          <cell r="E187" t="str">
            <v>预付</v>
          </cell>
          <cell r="F187" t="str">
            <v>正常供货</v>
          </cell>
        </row>
        <row r="187">
          <cell r="H187" t="str">
            <v>预付</v>
          </cell>
          <cell r="I187">
            <v>0</v>
          </cell>
          <cell r="J187">
            <v>0</v>
          </cell>
          <cell r="K187">
            <v>7740.5</v>
          </cell>
          <cell r="L187">
            <v>11610.75</v>
          </cell>
        </row>
        <row r="187">
          <cell r="N187">
            <v>11610.75</v>
          </cell>
        </row>
        <row r="188">
          <cell r="C188" t="str">
            <v>温州华创汽车电器有限公司</v>
          </cell>
          <cell r="D188" t="str">
            <v>座椅</v>
          </cell>
          <cell r="E188" t="str">
            <v>特殊类</v>
          </cell>
          <cell r="F188" t="str">
            <v>正常供货</v>
          </cell>
        </row>
        <row r="188">
          <cell r="H188">
            <v>90</v>
          </cell>
          <cell r="I188">
            <v>0</v>
          </cell>
          <cell r="J188">
            <v>0</v>
          </cell>
          <cell r="K188" t="e">
            <v>#N/A</v>
          </cell>
        </row>
        <row r="188">
          <cell r="N188">
            <v>0</v>
          </cell>
        </row>
        <row r="189">
          <cell r="C189" t="str">
            <v>沧州梦依恋商贸有限公司</v>
          </cell>
          <cell r="D189" t="str">
            <v>座椅</v>
          </cell>
          <cell r="E189" t="str">
            <v>特殊类</v>
          </cell>
          <cell r="F189" t="str">
            <v>正常供货</v>
          </cell>
        </row>
        <row r="189">
          <cell r="H189">
            <v>0</v>
          </cell>
          <cell r="I189">
            <v>0</v>
          </cell>
          <cell r="J189">
            <v>0</v>
          </cell>
          <cell r="K189" t="e">
            <v>#N/A</v>
          </cell>
        </row>
        <row r="189">
          <cell r="N189">
            <v>0</v>
          </cell>
        </row>
        <row r="190">
          <cell r="C190" t="str">
            <v>河北亿泽汽车零部件科技有限公司</v>
          </cell>
          <cell r="D190" t="str">
            <v>座椅</v>
          </cell>
          <cell r="E190" t="str">
            <v>特殊类</v>
          </cell>
          <cell r="F190" t="str">
            <v>正常供货</v>
          </cell>
        </row>
        <row r="190">
          <cell r="H190">
            <v>90</v>
          </cell>
          <cell r="I190">
            <v>0</v>
          </cell>
          <cell r="J190">
            <v>0</v>
          </cell>
          <cell r="K190" t="e">
            <v>#N/A</v>
          </cell>
        </row>
        <row r="190">
          <cell r="N190">
            <v>0</v>
          </cell>
        </row>
        <row r="191">
          <cell r="C191" t="str">
            <v>重庆光大产业有限公司</v>
          </cell>
          <cell r="D191" t="str">
            <v>座椅</v>
          </cell>
          <cell r="E191" t="str">
            <v>特殊类</v>
          </cell>
          <cell r="F191" t="str">
            <v>正常供货</v>
          </cell>
        </row>
        <row r="191">
          <cell r="H191">
            <v>60</v>
          </cell>
          <cell r="I191">
            <v>134884.57</v>
          </cell>
          <cell r="J191">
            <v>66631.32</v>
          </cell>
          <cell r="K191">
            <v>0</v>
          </cell>
        </row>
        <row r="191">
          <cell r="M191">
            <v>22480.7616666667</v>
          </cell>
          <cell r="N191">
            <v>22480.7616666667</v>
          </cell>
        </row>
        <row r="192">
          <cell r="C192" t="str">
            <v>易格斯（上海）拖链系统有限公司</v>
          </cell>
          <cell r="D192" t="str">
            <v>座椅</v>
          </cell>
          <cell r="E192" t="str">
            <v>特殊类</v>
          </cell>
          <cell r="F192" t="str">
            <v>正常供货</v>
          </cell>
        </row>
        <row r="192">
          <cell r="H192">
            <v>60</v>
          </cell>
          <cell r="I192">
            <v>323811.13</v>
          </cell>
          <cell r="J192">
            <v>149057.17</v>
          </cell>
          <cell r="K192" t="e">
            <v>#N/A</v>
          </cell>
          <cell r="L192">
            <v>149057.17</v>
          </cell>
          <cell r="M192">
            <v>53968.5216666667</v>
          </cell>
          <cell r="N192">
            <v>149057.17</v>
          </cell>
        </row>
        <row r="193">
          <cell r="C193" t="str">
            <v>人民电器集团黄骅销售有限公司</v>
          </cell>
          <cell r="D193" t="str">
            <v>座椅</v>
          </cell>
          <cell r="E193" t="str">
            <v>特殊类</v>
          </cell>
          <cell r="F193" t="str">
            <v>零采</v>
          </cell>
        </row>
        <row r="193">
          <cell r="H193">
            <v>0</v>
          </cell>
          <cell r="I193">
            <v>44064.5</v>
          </cell>
          <cell r="J193">
            <v>44064.5</v>
          </cell>
          <cell r="K193" t="e">
            <v>#N/A</v>
          </cell>
          <cell r="L193">
            <v>20000</v>
          </cell>
        </row>
        <row r="193">
          <cell r="N193">
            <v>20000</v>
          </cell>
        </row>
        <row r="194">
          <cell r="C194" t="str">
            <v>天津市科特迪科技发展有限公司</v>
          </cell>
          <cell r="D194" t="str">
            <v>座椅</v>
          </cell>
          <cell r="E194" t="str">
            <v>特殊类</v>
          </cell>
          <cell r="F194" t="str">
            <v>固定资产</v>
          </cell>
        </row>
        <row r="194">
          <cell r="H194">
            <v>0</v>
          </cell>
          <cell r="I194">
            <v>0</v>
          </cell>
          <cell r="J194">
            <v>0</v>
          </cell>
          <cell r="K194" t="e">
            <v>#N/A</v>
          </cell>
        </row>
        <row r="194">
          <cell r="N194">
            <v>0</v>
          </cell>
        </row>
        <row r="195">
          <cell r="C195" t="str">
            <v>泊头市新峰模具有限公司</v>
          </cell>
          <cell r="D195" t="str">
            <v>座椅</v>
          </cell>
          <cell r="E195" t="str">
            <v>特殊类</v>
          </cell>
          <cell r="F195" t="str">
            <v>固定资产</v>
          </cell>
        </row>
        <row r="195">
          <cell r="H195">
            <v>0</v>
          </cell>
          <cell r="I195">
            <v>0</v>
          </cell>
          <cell r="J195">
            <v>0</v>
          </cell>
          <cell r="K195" t="e">
            <v>#N/A</v>
          </cell>
        </row>
        <row r="195">
          <cell r="N195">
            <v>0</v>
          </cell>
        </row>
        <row r="196">
          <cell r="C196" t="str">
            <v>沧州森德奥机械制造有限公司</v>
          </cell>
          <cell r="D196" t="str">
            <v>座椅</v>
          </cell>
          <cell r="E196" t="str">
            <v>特殊类</v>
          </cell>
          <cell r="F196" t="str">
            <v>固定资产</v>
          </cell>
        </row>
        <row r="196">
          <cell r="H196">
            <v>0</v>
          </cell>
          <cell r="I196">
            <v>13740</v>
          </cell>
          <cell r="J196">
            <v>13740</v>
          </cell>
          <cell r="K196" t="e">
            <v>#N/A</v>
          </cell>
        </row>
        <row r="196">
          <cell r="N196">
            <v>0</v>
          </cell>
        </row>
        <row r="197">
          <cell r="C197" t="str">
            <v>黄骅市桥行冷冲模具厂</v>
          </cell>
          <cell r="D197" t="str">
            <v>座椅</v>
          </cell>
          <cell r="E197" t="str">
            <v>特殊类</v>
          </cell>
          <cell r="F197" t="str">
            <v>固定资产</v>
          </cell>
        </row>
        <row r="197">
          <cell r="H197">
            <v>0</v>
          </cell>
          <cell r="I197">
            <v>3800</v>
          </cell>
          <cell r="J197">
            <v>3800</v>
          </cell>
          <cell r="K197" t="e">
            <v>#N/A</v>
          </cell>
        </row>
        <row r="197">
          <cell r="N197">
            <v>0</v>
          </cell>
        </row>
        <row r="198">
          <cell r="C198" t="str">
            <v>黄骅市旭鑫模具制造有限公司</v>
          </cell>
          <cell r="D198" t="str">
            <v>座椅</v>
          </cell>
          <cell r="E198" t="str">
            <v>特殊类</v>
          </cell>
          <cell r="F198" t="str">
            <v>固定资产</v>
          </cell>
        </row>
        <row r="198">
          <cell r="H198">
            <v>0</v>
          </cell>
          <cell r="I198">
            <v>62560</v>
          </cell>
          <cell r="J198">
            <v>62560</v>
          </cell>
          <cell r="K198" t="e">
            <v>#N/A</v>
          </cell>
          <cell r="L198">
            <v>30000</v>
          </cell>
        </row>
        <row r="198">
          <cell r="N198">
            <v>30000</v>
          </cell>
        </row>
        <row r="199">
          <cell r="C199" t="str">
            <v>上海通实机器人制造有限公司</v>
          </cell>
          <cell r="D199" t="str">
            <v>座椅</v>
          </cell>
          <cell r="E199" t="str">
            <v>特殊类</v>
          </cell>
          <cell r="F199" t="str">
            <v>固定资产</v>
          </cell>
        </row>
        <row r="199">
          <cell r="H199" t="str">
            <v>预付</v>
          </cell>
          <cell r="I199">
            <v>0</v>
          </cell>
          <cell r="J199">
            <v>0</v>
          </cell>
          <cell r="K199" t="e">
            <v>#N/A</v>
          </cell>
        </row>
        <row r="199">
          <cell r="N199">
            <v>0</v>
          </cell>
        </row>
        <row r="200">
          <cell r="C200" t="str">
            <v>黄骅市宏宸汽车配件有限公司</v>
          </cell>
          <cell r="D200" t="str">
            <v>座椅</v>
          </cell>
          <cell r="E200" t="str">
            <v>特殊类</v>
          </cell>
          <cell r="F200" t="str">
            <v>一单一议（委外加工）</v>
          </cell>
        </row>
        <row r="200">
          <cell r="H200">
            <v>60</v>
          </cell>
          <cell r="I200">
            <v>1224.11</v>
          </cell>
          <cell r="J200">
            <v>0</v>
          </cell>
          <cell r="K200" t="e">
            <v>#N/A</v>
          </cell>
        </row>
        <row r="200">
          <cell r="M200">
            <v>204.018333333333</v>
          </cell>
          <cell r="N200">
            <v>204.018333333333</v>
          </cell>
        </row>
        <row r="201">
          <cell r="C201" t="str">
            <v>黄骅市沃孚源包装制品有限公司</v>
          </cell>
          <cell r="D201" t="str">
            <v>座椅</v>
          </cell>
          <cell r="E201" t="str">
            <v>特殊类</v>
          </cell>
          <cell r="F201" t="str">
            <v>正常供货</v>
          </cell>
        </row>
        <row r="201">
          <cell r="H201">
            <v>60</v>
          </cell>
          <cell r="I201">
            <v>27880</v>
          </cell>
          <cell r="J201">
            <v>27880</v>
          </cell>
          <cell r="K201" t="e">
            <v>#N/A</v>
          </cell>
          <cell r="L201">
            <v>27880</v>
          </cell>
        </row>
        <row r="201">
          <cell r="N201">
            <v>27880</v>
          </cell>
        </row>
        <row r="202">
          <cell r="C202" t="str">
            <v>深州市睿盛橡塑制品有限公司</v>
          </cell>
          <cell r="D202" t="str">
            <v>座椅</v>
          </cell>
          <cell r="E202" t="str">
            <v>特殊类</v>
          </cell>
          <cell r="F202" t="str">
            <v>老账</v>
          </cell>
        </row>
        <row r="202">
          <cell r="H202" t="str">
            <v>预付</v>
          </cell>
          <cell r="I202">
            <v>32912.62</v>
          </cell>
          <cell r="J202">
            <v>32912.62</v>
          </cell>
          <cell r="K202" t="e">
            <v>#N/A</v>
          </cell>
          <cell r="L202">
            <v>20000</v>
          </cell>
        </row>
        <row r="202">
          <cell r="N202">
            <v>20000</v>
          </cell>
        </row>
        <row r="203">
          <cell r="C203" t="str">
            <v>沧州君泰包装制品有限公司 </v>
          </cell>
          <cell r="D203" t="str">
            <v>座椅</v>
          </cell>
          <cell r="E203" t="str">
            <v>特殊类</v>
          </cell>
          <cell r="F203" t="str">
            <v>正常供货</v>
          </cell>
          <cell r="G203" t="str">
            <v>正常供货</v>
          </cell>
          <cell r="H203">
            <v>30</v>
          </cell>
          <cell r="I203">
            <v>92539.67</v>
          </cell>
          <cell r="J203">
            <v>92539.67</v>
          </cell>
          <cell r="K203">
            <v>23052.76</v>
          </cell>
          <cell r="L203">
            <v>92539.67</v>
          </cell>
        </row>
        <row r="203">
          <cell r="N203">
            <v>92539.67</v>
          </cell>
        </row>
        <row r="204">
          <cell r="C204" t="str">
            <v>广东盟力纺织科技有限公司</v>
          </cell>
          <cell r="D204" t="str">
            <v>座椅</v>
          </cell>
          <cell r="E204" t="str">
            <v>预付</v>
          </cell>
          <cell r="F204" t="str">
            <v>正常供货</v>
          </cell>
          <cell r="G204" t="str">
            <v>预付类</v>
          </cell>
          <cell r="H204" t="str">
            <v>预付</v>
          </cell>
          <cell r="I204">
            <v>3717.51</v>
          </cell>
          <cell r="J204">
            <v>3717.51</v>
          </cell>
          <cell r="K204">
            <v>0</v>
          </cell>
        </row>
        <row r="204">
          <cell r="M204">
            <v>619.585</v>
          </cell>
          <cell r="N204">
            <v>619.585</v>
          </cell>
        </row>
        <row r="205">
          <cell r="C205" t="str">
            <v>沧县大河精密铸造厂</v>
          </cell>
          <cell r="D205" t="str">
            <v>座椅</v>
          </cell>
          <cell r="E205" t="str">
            <v>预付</v>
          </cell>
          <cell r="F205" t="str">
            <v>正常供货</v>
          </cell>
          <cell r="G205" t="str">
            <v>预付类</v>
          </cell>
          <cell r="H205" t="str">
            <v>预付</v>
          </cell>
          <cell r="I205">
            <v>0</v>
          </cell>
          <cell r="J205">
            <v>0</v>
          </cell>
          <cell r="K205" t="e">
            <v>#N/A</v>
          </cell>
        </row>
        <row r="205">
          <cell r="N205">
            <v>0</v>
          </cell>
        </row>
        <row r="206">
          <cell r="C206" t="str">
            <v>黄骅市正大纺织机械配件厂</v>
          </cell>
          <cell r="D206" t="str">
            <v>座椅</v>
          </cell>
          <cell r="E206" t="str">
            <v>特殊类</v>
          </cell>
          <cell r="F206" t="str">
            <v>正常供货</v>
          </cell>
        </row>
        <row r="206">
          <cell r="H206">
            <v>60</v>
          </cell>
          <cell r="I206">
            <v>1655441.09</v>
          </cell>
          <cell r="J206">
            <v>1655441.09</v>
          </cell>
          <cell r="K206" t="e">
            <v>#N/A</v>
          </cell>
          <cell r="L206">
            <v>50000</v>
          </cell>
        </row>
        <row r="206">
          <cell r="N206">
            <v>50000</v>
          </cell>
        </row>
        <row r="207">
          <cell r="C207" t="str">
            <v>徐州派特控制技术有限公司</v>
          </cell>
          <cell r="D207" t="str">
            <v>座椅</v>
          </cell>
          <cell r="E207" t="str">
            <v>特殊类</v>
          </cell>
          <cell r="F207" t="str">
            <v>正常供货</v>
          </cell>
        </row>
        <row r="207">
          <cell r="H207">
            <v>90</v>
          </cell>
          <cell r="I207">
            <v>92603.52</v>
          </cell>
          <cell r="J207">
            <v>29945</v>
          </cell>
          <cell r="K207">
            <v>0</v>
          </cell>
          <cell r="L207">
            <v>29945</v>
          </cell>
          <cell r="M207">
            <v>15433.92</v>
          </cell>
          <cell r="N207">
            <v>29945</v>
          </cell>
        </row>
        <row r="208">
          <cell r="C208" t="str">
            <v>天津亚铁科技有限公司</v>
          </cell>
          <cell r="D208" t="str">
            <v>座椅</v>
          </cell>
          <cell r="E208" t="str">
            <v>特殊类</v>
          </cell>
          <cell r="F208" t="str">
            <v>老账</v>
          </cell>
        </row>
        <row r="208">
          <cell r="H208">
            <v>0</v>
          </cell>
          <cell r="I208">
            <v>0</v>
          </cell>
          <cell r="J208">
            <v>0</v>
          </cell>
          <cell r="K208" t="e">
            <v>#N/A</v>
          </cell>
        </row>
        <row r="208">
          <cell r="N208">
            <v>0</v>
          </cell>
        </row>
        <row r="209">
          <cell r="C209" t="str">
            <v>芜湖星火软轴控制索制造有限公司</v>
          </cell>
          <cell r="D209" t="str">
            <v>座椅</v>
          </cell>
          <cell r="E209" t="str">
            <v>特殊类</v>
          </cell>
          <cell r="F209" t="str">
            <v>正常供货</v>
          </cell>
        </row>
        <row r="209">
          <cell r="H209">
            <v>60</v>
          </cell>
          <cell r="I209">
            <v>0</v>
          </cell>
          <cell r="J209">
            <v>0</v>
          </cell>
          <cell r="K209" t="e">
            <v>#N/A</v>
          </cell>
        </row>
        <row r="209">
          <cell r="N209">
            <v>0</v>
          </cell>
        </row>
        <row r="210">
          <cell r="C210" t="str">
            <v>广东指南车科技有限公司</v>
          </cell>
          <cell r="D210" t="str">
            <v>座椅</v>
          </cell>
          <cell r="E210" t="str">
            <v>特殊类</v>
          </cell>
          <cell r="F210" t="str">
            <v>正常供货</v>
          </cell>
        </row>
        <row r="210">
          <cell r="H210" t="str">
            <v>预付</v>
          </cell>
          <cell r="I210">
            <v>0</v>
          </cell>
          <cell r="J210">
            <v>0</v>
          </cell>
          <cell r="K210" t="e">
            <v>#N/A</v>
          </cell>
        </row>
        <row r="210">
          <cell r="N210">
            <v>0</v>
          </cell>
        </row>
        <row r="211">
          <cell r="C211" t="str">
            <v>苏州市荣威模具有限公司</v>
          </cell>
          <cell r="D211" t="str">
            <v>座椅</v>
          </cell>
          <cell r="E211" t="str">
            <v>特殊类</v>
          </cell>
          <cell r="F211" t="str">
            <v>正常供货</v>
          </cell>
          <cell r="G211" t="str">
            <v>固定资产</v>
          </cell>
          <cell r="H211">
            <v>0</v>
          </cell>
          <cell r="I211">
            <v>1642170</v>
          </cell>
          <cell r="J211">
            <v>1642170</v>
          </cell>
          <cell r="K211" t="e">
            <v>#N/A</v>
          </cell>
          <cell r="L211">
            <v>100000</v>
          </cell>
        </row>
        <row r="211">
          <cell r="N211">
            <v>100000</v>
          </cell>
        </row>
        <row r="212">
          <cell r="C212" t="str">
            <v>武陟县顺鑫工程塑料有限公司</v>
          </cell>
          <cell r="D212" t="str">
            <v>座椅</v>
          </cell>
          <cell r="E212" t="str">
            <v>预付</v>
          </cell>
          <cell r="F212" t="str">
            <v>正常供货</v>
          </cell>
          <cell r="G212" t="str">
            <v>预付类</v>
          </cell>
          <cell r="H212" t="str">
            <v>预付</v>
          </cell>
          <cell r="I212">
            <v>18999.62</v>
          </cell>
          <cell r="J212">
            <v>18999.62</v>
          </cell>
          <cell r="K212">
            <v>18999.82</v>
          </cell>
          <cell r="L212">
            <v>18999.62</v>
          </cell>
          <cell r="M212">
            <v>3166.60333333333</v>
          </cell>
          <cell r="N212">
            <v>18999.62</v>
          </cell>
        </row>
        <row r="213">
          <cell r="C213" t="str">
            <v>曹县亿昌木制品有限公司</v>
          </cell>
          <cell r="D213" t="str">
            <v>座椅</v>
          </cell>
          <cell r="E213" t="str">
            <v>预付</v>
          </cell>
          <cell r="F213" t="str">
            <v>正常供货</v>
          </cell>
          <cell r="G213" t="str">
            <v>预付类</v>
          </cell>
          <cell r="H213" t="str">
            <v>预付</v>
          </cell>
          <cell r="I213">
            <v>0</v>
          </cell>
          <cell r="J213">
            <v>0</v>
          </cell>
          <cell r="K213" t="e">
            <v>#N/A</v>
          </cell>
        </row>
        <row r="213">
          <cell r="N213">
            <v>0</v>
          </cell>
        </row>
        <row r="214">
          <cell r="C214" t="str">
            <v>沧县誉华铸造厂(普通合伙)</v>
          </cell>
          <cell r="D214" t="str">
            <v>座椅</v>
          </cell>
          <cell r="E214" t="str">
            <v>预付</v>
          </cell>
          <cell r="F214" t="str">
            <v>正常供货</v>
          </cell>
        </row>
        <row r="214">
          <cell r="H214" t="str">
            <v>预付</v>
          </cell>
          <cell r="I214">
            <v>0</v>
          </cell>
          <cell r="J214">
            <v>0</v>
          </cell>
          <cell r="K214" t="e">
            <v>#N/A</v>
          </cell>
          <cell r="L214">
            <v>21357</v>
          </cell>
        </row>
        <row r="214">
          <cell r="N214">
            <v>21357</v>
          </cell>
        </row>
        <row r="215">
          <cell r="C215" t="str">
            <v>黄骅市辉煌建筑队</v>
          </cell>
          <cell r="D215" t="str">
            <v>座椅</v>
          </cell>
          <cell r="E215" t="str">
            <v>特殊类</v>
          </cell>
          <cell r="F215" t="str">
            <v>基建维修-老账</v>
          </cell>
        </row>
        <row r="215">
          <cell r="H215">
            <v>0</v>
          </cell>
          <cell r="I215">
            <v>151330.3</v>
          </cell>
          <cell r="J215">
            <v>151330.3</v>
          </cell>
          <cell r="K215" t="e">
            <v>#N/A</v>
          </cell>
          <cell r="L215">
            <v>50000</v>
          </cell>
          <cell r="M215">
            <v>6574.37166666667</v>
          </cell>
          <cell r="N215">
            <v>50000</v>
          </cell>
        </row>
        <row r="216">
          <cell r="C216" t="str">
            <v>西安光华荣昌汽车部件有限公司</v>
          </cell>
          <cell r="D216" t="str">
            <v>座椅</v>
          </cell>
          <cell r="E216" t="str">
            <v>特殊类</v>
          </cell>
          <cell r="F216" t="str">
            <v>正常供货</v>
          </cell>
        </row>
        <row r="216">
          <cell r="H216" t="e">
            <v>#N/A</v>
          </cell>
        </row>
        <row r="216">
          <cell r="K216" t="e">
            <v>#N/A</v>
          </cell>
          <cell r="L216">
            <v>13424.4</v>
          </cell>
        </row>
        <row r="216">
          <cell r="N216">
            <v>13424.4</v>
          </cell>
        </row>
        <row r="217">
          <cell r="C217" t="str">
            <v>株洲铖亿轨道交通技术有限责任公司</v>
          </cell>
          <cell r="D217" t="str">
            <v>座椅</v>
          </cell>
          <cell r="E217" t="str">
            <v>特殊类</v>
          </cell>
          <cell r="F217" t="str">
            <v>正常供货</v>
          </cell>
        </row>
        <row r="217">
          <cell r="H217" t="e">
            <v>#N/A</v>
          </cell>
        </row>
        <row r="217">
          <cell r="K217" t="e">
            <v>#N/A</v>
          </cell>
        </row>
        <row r="217">
          <cell r="N217">
            <v>0</v>
          </cell>
        </row>
        <row r="218">
          <cell r="C218" t="str">
            <v>南通天飙汽车用品有限公司</v>
          </cell>
          <cell r="D218" t="str">
            <v>座椅</v>
          </cell>
          <cell r="E218" t="str">
            <v>特殊类</v>
          </cell>
          <cell r="F218" t="str">
            <v>正常供货</v>
          </cell>
        </row>
        <row r="218">
          <cell r="H218" t="e">
            <v>#N/A</v>
          </cell>
        </row>
        <row r="218">
          <cell r="K218" t="e">
            <v>#N/A</v>
          </cell>
        </row>
        <row r="218">
          <cell r="N218">
            <v>0</v>
          </cell>
        </row>
        <row r="219">
          <cell r="C219" t="str">
            <v>黄骅市宏信五金机电经营部</v>
          </cell>
          <cell r="D219" t="str">
            <v>座椅</v>
          </cell>
          <cell r="E219" t="str">
            <v>特殊类</v>
          </cell>
          <cell r="F219" t="str">
            <v>零采</v>
          </cell>
        </row>
        <row r="219">
          <cell r="H219">
            <v>0</v>
          </cell>
          <cell r="I219">
            <v>75314.95</v>
          </cell>
          <cell r="J219">
            <v>75314.95</v>
          </cell>
          <cell r="K219" t="e">
            <v>#N/A</v>
          </cell>
          <cell r="L219">
            <v>75314.95</v>
          </cell>
        </row>
        <row r="219">
          <cell r="N219">
            <v>75314.95</v>
          </cell>
        </row>
        <row r="220">
          <cell r="C220" t="str">
            <v>黄骅市海生五金模具厂</v>
          </cell>
          <cell r="D220" t="str">
            <v>座椅</v>
          </cell>
          <cell r="E220" t="str">
            <v>特殊类</v>
          </cell>
          <cell r="F220" t="str">
            <v>固定资产</v>
          </cell>
        </row>
        <row r="220">
          <cell r="H220">
            <v>0</v>
          </cell>
          <cell r="I220">
            <v>48042.77</v>
          </cell>
          <cell r="J220">
            <v>48042.77</v>
          </cell>
          <cell r="K220" t="e">
            <v>#N/A</v>
          </cell>
          <cell r="L220">
            <v>48042.77</v>
          </cell>
        </row>
        <row r="220">
          <cell r="N220">
            <v>48042.77</v>
          </cell>
        </row>
        <row r="221">
          <cell r="C221" t="str">
            <v>天津市天龙得冷成型部品有限公司</v>
          </cell>
          <cell r="D221" t="str">
            <v>座椅</v>
          </cell>
          <cell r="E221" t="str">
            <v>特殊类</v>
          </cell>
          <cell r="F221" t="str">
            <v>老账</v>
          </cell>
        </row>
        <row r="221">
          <cell r="H221">
            <v>0</v>
          </cell>
          <cell r="I221">
            <v>4731.88</v>
          </cell>
          <cell r="J221">
            <v>4731.88</v>
          </cell>
          <cell r="K221" t="e">
            <v>#N/A</v>
          </cell>
          <cell r="L221">
            <v>4731.88</v>
          </cell>
        </row>
        <row r="221">
          <cell r="N221">
            <v>4731.88</v>
          </cell>
        </row>
        <row r="222">
          <cell r="C222" t="str">
            <v>沧州誉美塑料制品有限公司</v>
          </cell>
          <cell r="D222" t="str">
            <v>座椅</v>
          </cell>
          <cell r="E222" t="str">
            <v>预付</v>
          </cell>
          <cell r="F222" t="str">
            <v>正常供货</v>
          </cell>
        </row>
        <row r="222">
          <cell r="H222" t="e">
            <v>#N/A</v>
          </cell>
        </row>
        <row r="222">
          <cell r="K222">
            <v>127254.95</v>
          </cell>
          <cell r="L222">
            <v>101248</v>
          </cell>
        </row>
        <row r="222">
          <cell r="N222">
            <v>101248</v>
          </cell>
        </row>
        <row r="223">
          <cell r="C223" t="str">
            <v>福士汽车零部件（济南）有限公司</v>
          </cell>
          <cell r="D223" t="str">
            <v>座椅</v>
          </cell>
          <cell r="E223" t="str">
            <v>预付</v>
          </cell>
          <cell r="F223" t="str">
            <v>正常供货</v>
          </cell>
        </row>
        <row r="223">
          <cell r="H223">
            <v>90</v>
          </cell>
        </row>
        <row r="223">
          <cell r="K223" t="e">
            <v>#N/A</v>
          </cell>
          <cell r="L223">
            <v>11336.16</v>
          </cell>
        </row>
        <row r="223">
          <cell r="N223">
            <v>11336.16</v>
          </cell>
        </row>
        <row r="224">
          <cell r="C224" t="str">
            <v>北京场景智能科技有限公司</v>
          </cell>
          <cell r="D224" t="str">
            <v>座椅</v>
          </cell>
          <cell r="E224" t="str">
            <v>预付</v>
          </cell>
          <cell r="F224" t="str">
            <v>正常供货</v>
          </cell>
        </row>
        <row r="224">
          <cell r="H224">
            <v>60</v>
          </cell>
        </row>
        <row r="224">
          <cell r="K224" t="e">
            <v>#N/A</v>
          </cell>
          <cell r="L224">
            <v>4880</v>
          </cell>
        </row>
        <row r="224">
          <cell r="N224">
            <v>4880</v>
          </cell>
        </row>
        <row r="225">
          <cell r="C225" t="str">
            <v>宏丰精密有限公司</v>
          </cell>
          <cell r="D225" t="str">
            <v>座椅</v>
          </cell>
          <cell r="E225" t="str">
            <v>特殊类</v>
          </cell>
          <cell r="F225" t="str">
            <v>一单一议</v>
          </cell>
        </row>
        <row r="225">
          <cell r="H225" t="e">
            <v>#N/A</v>
          </cell>
        </row>
        <row r="225">
          <cell r="K225" t="e">
            <v>#N/A</v>
          </cell>
          <cell r="L225">
            <v>53648.42</v>
          </cell>
        </row>
        <row r="225">
          <cell r="N225">
            <v>53648.42</v>
          </cell>
        </row>
        <row r="226">
          <cell r="C226" t="str">
            <v>泰州市洪源供应链有限公司</v>
          </cell>
          <cell r="D226" t="str">
            <v>座椅</v>
          </cell>
          <cell r="E226" t="str">
            <v>特殊类</v>
          </cell>
          <cell r="F226" t="str">
            <v>正常供货</v>
          </cell>
        </row>
        <row r="226">
          <cell r="H226" t="e">
            <v>#N/A</v>
          </cell>
        </row>
        <row r="226">
          <cell r="K226" t="e">
            <v>#N/A</v>
          </cell>
          <cell r="L226">
            <v>300000</v>
          </cell>
        </row>
        <row r="226">
          <cell r="N226">
            <v>300000</v>
          </cell>
        </row>
        <row r="227">
          <cell r="C227" t="str">
            <v>黄骅市正祥车辆部件有限公司</v>
          </cell>
          <cell r="D227" t="str">
            <v>座椅</v>
          </cell>
          <cell r="E227" t="str">
            <v>特殊类</v>
          </cell>
          <cell r="F227" t="str">
            <v>老账</v>
          </cell>
        </row>
        <row r="227">
          <cell r="H227">
            <v>60</v>
          </cell>
          <cell r="I227">
            <v>588067.44</v>
          </cell>
          <cell r="J227">
            <v>588067.44</v>
          </cell>
          <cell r="K227">
            <v>0</v>
          </cell>
          <cell r="L227">
            <v>100000</v>
          </cell>
        </row>
        <row r="227">
          <cell r="N227">
            <v>100000</v>
          </cell>
        </row>
        <row r="228">
          <cell r="C228" t="str">
            <v>苏州苏宁标准件有限公司</v>
          </cell>
          <cell r="D228" t="str">
            <v>座椅</v>
          </cell>
          <cell r="E228" t="str">
            <v>特殊类</v>
          </cell>
          <cell r="F228" t="str">
            <v>老账</v>
          </cell>
        </row>
        <row r="228">
          <cell r="H228">
            <v>90</v>
          </cell>
          <cell r="I228">
            <v>0</v>
          </cell>
          <cell r="J228">
            <v>0</v>
          </cell>
          <cell r="K228" t="e">
            <v>#N/A</v>
          </cell>
        </row>
        <row r="228">
          <cell r="N228">
            <v>0</v>
          </cell>
        </row>
        <row r="229">
          <cell r="C229" t="str">
            <v>保定市京苑汽车装饰配件厂</v>
          </cell>
          <cell r="D229" t="str">
            <v>座椅</v>
          </cell>
          <cell r="E229" t="str">
            <v>特殊类</v>
          </cell>
          <cell r="F229" t="str">
            <v>老账</v>
          </cell>
        </row>
        <row r="229">
          <cell r="H229">
            <v>90</v>
          </cell>
          <cell r="I229">
            <v>35451.04</v>
          </cell>
          <cell r="J229">
            <v>35451.04</v>
          </cell>
          <cell r="K229" t="e">
            <v>#N/A</v>
          </cell>
          <cell r="L229">
            <v>10000</v>
          </cell>
        </row>
        <row r="229">
          <cell r="N229">
            <v>10000</v>
          </cell>
        </row>
        <row r="230">
          <cell r="C230" t="str">
            <v>天津力登维汽车部件有限公司</v>
          </cell>
          <cell r="D230" t="str">
            <v>座椅</v>
          </cell>
          <cell r="E230" t="str">
            <v>特殊类</v>
          </cell>
          <cell r="F230" t="str">
            <v>正常供货</v>
          </cell>
        </row>
        <row r="230">
          <cell r="H230">
            <v>30</v>
          </cell>
          <cell r="I230">
            <v>0</v>
          </cell>
          <cell r="J230">
            <v>0</v>
          </cell>
          <cell r="K230">
            <v>9401.6</v>
          </cell>
        </row>
        <row r="230">
          <cell r="N230">
            <v>0</v>
          </cell>
        </row>
        <row r="231">
          <cell r="C231" t="str">
            <v>河北方基恒达汽车部件有限公司</v>
          </cell>
          <cell r="D231" t="str">
            <v>座椅</v>
          </cell>
          <cell r="E231" t="str">
            <v>特殊类</v>
          </cell>
          <cell r="F231" t="str">
            <v>老账</v>
          </cell>
        </row>
        <row r="231">
          <cell r="H231">
            <v>90</v>
          </cell>
          <cell r="I231">
            <v>1100174.44</v>
          </cell>
          <cell r="J231">
            <v>1100174.44</v>
          </cell>
          <cell r="K231" t="e">
            <v>#N/A</v>
          </cell>
          <cell r="L231">
            <v>100000</v>
          </cell>
        </row>
        <row r="231">
          <cell r="N231">
            <v>100000</v>
          </cell>
        </row>
        <row r="232">
          <cell r="C232" t="str">
            <v>苏州德泰工程塑料有限公司</v>
          </cell>
          <cell r="D232" t="str">
            <v>座椅</v>
          </cell>
          <cell r="E232" t="str">
            <v>原材料</v>
          </cell>
          <cell r="F232">
            <v>0</v>
          </cell>
          <cell r="G232" t="str">
            <v>大宗物料</v>
          </cell>
          <cell r="H232">
            <v>30</v>
          </cell>
          <cell r="I232">
            <v>0</v>
          </cell>
          <cell r="J232">
            <v>0</v>
          </cell>
          <cell r="K232" t="e">
            <v>#N/A</v>
          </cell>
          <cell r="L232">
            <v>59890</v>
          </cell>
        </row>
        <row r="232">
          <cell r="N232">
            <v>59890</v>
          </cell>
        </row>
        <row r="233">
          <cell r="C233" t="str">
            <v>P203项目所用焊管20吨</v>
          </cell>
          <cell r="D233" t="str">
            <v>座椅</v>
          </cell>
          <cell r="E233" t="str">
            <v>原材料</v>
          </cell>
          <cell r="F233" t="e">
            <v>#N/A</v>
          </cell>
          <cell r="G233" t="str">
            <v>大宗物料</v>
          </cell>
          <cell r="H233" t="e">
            <v>#N/A</v>
          </cell>
        </row>
        <row r="233">
          <cell r="K233" t="e">
            <v>#N/A</v>
          </cell>
          <cell r="L233">
            <v>150000</v>
          </cell>
        </row>
        <row r="233">
          <cell r="N233">
            <v>150000</v>
          </cell>
        </row>
        <row r="234">
          <cell r="C234" t="str">
            <v>3D线材折弯机-麦斯品牌</v>
          </cell>
          <cell r="D234" t="str">
            <v>座椅</v>
          </cell>
          <cell r="E234" t="str">
            <v>设备</v>
          </cell>
          <cell r="F234" t="e">
            <v>#N/A</v>
          </cell>
          <cell r="G234" t="str">
            <v>设备</v>
          </cell>
          <cell r="H234" t="e">
            <v>#N/A</v>
          </cell>
        </row>
        <row r="234">
          <cell r="K234" t="e">
            <v>#N/A</v>
          </cell>
          <cell r="L234">
            <v>285000</v>
          </cell>
        </row>
        <row r="234">
          <cell r="N234">
            <v>285000</v>
          </cell>
        </row>
        <row r="235">
          <cell r="C235" t="str">
            <v>三迪（常州）智能装备有限公司</v>
          </cell>
          <cell r="D235" t="str">
            <v>座椅</v>
          </cell>
          <cell r="E235" t="str">
            <v>设备</v>
          </cell>
          <cell r="F235" t="e">
            <v>#N/A</v>
          </cell>
        </row>
        <row r="235">
          <cell r="H235" t="e">
            <v>#N/A</v>
          </cell>
        </row>
        <row r="235">
          <cell r="K235" t="e">
            <v>#N/A</v>
          </cell>
          <cell r="L235">
            <v>232000</v>
          </cell>
        </row>
        <row r="235">
          <cell r="N235">
            <v>232000</v>
          </cell>
        </row>
        <row r="236">
          <cell r="C236" t="str">
            <v>双头车采购-上海通实</v>
          </cell>
          <cell r="D236" t="str">
            <v>座椅</v>
          </cell>
          <cell r="E236" t="str">
            <v>设备</v>
          </cell>
          <cell r="F236" t="e">
            <v>#N/A</v>
          </cell>
          <cell r="G236" t="str">
            <v>设备</v>
          </cell>
          <cell r="H236" t="e">
            <v>#N/A</v>
          </cell>
        </row>
        <row r="236">
          <cell r="K236" t="e">
            <v>#N/A</v>
          </cell>
          <cell r="L236">
            <v>230000</v>
          </cell>
        </row>
        <row r="236">
          <cell r="N236">
            <v>230000</v>
          </cell>
        </row>
        <row r="237">
          <cell r="C237" t="str">
            <v>北京乐工盛达科技有限公司</v>
          </cell>
          <cell r="D237" t="str">
            <v>座椅</v>
          </cell>
          <cell r="E237" t="str">
            <v>设备 </v>
          </cell>
          <cell r="F237" t="e">
            <v>#N/A</v>
          </cell>
          <cell r="G237" t="str">
            <v>设备 </v>
          </cell>
          <cell r="H237" t="e">
            <v>#N/A</v>
          </cell>
        </row>
        <row r="237">
          <cell r="K237" t="e">
            <v>#N/A</v>
          </cell>
          <cell r="L237">
            <v>208000.004</v>
          </cell>
        </row>
        <row r="237">
          <cell r="N237">
            <v>208000.004</v>
          </cell>
        </row>
        <row r="238">
          <cell r="C238" t="str">
            <v>沧州君泰包装制品有限公司 </v>
          </cell>
          <cell r="D238" t="str">
            <v>座椅</v>
          </cell>
          <cell r="E238" t="str">
            <v>围板箱</v>
          </cell>
          <cell r="F238">
            <v>0</v>
          </cell>
          <cell r="G238" t="str">
            <v>围板箱</v>
          </cell>
          <cell r="H238">
            <v>30</v>
          </cell>
          <cell r="I238">
            <v>92539.67</v>
          </cell>
          <cell r="J238">
            <v>92539.67</v>
          </cell>
          <cell r="K238">
            <v>23052.76</v>
          </cell>
          <cell r="L238">
            <v>200000</v>
          </cell>
        </row>
        <row r="238">
          <cell r="N238">
            <v>200000</v>
          </cell>
        </row>
        <row r="239">
          <cell r="C239" t="str">
            <v>免编程数控铣一体机</v>
          </cell>
          <cell r="D239" t="str">
            <v>座椅</v>
          </cell>
          <cell r="E239" t="str">
            <v>设备</v>
          </cell>
          <cell r="F239" t="e">
            <v>#N/A</v>
          </cell>
        </row>
        <row r="239">
          <cell r="H239" t="e">
            <v>#N/A</v>
          </cell>
        </row>
        <row r="239">
          <cell r="K239" t="e">
            <v>#N/A</v>
          </cell>
          <cell r="L239">
            <v>196000</v>
          </cell>
        </row>
        <row r="239">
          <cell r="N239">
            <v>196000</v>
          </cell>
        </row>
        <row r="240">
          <cell r="C240" t="str">
            <v>上海庆利机械设备有限公司</v>
          </cell>
          <cell r="D240" t="str">
            <v>座椅</v>
          </cell>
          <cell r="E240" t="str">
            <v>设备</v>
          </cell>
          <cell r="F240" t="str">
            <v>固定资产-老账</v>
          </cell>
        </row>
        <row r="240">
          <cell r="H240" t="str">
            <v>预付</v>
          </cell>
          <cell r="I240">
            <v>83000</v>
          </cell>
          <cell r="J240">
            <v>83000</v>
          </cell>
          <cell r="K240" t="e">
            <v>#N/A</v>
          </cell>
          <cell r="L240">
            <v>169000</v>
          </cell>
        </row>
        <row r="240">
          <cell r="N240">
            <v>169000</v>
          </cell>
        </row>
        <row r="241">
          <cell r="C241" t="str">
            <v>设备科提报4-5月份采购需求</v>
          </cell>
          <cell r="D241" t="str">
            <v>座椅</v>
          </cell>
          <cell r="E241" t="str">
            <v>备品备件</v>
          </cell>
          <cell r="F241" t="e">
            <v>#N/A</v>
          </cell>
          <cell r="G241" t="str">
            <v>备品备件</v>
          </cell>
          <cell r="H241" t="e">
            <v>#N/A</v>
          </cell>
        </row>
        <row r="241">
          <cell r="K241" t="e">
            <v>#N/A</v>
          </cell>
          <cell r="L241">
            <v>100000</v>
          </cell>
        </row>
        <row r="241">
          <cell r="N241">
            <v>100000</v>
          </cell>
        </row>
        <row r="242">
          <cell r="C242" t="str">
            <v>上海庆利机械设备有限公司</v>
          </cell>
          <cell r="D242" t="str">
            <v>座椅</v>
          </cell>
          <cell r="E242" t="str">
            <v>设备</v>
          </cell>
          <cell r="F242" t="str">
            <v>固定资产-老账</v>
          </cell>
        </row>
        <row r="242">
          <cell r="H242" t="str">
            <v>预付</v>
          </cell>
          <cell r="I242">
            <v>83000</v>
          </cell>
          <cell r="J242">
            <v>83000</v>
          </cell>
          <cell r="K242" t="e">
            <v>#N/A</v>
          </cell>
          <cell r="L242">
            <v>88000</v>
          </cell>
        </row>
        <row r="242">
          <cell r="N242">
            <v>88000</v>
          </cell>
        </row>
        <row r="243">
          <cell r="C243" t="str">
            <v>统帅运输工装-黄骅鼎祥</v>
          </cell>
          <cell r="D243" t="str">
            <v>座椅</v>
          </cell>
          <cell r="E243" t="str">
            <v>工装</v>
          </cell>
          <cell r="F243" t="e">
            <v>#N/A</v>
          </cell>
          <cell r="G243" t="str">
            <v>工装</v>
          </cell>
          <cell r="H243" t="e">
            <v>#N/A</v>
          </cell>
        </row>
        <row r="243">
          <cell r="K243" t="e">
            <v>#N/A</v>
          </cell>
          <cell r="L243">
            <v>70000</v>
          </cell>
        </row>
        <row r="243">
          <cell r="N243">
            <v>70000</v>
          </cell>
        </row>
        <row r="244">
          <cell r="C244" t="str">
            <v>天津克威迩机械设备有限公司</v>
          </cell>
          <cell r="D244" t="str">
            <v>座椅</v>
          </cell>
          <cell r="E244" t="str">
            <v>工具</v>
          </cell>
          <cell r="F244">
            <v>0</v>
          </cell>
          <cell r="G244" t="str">
            <v>工具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60000</v>
          </cell>
        </row>
        <row r="244">
          <cell r="N244">
            <v>60000</v>
          </cell>
        </row>
        <row r="245">
          <cell r="C245" t="str">
            <v>天津克威迩机械设备有限公司</v>
          </cell>
          <cell r="D245" t="str">
            <v>座椅</v>
          </cell>
          <cell r="E245" t="str">
            <v>工艺</v>
          </cell>
          <cell r="F245">
            <v>0</v>
          </cell>
          <cell r="G245" t="str">
            <v>工艺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53500</v>
          </cell>
        </row>
        <row r="245">
          <cell r="N245">
            <v>53500</v>
          </cell>
        </row>
        <row r="246">
          <cell r="C246" t="str">
            <v>北京格兰力士机电技术有限责任公司</v>
          </cell>
          <cell r="D246" t="str">
            <v>座椅</v>
          </cell>
          <cell r="E246" t="str">
            <v>备品备件</v>
          </cell>
          <cell r="F246">
            <v>0</v>
          </cell>
          <cell r="G246" t="str">
            <v>备品备件</v>
          </cell>
          <cell r="H246" t="str">
            <v>预付</v>
          </cell>
          <cell r="I246">
            <v>0</v>
          </cell>
          <cell r="J246">
            <v>0</v>
          </cell>
          <cell r="K246" t="e">
            <v>#N/A</v>
          </cell>
          <cell r="L246">
            <v>50000</v>
          </cell>
        </row>
        <row r="246">
          <cell r="N246">
            <v>50000</v>
          </cell>
        </row>
        <row r="247">
          <cell r="C247" t="str">
            <v>湘潭市君赢机械制造有限公司</v>
          </cell>
          <cell r="D247" t="str">
            <v>座椅</v>
          </cell>
          <cell r="E247" t="str">
            <v>备品备件</v>
          </cell>
          <cell r="F247" t="e">
            <v>#N/A</v>
          </cell>
          <cell r="G247" t="str">
            <v>备品备件</v>
          </cell>
          <cell r="H247" t="e">
            <v>#N/A</v>
          </cell>
        </row>
        <row r="247">
          <cell r="K247" t="e">
            <v>#N/A</v>
          </cell>
          <cell r="L247">
            <v>50000</v>
          </cell>
        </row>
        <row r="247">
          <cell r="N247">
            <v>50000</v>
          </cell>
        </row>
        <row r="248">
          <cell r="C248" t="str">
            <v>各车间提报4-5月份备品备件采购需求</v>
          </cell>
          <cell r="D248" t="str">
            <v>座椅</v>
          </cell>
          <cell r="E248" t="str">
            <v>备品备件</v>
          </cell>
          <cell r="F248" t="e">
            <v>#N/A</v>
          </cell>
          <cell r="G248" t="str">
            <v>备品备件</v>
          </cell>
          <cell r="H248" t="e">
            <v>#N/A</v>
          </cell>
        </row>
        <row r="248">
          <cell r="K248" t="e">
            <v>#N/A</v>
          </cell>
          <cell r="L248">
            <v>50000</v>
          </cell>
        </row>
        <row r="248">
          <cell r="N248">
            <v>50000</v>
          </cell>
        </row>
        <row r="249">
          <cell r="C249" t="str">
            <v>泊头市德博机械制造有限公司</v>
          </cell>
          <cell r="D249" t="str">
            <v>座椅</v>
          </cell>
          <cell r="E249" t="str">
            <v>模具</v>
          </cell>
          <cell r="F249">
            <v>0</v>
          </cell>
          <cell r="G249" t="str">
            <v>模具</v>
          </cell>
          <cell r="H249">
            <v>30</v>
          </cell>
          <cell r="I249">
            <v>23280</v>
          </cell>
          <cell r="J249">
            <v>23280</v>
          </cell>
          <cell r="K249" t="e">
            <v>#N/A</v>
          </cell>
          <cell r="L249">
            <v>42000</v>
          </cell>
        </row>
        <row r="249">
          <cell r="N249">
            <v>42000</v>
          </cell>
        </row>
        <row r="250">
          <cell r="C250" t="str">
            <v>冲床专用受光器6套+液压油4桶+齿轮油2桶</v>
          </cell>
          <cell r="D250" t="str">
            <v>座椅</v>
          </cell>
          <cell r="E250" t="str">
            <v>设备</v>
          </cell>
          <cell r="F250" t="e">
            <v>#N/A</v>
          </cell>
          <cell r="G250" t="str">
            <v>设备</v>
          </cell>
          <cell r="H250" t="e">
            <v>#N/A</v>
          </cell>
        </row>
        <row r="250">
          <cell r="K250" t="e">
            <v>#N/A</v>
          </cell>
          <cell r="L250">
            <v>40180</v>
          </cell>
        </row>
        <row r="250">
          <cell r="N250">
            <v>40180</v>
          </cell>
        </row>
        <row r="251">
          <cell r="C251" t="str">
            <v>3T叉车（电动）</v>
          </cell>
          <cell r="D251" t="str">
            <v>座椅</v>
          </cell>
          <cell r="E251" t="str">
            <v>叉车</v>
          </cell>
          <cell r="F251" t="e">
            <v>#N/A</v>
          </cell>
          <cell r="G251" t="str">
            <v>叉车</v>
          </cell>
          <cell r="H251" t="e">
            <v>#N/A</v>
          </cell>
        </row>
        <row r="251">
          <cell r="K251" t="e">
            <v>#N/A</v>
          </cell>
          <cell r="L251">
            <v>40000</v>
          </cell>
        </row>
        <row r="251">
          <cell r="N251">
            <v>40000</v>
          </cell>
        </row>
        <row r="252">
          <cell r="C252" t="str">
            <v>北京志同信达科技发展有限公司</v>
          </cell>
          <cell r="D252" t="str">
            <v>座椅</v>
          </cell>
          <cell r="E252" t="str">
            <v>设备</v>
          </cell>
          <cell r="F252">
            <v>0</v>
          </cell>
          <cell r="G252" t="str">
            <v>设备</v>
          </cell>
          <cell r="H252">
            <v>30</v>
          </cell>
          <cell r="I252">
            <v>0</v>
          </cell>
          <cell r="J252">
            <v>0</v>
          </cell>
          <cell r="K252" t="e">
            <v>#N/A</v>
          </cell>
          <cell r="L252">
            <v>35000</v>
          </cell>
        </row>
        <row r="252">
          <cell r="N252">
            <v>30500</v>
          </cell>
        </row>
        <row r="253">
          <cell r="C253" t="str">
            <v>金丰（中国）机械工业有限公司</v>
          </cell>
          <cell r="D253" t="str">
            <v>座椅</v>
          </cell>
          <cell r="E253" t="str">
            <v>设备</v>
          </cell>
          <cell r="F253" t="e">
            <v>#N/A</v>
          </cell>
          <cell r="G253" t="str">
            <v>设备</v>
          </cell>
          <cell r="H253" t="e">
            <v>#N/A</v>
          </cell>
        </row>
        <row r="253">
          <cell r="K253" t="e">
            <v>#N/A</v>
          </cell>
          <cell r="L253">
            <v>30000</v>
          </cell>
        </row>
        <row r="253">
          <cell r="N253">
            <v>30000</v>
          </cell>
        </row>
        <row r="254">
          <cell r="C254" t="str">
            <v>数控穿孔机</v>
          </cell>
          <cell r="D254" t="str">
            <v>座椅</v>
          </cell>
          <cell r="E254" t="str">
            <v>设备</v>
          </cell>
          <cell r="F254" t="e">
            <v>#N/A</v>
          </cell>
        </row>
        <row r="254">
          <cell r="H254" t="e">
            <v>#N/A</v>
          </cell>
        </row>
        <row r="254">
          <cell r="K254" t="e">
            <v>#N/A</v>
          </cell>
          <cell r="L254">
            <v>26500</v>
          </cell>
        </row>
        <row r="254">
          <cell r="N254">
            <v>26500</v>
          </cell>
        </row>
        <row r="255">
          <cell r="C255" t="str">
            <v>河北缘梦机电设备科技有限公司</v>
          </cell>
          <cell r="D255" t="str">
            <v>座椅</v>
          </cell>
          <cell r="E255" t="str">
            <v>设备</v>
          </cell>
          <cell r="F255" t="e">
            <v>#N/A</v>
          </cell>
          <cell r="G255" t="str">
            <v>设备</v>
          </cell>
          <cell r="H255" t="e">
            <v>#N/A</v>
          </cell>
        </row>
        <row r="255">
          <cell r="K255" t="e">
            <v>#N/A</v>
          </cell>
          <cell r="L255">
            <v>20000</v>
          </cell>
        </row>
        <row r="255">
          <cell r="N255">
            <v>20000</v>
          </cell>
        </row>
        <row r="256">
          <cell r="C256" t="str">
            <v>苏州市超义凡机电设备有限公司</v>
          </cell>
          <cell r="D256" t="str">
            <v>座椅</v>
          </cell>
          <cell r="E256" t="str">
            <v>设备</v>
          </cell>
          <cell r="F256" t="e">
            <v>#N/A</v>
          </cell>
          <cell r="G256" t="str">
            <v>设备</v>
          </cell>
          <cell r="H256" t="e">
            <v>#N/A</v>
          </cell>
        </row>
        <row r="256">
          <cell r="K256" t="e">
            <v>#N/A</v>
          </cell>
          <cell r="L256">
            <v>14800</v>
          </cell>
        </row>
        <row r="256">
          <cell r="N256">
            <v>14800</v>
          </cell>
        </row>
        <row r="257">
          <cell r="C257" t="str">
            <v>天津市朗力机械设备有限公司</v>
          </cell>
          <cell r="D257" t="str">
            <v>座椅</v>
          </cell>
          <cell r="E257" t="str">
            <v>工装</v>
          </cell>
          <cell r="F257">
            <v>0</v>
          </cell>
        </row>
        <row r="257">
          <cell r="H257">
            <v>0</v>
          </cell>
          <cell r="I257">
            <v>352088</v>
          </cell>
          <cell r="J257">
            <v>352088</v>
          </cell>
          <cell r="K257" t="e">
            <v>#N/A</v>
          </cell>
          <cell r="L257">
            <v>20000</v>
          </cell>
        </row>
        <row r="257">
          <cell r="N257">
            <v>20000</v>
          </cell>
        </row>
        <row r="258">
          <cell r="C258" t="str">
            <v>北京金石永泰换热器维修中心</v>
          </cell>
          <cell r="D258" t="str">
            <v>座椅</v>
          </cell>
          <cell r="E258" t="str">
            <v>设备</v>
          </cell>
          <cell r="F258" t="e">
            <v>#N/A</v>
          </cell>
          <cell r="G258" t="str">
            <v>设备</v>
          </cell>
          <cell r="H258" t="e">
            <v>#N/A</v>
          </cell>
        </row>
        <row r="258">
          <cell r="K258" t="e">
            <v>#N/A</v>
          </cell>
          <cell r="L258">
            <v>18200</v>
          </cell>
        </row>
        <row r="258">
          <cell r="N258">
            <v>18200</v>
          </cell>
        </row>
        <row r="259">
          <cell r="C259" t="str">
            <v>芜湖德恒机械设备贸易有限公司</v>
          </cell>
          <cell r="D259" t="str">
            <v>座椅</v>
          </cell>
          <cell r="E259" t="str">
            <v>设备</v>
          </cell>
          <cell r="F259" t="e">
            <v>#N/A</v>
          </cell>
          <cell r="G259" t="str">
            <v>设备</v>
          </cell>
          <cell r="H259" t="e">
            <v>#N/A</v>
          </cell>
        </row>
        <row r="259">
          <cell r="K259" t="e">
            <v>#N/A</v>
          </cell>
          <cell r="L259">
            <v>18000</v>
          </cell>
        </row>
        <row r="259">
          <cell r="N259">
            <v>18000</v>
          </cell>
        </row>
        <row r="260">
          <cell r="C260" t="str">
            <v>沧州大乔工程机械销售有限公司</v>
          </cell>
          <cell r="D260" t="str">
            <v>座椅</v>
          </cell>
          <cell r="E260" t="str">
            <v>备品备件</v>
          </cell>
          <cell r="F260" t="e">
            <v>#N/A</v>
          </cell>
          <cell r="G260" t="str">
            <v>备品备件</v>
          </cell>
          <cell r="H260" t="e">
            <v>#N/A</v>
          </cell>
        </row>
        <row r="260">
          <cell r="K260" t="e">
            <v>#N/A</v>
          </cell>
          <cell r="L260">
            <v>15500</v>
          </cell>
        </row>
        <row r="260">
          <cell r="N260">
            <v>15500</v>
          </cell>
        </row>
        <row r="261">
          <cell r="C261" t="str">
            <v>任丘市森海包装制品有限公司</v>
          </cell>
          <cell r="D261" t="str">
            <v>座椅</v>
          </cell>
          <cell r="E261" t="str">
            <v>备品备件</v>
          </cell>
          <cell r="F261">
            <v>0</v>
          </cell>
          <cell r="G261" t="str">
            <v>备品备件</v>
          </cell>
          <cell r="H261" t="str">
            <v>预付</v>
          </cell>
          <cell r="I261">
            <v>0</v>
          </cell>
          <cell r="J261">
            <v>0</v>
          </cell>
          <cell r="K261" t="e">
            <v>#N/A</v>
          </cell>
          <cell r="L261">
            <v>15400</v>
          </cell>
        </row>
        <row r="261">
          <cell r="N261">
            <v>15400</v>
          </cell>
        </row>
        <row r="262">
          <cell r="C262" t="str">
            <v>北京志同信达科技发展有限公司</v>
          </cell>
          <cell r="D262" t="str">
            <v>座椅</v>
          </cell>
          <cell r="E262" t="str">
            <v>设备</v>
          </cell>
          <cell r="F262">
            <v>0</v>
          </cell>
          <cell r="G262" t="str">
            <v>设备</v>
          </cell>
          <cell r="H262">
            <v>30</v>
          </cell>
          <cell r="I262">
            <v>0</v>
          </cell>
          <cell r="J262">
            <v>0</v>
          </cell>
          <cell r="K262" t="e">
            <v>#N/A</v>
          </cell>
          <cell r="L262">
            <v>15100</v>
          </cell>
        </row>
        <row r="262">
          <cell r="N262">
            <v>15100</v>
          </cell>
        </row>
        <row r="263">
          <cell r="C263" t="str">
            <v>株洲市石峰区精业机械加工厂</v>
          </cell>
          <cell r="D263" t="str">
            <v>座椅</v>
          </cell>
          <cell r="E263" t="str">
            <v>备品备件</v>
          </cell>
          <cell r="F263" t="e">
            <v>#N/A</v>
          </cell>
          <cell r="G263" t="str">
            <v>备品备件</v>
          </cell>
          <cell r="H263" t="e">
            <v>#N/A</v>
          </cell>
        </row>
        <row r="263">
          <cell r="K263" t="e">
            <v>#N/A</v>
          </cell>
          <cell r="L263">
            <v>15000</v>
          </cell>
        </row>
        <row r="263">
          <cell r="N263">
            <v>15000</v>
          </cell>
        </row>
        <row r="264">
          <cell r="C264" t="str">
            <v>黄骅市四通模具厂</v>
          </cell>
          <cell r="D264" t="str">
            <v>座椅</v>
          </cell>
          <cell r="E264" t="str">
            <v>备品备件</v>
          </cell>
          <cell r="F264" t="e">
            <v>#N/A</v>
          </cell>
          <cell r="G264" t="str">
            <v>备品备件</v>
          </cell>
          <cell r="H264" t="e">
            <v>#N/A</v>
          </cell>
        </row>
        <row r="264">
          <cell r="K264" t="e">
            <v>#N/A</v>
          </cell>
          <cell r="L264">
            <v>15000</v>
          </cell>
        </row>
        <row r="264">
          <cell r="N264">
            <v>15000</v>
          </cell>
        </row>
        <row r="265">
          <cell r="C265" t="str">
            <v>黄骅市腾双五金门市部</v>
          </cell>
          <cell r="D265" t="str">
            <v>座椅</v>
          </cell>
          <cell r="E265" t="str">
            <v>备品备件</v>
          </cell>
          <cell r="F265" t="str">
            <v>零采</v>
          </cell>
          <cell r="G265" t="str">
            <v>备品备件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15000</v>
          </cell>
        </row>
        <row r="265">
          <cell r="N265">
            <v>15000</v>
          </cell>
        </row>
        <row r="266">
          <cell r="C266" t="str">
            <v>长春元新智能科技有限公司</v>
          </cell>
          <cell r="D266" t="str">
            <v>座椅</v>
          </cell>
          <cell r="E266" t="str">
            <v>设备</v>
          </cell>
          <cell r="F266" t="e">
            <v>#N/A</v>
          </cell>
          <cell r="G266" t="str">
            <v>设备</v>
          </cell>
          <cell r="H266" t="e">
            <v>#N/A</v>
          </cell>
        </row>
        <row r="266">
          <cell r="K266" t="e">
            <v>#N/A</v>
          </cell>
          <cell r="L266">
            <v>13000</v>
          </cell>
        </row>
        <row r="266">
          <cell r="N266">
            <v>13000</v>
          </cell>
        </row>
        <row r="267">
          <cell r="C267" t="str">
            <v>北京志同信达科技发展有限公司</v>
          </cell>
          <cell r="D267" t="str">
            <v>座椅</v>
          </cell>
          <cell r="E267" t="str">
            <v>设备</v>
          </cell>
          <cell r="F267">
            <v>0</v>
          </cell>
          <cell r="G267" t="str">
            <v>设备</v>
          </cell>
          <cell r="H267">
            <v>30</v>
          </cell>
          <cell r="I267">
            <v>0</v>
          </cell>
          <cell r="J267">
            <v>0</v>
          </cell>
          <cell r="K267" t="e">
            <v>#N/A</v>
          </cell>
          <cell r="L267">
            <v>12000</v>
          </cell>
        </row>
        <row r="267">
          <cell r="N267">
            <v>11700</v>
          </cell>
        </row>
        <row r="268">
          <cell r="C268" t="str">
            <v>黄骅市建华液压配件销售服务中心</v>
          </cell>
          <cell r="D268" t="str">
            <v>座椅</v>
          </cell>
          <cell r="E268" t="str">
            <v>备品备件</v>
          </cell>
          <cell r="F268" t="str">
            <v>零采</v>
          </cell>
          <cell r="G268" t="str">
            <v>备品备件</v>
          </cell>
          <cell r="H268">
            <v>0</v>
          </cell>
          <cell r="I268">
            <v>11207</v>
          </cell>
          <cell r="J268">
            <v>11207</v>
          </cell>
          <cell r="K268" t="e">
            <v>#N/A</v>
          </cell>
          <cell r="L268">
            <v>11207</v>
          </cell>
        </row>
        <row r="268">
          <cell r="N268">
            <v>11207</v>
          </cell>
        </row>
        <row r="269">
          <cell r="C269" t="str">
            <v>天津康斯力得空压机制造有限公司</v>
          </cell>
          <cell r="D269" t="str">
            <v>座椅</v>
          </cell>
          <cell r="E269" t="str">
            <v>备品备件</v>
          </cell>
          <cell r="F269" t="e">
            <v>#N/A</v>
          </cell>
          <cell r="G269" t="str">
            <v>备品备件</v>
          </cell>
          <cell r="H269" t="e">
            <v>#N/A</v>
          </cell>
        </row>
        <row r="269">
          <cell r="K269" t="e">
            <v>#N/A</v>
          </cell>
          <cell r="L269">
            <v>11000</v>
          </cell>
        </row>
        <row r="269">
          <cell r="N269">
            <v>11000</v>
          </cell>
        </row>
        <row r="270">
          <cell r="C270" t="str">
            <v>潍坊禧玛诺汽车装备有限公司</v>
          </cell>
          <cell r="D270" t="str">
            <v>座椅</v>
          </cell>
          <cell r="E270" t="str">
            <v>工装</v>
          </cell>
          <cell r="F270" t="e">
            <v>#N/A</v>
          </cell>
          <cell r="G270" t="str">
            <v>工装</v>
          </cell>
          <cell r="H270" t="e">
            <v>#N/A</v>
          </cell>
        </row>
        <row r="270">
          <cell r="K270" t="e">
            <v>#N/A</v>
          </cell>
          <cell r="L270">
            <v>8700</v>
          </cell>
        </row>
        <row r="270">
          <cell r="N270">
            <v>8700</v>
          </cell>
        </row>
        <row r="271">
          <cell r="C271" t="str">
            <v>黄骅市祥盛电机修理部</v>
          </cell>
          <cell r="D271" t="str">
            <v>座椅</v>
          </cell>
          <cell r="E271" t="str">
            <v>备品备件</v>
          </cell>
          <cell r="F271" t="e">
            <v>#N/A</v>
          </cell>
          <cell r="G271" t="str">
            <v>备品备件</v>
          </cell>
          <cell r="H271" t="e">
            <v>#N/A</v>
          </cell>
        </row>
        <row r="271">
          <cell r="K271" t="e">
            <v>#N/A</v>
          </cell>
          <cell r="L271">
            <v>760</v>
          </cell>
        </row>
        <row r="271">
          <cell r="N271">
            <v>760</v>
          </cell>
        </row>
        <row r="272">
          <cell r="C272" t="str">
            <v>北京场景智能科技有限公司</v>
          </cell>
          <cell r="D272" t="str">
            <v>座椅</v>
          </cell>
          <cell r="E272" t="str">
            <v>设备</v>
          </cell>
          <cell r="F272">
            <v>0</v>
          </cell>
        </row>
        <row r="272">
          <cell r="H272">
            <v>60</v>
          </cell>
          <cell r="I272">
            <v>0</v>
          </cell>
          <cell r="J272">
            <v>0</v>
          </cell>
          <cell r="K272" t="e">
            <v>#N/A</v>
          </cell>
        </row>
        <row r="272">
          <cell r="N27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-简版"/>
      <sheetName val="汇总"/>
      <sheetName val="5月初计划底稿"/>
      <sheetName val="销售提报"/>
      <sheetName val="制造技术提报"/>
      <sheetName val="座椅涉诉&amp;回款协议&amp;预付&amp;设备&amp;备件"/>
      <sheetName val="3月余额明细"/>
      <sheetName val="3月余额明细透视"/>
      <sheetName val="余额6个月&amp;超期&amp;老账结构"/>
      <sheetName val="计划支付进度统计及供应商标签"/>
      <sheetName val="刚性"/>
      <sheetName val="5月份批量支付单据"/>
      <sheetName val="5月需要单独写单子的"/>
    </sheetNames>
    <sheetDataSet>
      <sheetData sheetId="0"/>
      <sheetData sheetId="1"/>
      <sheetData sheetId="2">
        <row r="1">
          <cell r="A1" t="str">
            <v>河北光华荣昌外部供应商挂账付款统计</v>
          </cell>
        </row>
        <row r="1">
          <cell r="D1" t="str">
            <v>账期标绿为采购已确认</v>
          </cell>
        </row>
        <row r="1">
          <cell r="BH1" t="str">
            <v>预付、现结、无账期类的，执行可能性小</v>
          </cell>
        </row>
        <row r="1">
          <cell r="BJ1" t="str">
            <v>推荐连续近6个月均+预付、现结类单算
有账期的，6个月和到期，按低的支付</v>
          </cell>
        </row>
        <row r="2">
          <cell r="C2" t="str">
            <v>筛选的合计</v>
          </cell>
          <cell r="D2">
            <v>2411079.26</v>
          </cell>
          <cell r="E2">
            <v>170400</v>
          </cell>
          <cell r="F2">
            <v>0</v>
          </cell>
          <cell r="G2">
            <v>133800</v>
          </cell>
          <cell r="H2">
            <v>50000</v>
          </cell>
          <cell r="I2">
            <v>261100</v>
          </cell>
          <cell r="J2">
            <v>0</v>
          </cell>
          <cell r="K2">
            <v>55200</v>
          </cell>
          <cell r="L2">
            <v>150000</v>
          </cell>
          <cell r="M2">
            <v>286700</v>
          </cell>
          <cell r="N2">
            <v>0</v>
          </cell>
          <cell r="O2">
            <v>34100</v>
          </cell>
          <cell r="P2">
            <v>0</v>
          </cell>
          <cell r="Q2">
            <v>97100</v>
          </cell>
          <cell r="R2">
            <v>20000</v>
          </cell>
          <cell r="S2">
            <v>35400</v>
          </cell>
          <cell r="T2">
            <v>0</v>
          </cell>
          <cell r="U2">
            <v>61000</v>
          </cell>
          <cell r="V2">
            <v>0</v>
          </cell>
          <cell r="W2">
            <v>37400</v>
          </cell>
          <cell r="X2">
            <v>0</v>
          </cell>
          <cell r="Y2">
            <v>58700</v>
          </cell>
          <cell r="Z2">
            <v>150000</v>
          </cell>
          <cell r="AA2">
            <v>0</v>
          </cell>
          <cell r="AB2">
            <v>117000</v>
          </cell>
          <cell r="AC2">
            <v>0</v>
          </cell>
          <cell r="AD2">
            <v>700000</v>
          </cell>
          <cell r="AE2">
            <v>214828.78</v>
          </cell>
          <cell r="AF2">
            <v>350000</v>
          </cell>
          <cell r="AG2">
            <v>251673.37</v>
          </cell>
          <cell r="AH2">
            <v>750000</v>
          </cell>
          <cell r="AI2">
            <v>0</v>
          </cell>
          <cell r="AJ2">
            <v>750000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466502.15</v>
          </cell>
          <cell r="BB2">
            <v>2550000</v>
          </cell>
          <cell r="BC2">
            <v>1077581.41</v>
          </cell>
          <cell r="BD2">
            <v>-2083497.85</v>
          </cell>
          <cell r="BE2">
            <v>90</v>
          </cell>
          <cell r="BF2">
            <v>466502.15</v>
          </cell>
          <cell r="BG2">
            <v>875283.6085</v>
          </cell>
          <cell r="BH2">
            <v>93767.025</v>
          </cell>
          <cell r="BI2">
            <v>32083.3333333333</v>
          </cell>
          <cell r="BJ2">
            <v>578995.926666667</v>
          </cell>
          <cell r="BK2">
            <v>0</v>
          </cell>
          <cell r="BL2">
            <v>0</v>
          </cell>
          <cell r="BM2">
            <v>0</v>
          </cell>
        </row>
        <row r="2">
          <cell r="BO2">
            <v>0</v>
          </cell>
        </row>
        <row r="3">
          <cell r="A3" t="str">
            <v>汇总</v>
          </cell>
        </row>
        <row r="3">
          <cell r="C3" t="str">
            <v>供应类型</v>
          </cell>
          <cell r="D3" t="str">
            <v>2025年初账面欠款</v>
          </cell>
          <cell r="E3">
            <v>2401</v>
          </cell>
        </row>
        <row r="3">
          <cell r="G3">
            <v>2402</v>
          </cell>
        </row>
        <row r="3">
          <cell r="I3">
            <v>2403</v>
          </cell>
        </row>
        <row r="3">
          <cell r="K3">
            <v>2404</v>
          </cell>
        </row>
        <row r="3">
          <cell r="M3">
            <v>2405</v>
          </cell>
        </row>
        <row r="3">
          <cell r="O3">
            <v>2406</v>
          </cell>
        </row>
        <row r="3">
          <cell r="Q3">
            <v>2407</v>
          </cell>
        </row>
        <row r="3">
          <cell r="S3">
            <v>2408</v>
          </cell>
        </row>
        <row r="3">
          <cell r="U3">
            <v>2409</v>
          </cell>
        </row>
        <row r="3">
          <cell r="W3">
            <v>2410</v>
          </cell>
        </row>
        <row r="3">
          <cell r="Y3">
            <v>2411</v>
          </cell>
        </row>
        <row r="3">
          <cell r="AA3">
            <v>2412</v>
          </cell>
        </row>
        <row r="3">
          <cell r="AC3" t="str">
            <v>一月</v>
          </cell>
        </row>
        <row r="3">
          <cell r="AE3" t="str">
            <v>二月</v>
          </cell>
        </row>
        <row r="3">
          <cell r="AG3" t="str">
            <v>三月</v>
          </cell>
        </row>
        <row r="3">
          <cell r="AI3" t="str">
            <v>四月</v>
          </cell>
        </row>
        <row r="3">
          <cell r="AK3" t="str">
            <v>五月</v>
          </cell>
        </row>
        <row r="3">
          <cell r="AM3" t="str">
            <v>六月</v>
          </cell>
        </row>
        <row r="3">
          <cell r="AO3" t="str">
            <v>七月</v>
          </cell>
        </row>
        <row r="3">
          <cell r="AQ3" t="str">
            <v>八月</v>
          </cell>
        </row>
        <row r="3">
          <cell r="AS3" t="str">
            <v>九月</v>
          </cell>
        </row>
        <row r="3">
          <cell r="AU3" t="str">
            <v>十月</v>
          </cell>
        </row>
        <row r="3">
          <cell r="AW3" t="str">
            <v>十一月</v>
          </cell>
        </row>
        <row r="3">
          <cell r="AY3" t="str">
            <v>十二月</v>
          </cell>
        </row>
        <row r="3">
          <cell r="BA3" t="str">
            <v>合计</v>
          </cell>
        </row>
        <row r="3">
          <cell r="BC3" t="str">
            <v>期末欠款</v>
          </cell>
          <cell r="BD3" t="str">
            <v>增减</v>
          </cell>
          <cell r="BE3" t="str">
            <v>账期</v>
          </cell>
          <cell r="BF3" t="str">
            <v>押款基数</v>
          </cell>
          <cell r="BG3" t="str">
            <v>到期欠款</v>
          </cell>
          <cell r="BH3" t="str">
            <v>4月应付计划
6个月均</v>
          </cell>
          <cell r="BI3" t="str">
            <v>6个月均对应金额</v>
          </cell>
          <cell r="BJ3" t="str">
            <v>1.逻辑里相对保证每个月都给；
2.逻辑里付款金额相对稳定，挂账正常情况下不会产生较大波动；
3、预付现结类的，单独考虑，相对屏蔽淡旺季的影响；
4、和解协议、还款协议类的，单独考虑，预留金额，避免涉诉或二次诉讼</v>
          </cell>
        </row>
        <row r="4">
          <cell r="E4" t="str">
            <v>挂账</v>
          </cell>
          <cell r="F4" t="str">
            <v>付款</v>
          </cell>
          <cell r="G4" t="str">
            <v>挂账</v>
          </cell>
          <cell r="H4" t="str">
            <v>付款</v>
          </cell>
          <cell r="I4" t="str">
            <v>挂账</v>
          </cell>
          <cell r="J4" t="str">
            <v>付款</v>
          </cell>
          <cell r="K4" t="str">
            <v>挂账</v>
          </cell>
          <cell r="L4" t="str">
            <v>付款</v>
          </cell>
          <cell r="M4" t="str">
            <v>挂账</v>
          </cell>
          <cell r="N4" t="str">
            <v>付款</v>
          </cell>
          <cell r="O4" t="str">
            <v>挂账</v>
          </cell>
          <cell r="P4" t="str">
            <v>付款</v>
          </cell>
          <cell r="Q4" t="str">
            <v>挂账</v>
          </cell>
          <cell r="R4" t="str">
            <v>付款</v>
          </cell>
          <cell r="S4" t="str">
            <v>挂账</v>
          </cell>
          <cell r="T4" t="str">
            <v>付款</v>
          </cell>
          <cell r="U4" t="str">
            <v>挂账</v>
          </cell>
          <cell r="V4" t="str">
            <v>付款</v>
          </cell>
          <cell r="W4" t="str">
            <v>挂账</v>
          </cell>
          <cell r="X4" t="str">
            <v>付款</v>
          </cell>
          <cell r="Y4" t="str">
            <v>挂账</v>
          </cell>
          <cell r="Z4" t="str">
            <v>付款</v>
          </cell>
          <cell r="AA4" t="str">
            <v>挂账</v>
          </cell>
          <cell r="AB4" t="str">
            <v>付款</v>
          </cell>
          <cell r="AC4" t="str">
            <v>挂账</v>
          </cell>
          <cell r="AD4" t="str">
            <v>付款</v>
          </cell>
          <cell r="AE4" t="str">
            <v>挂账</v>
          </cell>
          <cell r="AF4" t="str">
            <v>付款</v>
          </cell>
          <cell r="AG4" t="str">
            <v>挂账</v>
          </cell>
          <cell r="AH4" t="str">
            <v>付款</v>
          </cell>
          <cell r="AI4" t="str">
            <v>挂账</v>
          </cell>
          <cell r="AJ4" t="str">
            <v>付款</v>
          </cell>
          <cell r="AK4" t="str">
            <v>挂账</v>
          </cell>
          <cell r="AL4" t="str">
            <v>付款</v>
          </cell>
          <cell r="AM4" t="str">
            <v>挂账</v>
          </cell>
          <cell r="AN4" t="str">
            <v>付款</v>
          </cell>
          <cell r="AO4" t="str">
            <v>挂账</v>
          </cell>
          <cell r="AP4" t="str">
            <v>付款</v>
          </cell>
          <cell r="AQ4" t="str">
            <v>挂账</v>
          </cell>
          <cell r="AR4" t="str">
            <v>付款</v>
          </cell>
          <cell r="AS4" t="str">
            <v>挂账</v>
          </cell>
          <cell r="AT4" t="str">
            <v>付款</v>
          </cell>
          <cell r="AU4" t="str">
            <v>挂账</v>
          </cell>
          <cell r="AV4" t="str">
            <v>付款</v>
          </cell>
          <cell r="AW4" t="str">
            <v>挂账</v>
          </cell>
          <cell r="AX4" t="str">
            <v>付款</v>
          </cell>
          <cell r="AY4" t="str">
            <v>挂账</v>
          </cell>
          <cell r="AZ4" t="str">
            <v>付款</v>
          </cell>
          <cell r="BA4" t="str">
            <v>挂账</v>
          </cell>
          <cell r="BB4" t="str">
            <v>付款</v>
          </cell>
        </row>
        <row r="5">
          <cell r="C5" t="str">
            <v>生产类</v>
          </cell>
          <cell r="D5">
            <v>205173421.64</v>
          </cell>
          <cell r="E5">
            <v>19106700</v>
          </cell>
          <cell r="F5">
            <v>25477500</v>
          </cell>
          <cell r="G5">
            <v>26477600</v>
          </cell>
          <cell r="H5">
            <v>10906700</v>
          </cell>
          <cell r="I5">
            <v>23311000</v>
          </cell>
          <cell r="J5">
            <v>23092100</v>
          </cell>
          <cell r="K5">
            <v>25149500</v>
          </cell>
          <cell r="L5">
            <v>21628700</v>
          </cell>
          <cell r="M5">
            <v>23068800</v>
          </cell>
          <cell r="N5">
            <v>8620600</v>
          </cell>
          <cell r="O5">
            <v>17061300</v>
          </cell>
          <cell r="P5">
            <v>17465600</v>
          </cell>
          <cell r="Q5">
            <v>11899500</v>
          </cell>
          <cell r="R5">
            <v>16277900</v>
          </cell>
          <cell r="S5">
            <v>13371000</v>
          </cell>
          <cell r="T5">
            <v>16899000</v>
          </cell>
          <cell r="U5">
            <v>8927700</v>
          </cell>
          <cell r="V5">
            <v>17422900</v>
          </cell>
          <cell r="W5">
            <v>11768500</v>
          </cell>
          <cell r="X5">
            <v>15660300</v>
          </cell>
          <cell r="Y5">
            <v>17758200</v>
          </cell>
          <cell r="Z5">
            <v>8802900</v>
          </cell>
          <cell r="AA5">
            <v>14067800</v>
          </cell>
          <cell r="AB5">
            <v>27520200</v>
          </cell>
          <cell r="AC5">
            <v>25503356.56</v>
          </cell>
          <cell r="AD5">
            <v>34188979.92</v>
          </cell>
          <cell r="AE5">
            <v>21821297.16</v>
          </cell>
          <cell r="AF5">
            <v>3966779.91</v>
          </cell>
          <cell r="AG5">
            <v>24289632.6</v>
          </cell>
          <cell r="AH5">
            <v>20569663.69</v>
          </cell>
          <cell r="AI5">
            <v>0</v>
          </cell>
          <cell r="AJ5">
            <v>21942597.29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71614286.32</v>
          </cell>
          <cell r="BB5">
            <v>80440765.86</v>
          </cell>
          <cell r="BC5">
            <v>218062284.44</v>
          </cell>
          <cell r="BD5">
            <v>-8826479.54</v>
          </cell>
        </row>
        <row r="5">
          <cell r="BF5">
            <v>47168090.62</v>
          </cell>
          <cell r="BG5">
            <v>170894193.82</v>
          </cell>
          <cell r="BH5">
            <v>16356067.9333333</v>
          </cell>
          <cell r="BI5">
            <v>15232759.4266667</v>
          </cell>
        </row>
        <row r="6">
          <cell r="C6" t="str">
            <v>研发类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</row>
        <row r="6">
          <cell r="BF6">
            <v>0</v>
          </cell>
          <cell r="BG6">
            <v>0</v>
          </cell>
          <cell r="BH6">
            <v>0</v>
          </cell>
          <cell r="BI6">
            <v>0</v>
          </cell>
        </row>
        <row r="7">
          <cell r="C7" t="str">
            <v>设备、模具类</v>
          </cell>
          <cell r="D7">
            <v>7176272.66</v>
          </cell>
          <cell r="E7">
            <v>489200</v>
          </cell>
          <cell r="F7">
            <v>1697400</v>
          </cell>
          <cell r="G7">
            <v>231800</v>
          </cell>
          <cell r="H7">
            <v>324400</v>
          </cell>
          <cell r="I7">
            <v>156400</v>
          </cell>
          <cell r="J7">
            <v>611500</v>
          </cell>
          <cell r="K7">
            <v>673700</v>
          </cell>
          <cell r="L7">
            <v>1136800</v>
          </cell>
          <cell r="M7">
            <v>838500</v>
          </cell>
          <cell r="N7">
            <v>208300</v>
          </cell>
          <cell r="O7">
            <v>547600</v>
          </cell>
          <cell r="P7">
            <v>772700</v>
          </cell>
          <cell r="Q7">
            <v>953200</v>
          </cell>
          <cell r="R7">
            <v>494800</v>
          </cell>
          <cell r="S7">
            <v>622300</v>
          </cell>
          <cell r="T7">
            <v>414100</v>
          </cell>
          <cell r="U7">
            <v>723000</v>
          </cell>
          <cell r="V7">
            <v>532700</v>
          </cell>
          <cell r="W7">
            <v>709600</v>
          </cell>
          <cell r="X7">
            <v>1228100</v>
          </cell>
          <cell r="Y7">
            <v>708700</v>
          </cell>
          <cell r="Z7">
            <v>315700</v>
          </cell>
          <cell r="AA7">
            <v>1626800</v>
          </cell>
          <cell r="AB7">
            <v>509300</v>
          </cell>
          <cell r="AC7">
            <v>1089428.58</v>
          </cell>
          <cell r="AD7">
            <v>1516375.7</v>
          </cell>
          <cell r="AE7">
            <v>108315.79</v>
          </cell>
          <cell r="AF7">
            <v>152355</v>
          </cell>
          <cell r="AG7">
            <v>3259753.3</v>
          </cell>
          <cell r="AH7">
            <v>3498150.77</v>
          </cell>
          <cell r="AI7">
            <v>0</v>
          </cell>
          <cell r="AJ7">
            <v>99096.76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4457497.67</v>
          </cell>
          <cell r="BB7">
            <v>5265978.23</v>
          </cell>
          <cell r="BC7">
            <v>6466888.86</v>
          </cell>
          <cell r="BD7">
            <v>-808480.56</v>
          </cell>
        </row>
        <row r="7">
          <cell r="BF7">
            <v>408390.79</v>
          </cell>
          <cell r="BG7">
            <v>6058498.07</v>
          </cell>
          <cell r="BH7">
            <v>393560.72</v>
          </cell>
          <cell r="BI7">
            <v>913304.763333333</v>
          </cell>
        </row>
        <row r="8">
          <cell r="C8" t="str">
            <v>费用类</v>
          </cell>
          <cell r="D8">
            <v>2140568.3</v>
          </cell>
          <cell r="E8">
            <v>1452800</v>
          </cell>
          <cell r="F8">
            <v>2018600</v>
          </cell>
          <cell r="G8">
            <v>844000</v>
          </cell>
          <cell r="H8">
            <v>733200</v>
          </cell>
          <cell r="I8">
            <v>1735100</v>
          </cell>
          <cell r="J8">
            <v>1396500</v>
          </cell>
          <cell r="K8">
            <v>1667800</v>
          </cell>
          <cell r="L8">
            <v>2063800</v>
          </cell>
          <cell r="M8">
            <v>1172400</v>
          </cell>
          <cell r="N8">
            <v>1754700</v>
          </cell>
          <cell r="O8">
            <v>961200</v>
          </cell>
          <cell r="P8">
            <v>1091700</v>
          </cell>
          <cell r="Q8">
            <v>964000</v>
          </cell>
          <cell r="R8">
            <v>1460300</v>
          </cell>
          <cell r="S8">
            <v>737800</v>
          </cell>
          <cell r="T8">
            <v>379700</v>
          </cell>
          <cell r="U8">
            <v>1039500</v>
          </cell>
          <cell r="V8">
            <v>921900</v>
          </cell>
          <cell r="W8">
            <v>969300</v>
          </cell>
          <cell r="X8">
            <v>1145800</v>
          </cell>
          <cell r="Y8">
            <v>1198400</v>
          </cell>
          <cell r="Z8">
            <v>1227200</v>
          </cell>
          <cell r="AA8">
            <v>1645300</v>
          </cell>
          <cell r="AB8">
            <v>1899400</v>
          </cell>
          <cell r="AC8">
            <v>1684607.39</v>
          </cell>
          <cell r="AD8">
            <v>1787203.03</v>
          </cell>
          <cell r="AE8">
            <v>1593651.61</v>
          </cell>
          <cell r="AF8">
            <v>1565447.22</v>
          </cell>
          <cell r="AG8">
            <v>1719837.44</v>
          </cell>
          <cell r="AH8">
            <v>1697582.42</v>
          </cell>
          <cell r="AI8">
            <v>0</v>
          </cell>
          <cell r="AJ8">
            <v>100000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4998096.44</v>
          </cell>
          <cell r="BB8">
            <v>5150232.67</v>
          </cell>
          <cell r="BC8">
            <v>2088432.07</v>
          </cell>
          <cell r="BD8">
            <v>-152136.23</v>
          </cell>
        </row>
        <row r="8">
          <cell r="BF8">
            <v>38760.37</v>
          </cell>
          <cell r="BG8">
            <v>2049671.7</v>
          </cell>
          <cell r="BH8">
            <v>157066.093333333</v>
          </cell>
          <cell r="BI8">
            <v>1212484.565</v>
          </cell>
        </row>
        <row r="9">
          <cell r="C9" t="str">
            <v>合计</v>
          </cell>
          <cell r="D9">
            <v>214490262.6</v>
          </cell>
          <cell r="E9">
            <v>21048700</v>
          </cell>
          <cell r="F9">
            <v>29193500</v>
          </cell>
          <cell r="G9">
            <v>27553400</v>
          </cell>
          <cell r="H9">
            <v>11964300</v>
          </cell>
          <cell r="I9">
            <v>25202500</v>
          </cell>
          <cell r="J9">
            <v>25100100</v>
          </cell>
          <cell r="K9">
            <v>27491000</v>
          </cell>
          <cell r="L9">
            <v>24829300</v>
          </cell>
          <cell r="M9">
            <v>25079700</v>
          </cell>
          <cell r="N9">
            <v>10583600</v>
          </cell>
          <cell r="O9">
            <v>18570100</v>
          </cell>
          <cell r="P9">
            <v>19330000</v>
          </cell>
          <cell r="Q9">
            <v>13816700</v>
          </cell>
          <cell r="R9">
            <v>18233000</v>
          </cell>
          <cell r="S9">
            <v>14731100</v>
          </cell>
          <cell r="T9">
            <v>17692800</v>
          </cell>
          <cell r="U9">
            <v>10690200</v>
          </cell>
          <cell r="V9">
            <v>18877500</v>
          </cell>
          <cell r="W9">
            <v>13447400</v>
          </cell>
          <cell r="X9">
            <v>18034200</v>
          </cell>
          <cell r="Y9">
            <v>19665300</v>
          </cell>
          <cell r="Z9">
            <v>10345800</v>
          </cell>
          <cell r="AA9">
            <v>17339900</v>
          </cell>
          <cell r="AB9">
            <v>29928900</v>
          </cell>
          <cell r="AC9">
            <v>28277392.53</v>
          </cell>
          <cell r="AD9">
            <v>37492558.65</v>
          </cell>
          <cell r="AE9">
            <v>23523264.56</v>
          </cell>
          <cell r="AF9">
            <v>5684582.13</v>
          </cell>
          <cell r="AG9">
            <v>29269223.34</v>
          </cell>
          <cell r="AH9">
            <v>25765396.88</v>
          </cell>
          <cell r="AI9">
            <v>0</v>
          </cell>
          <cell r="AJ9">
            <v>22141694.05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81069880.43</v>
          </cell>
          <cell r="BB9">
            <v>90856976.76</v>
          </cell>
          <cell r="BC9">
            <v>226617605.37</v>
          </cell>
          <cell r="BD9">
            <v>-9787096.33000001</v>
          </cell>
        </row>
        <row r="9">
          <cell r="BF9">
            <v>47615241.78</v>
          </cell>
          <cell r="BG9">
            <v>179002363.59</v>
          </cell>
          <cell r="BH9">
            <v>16906694.7466667</v>
          </cell>
          <cell r="BI9">
            <v>17358548.755</v>
          </cell>
        </row>
        <row r="10">
          <cell r="BK10" t="str">
            <v>6个月均100%为基数的逻辑</v>
          </cell>
        </row>
        <row r="11">
          <cell r="A11" t="str">
            <v>外部供应商名称</v>
          </cell>
          <cell r="B11" t="str">
            <v>供应商编码</v>
          </cell>
          <cell r="C11" t="str">
            <v>供应类型</v>
          </cell>
          <cell r="D11" t="str">
            <v>年初账面欠款</v>
          </cell>
          <cell r="E11" t="str">
            <v>202401挂账</v>
          </cell>
          <cell r="F11" t="str">
            <v>202401付款</v>
          </cell>
          <cell r="G11" t="str">
            <v>202402挂账</v>
          </cell>
          <cell r="H11" t="str">
            <v>202402付款</v>
          </cell>
          <cell r="I11" t="str">
            <v>202403挂账</v>
          </cell>
          <cell r="J11" t="str">
            <v>202403付款</v>
          </cell>
          <cell r="K11" t="str">
            <v>202404挂账</v>
          </cell>
          <cell r="L11" t="str">
            <v>202404付款</v>
          </cell>
          <cell r="M11" t="str">
            <v>202405挂账</v>
          </cell>
          <cell r="N11" t="str">
            <v>202405付款</v>
          </cell>
          <cell r="O11" t="str">
            <v>202406挂账</v>
          </cell>
          <cell r="P11" t="str">
            <v>202406付款</v>
          </cell>
          <cell r="Q11" t="str">
            <v>202407挂账</v>
          </cell>
          <cell r="R11" t="str">
            <v>202407付款</v>
          </cell>
          <cell r="S11" t="str">
            <v>202408挂账</v>
          </cell>
          <cell r="T11" t="str">
            <v>202408付款</v>
          </cell>
          <cell r="U11" t="str">
            <v>202409挂账</v>
          </cell>
          <cell r="V11" t="str">
            <v>202409付款</v>
          </cell>
          <cell r="W11" t="str">
            <v>202410挂账</v>
          </cell>
          <cell r="X11" t="str">
            <v>202410付款</v>
          </cell>
          <cell r="Y11" t="str">
            <v>202411挂账</v>
          </cell>
          <cell r="Z11" t="str">
            <v>202411付款</v>
          </cell>
          <cell r="AA11" t="str">
            <v>202412挂账</v>
          </cell>
          <cell r="AB11" t="str">
            <v>202412付款</v>
          </cell>
          <cell r="AC11" t="str">
            <v>一月挂账</v>
          </cell>
          <cell r="AD11" t="str">
            <v>一月付款</v>
          </cell>
          <cell r="AE11" t="str">
            <v>二月挂账</v>
          </cell>
          <cell r="AF11" t="str">
            <v>二月付款</v>
          </cell>
          <cell r="AG11" t="str">
            <v>三月挂账</v>
          </cell>
          <cell r="AH11" t="str">
            <v>三月付款</v>
          </cell>
          <cell r="AI11" t="str">
            <v>四月挂账</v>
          </cell>
          <cell r="AJ11" t="str">
            <v>四月付款</v>
          </cell>
          <cell r="AK11" t="str">
            <v>五月挂账</v>
          </cell>
          <cell r="AL11" t="str">
            <v>五月付款</v>
          </cell>
          <cell r="AM11" t="str">
            <v>六月挂账</v>
          </cell>
          <cell r="AN11" t="str">
            <v>六月付款</v>
          </cell>
          <cell r="AO11" t="str">
            <v>七月挂账</v>
          </cell>
          <cell r="AP11" t="str">
            <v>七月付款</v>
          </cell>
          <cell r="AQ11" t="str">
            <v>八月挂账</v>
          </cell>
          <cell r="AR11" t="str">
            <v>八月付款</v>
          </cell>
          <cell r="AS11" t="str">
            <v>九月挂账</v>
          </cell>
          <cell r="AT11" t="str">
            <v>九月付款</v>
          </cell>
          <cell r="AU11" t="str">
            <v>十月挂账</v>
          </cell>
          <cell r="AV11" t="str">
            <v>十月付款</v>
          </cell>
          <cell r="AW11" t="str">
            <v>十一月挂账</v>
          </cell>
          <cell r="AX11" t="str">
            <v>十一月付款</v>
          </cell>
          <cell r="AY11" t="str">
            <v>十二月挂账</v>
          </cell>
          <cell r="AZ11" t="str">
            <v>十二月付款</v>
          </cell>
          <cell r="BA11" t="str">
            <v>合计挂账</v>
          </cell>
          <cell r="BB11" t="str">
            <v>合计付款</v>
          </cell>
          <cell r="BC11" t="str">
            <v>期末欠款</v>
          </cell>
          <cell r="BD11" t="str">
            <v>欠款增减</v>
          </cell>
          <cell r="BE11" t="str">
            <v>账期</v>
          </cell>
          <cell r="BF11" t="str">
            <v>押款基数</v>
          </cell>
          <cell r="BG11" t="str">
            <v>到期欠款</v>
          </cell>
          <cell r="BH11" t="str">
            <v>6个月均</v>
          </cell>
          <cell r="BI11" t="str">
            <v>6个月均对应金额</v>
          </cell>
          <cell r="BJ11" t="str">
            <v>到期减6个月均</v>
          </cell>
          <cell r="BK11" t="str">
            <v>能否
执行</v>
          </cell>
          <cell r="BL11" t="str">
            <v>不能执行原因</v>
          </cell>
          <cell r="BM11" t="str">
            <v>财务认可调整原因</v>
          </cell>
        </row>
        <row r="11">
          <cell r="BO11" t="str">
            <v>调整增加额
（注意负数）</v>
          </cell>
        </row>
        <row r="12">
          <cell r="A12" t="str">
            <v>黄骅市长生汽车灯镜有限公司</v>
          </cell>
          <cell r="B12" t="str">
            <v>S413044</v>
          </cell>
          <cell r="C12" t="str">
            <v>生产类</v>
          </cell>
          <cell r="D12">
            <v>14347472.73</v>
          </cell>
          <cell r="E12">
            <v>319500</v>
          </cell>
          <cell r="F12">
            <v>60000</v>
          </cell>
          <cell r="G12">
            <v>694400</v>
          </cell>
          <cell r="H12">
            <v>1000000</v>
          </cell>
          <cell r="I12">
            <v>381600</v>
          </cell>
          <cell r="J12">
            <v>150000</v>
          </cell>
          <cell r="K12">
            <v>772300</v>
          </cell>
          <cell r="L12">
            <v>220000</v>
          </cell>
          <cell r="M12">
            <v>433400</v>
          </cell>
          <cell r="N12">
            <v>0</v>
          </cell>
          <cell r="O12">
            <v>608300</v>
          </cell>
          <cell r="P12">
            <v>950000</v>
          </cell>
          <cell r="Q12">
            <v>397000</v>
          </cell>
          <cell r="R12">
            <v>230000</v>
          </cell>
          <cell r="S12">
            <v>551200</v>
          </cell>
          <cell r="T12">
            <v>200000</v>
          </cell>
          <cell r="U12">
            <v>402700</v>
          </cell>
          <cell r="V12">
            <v>400000</v>
          </cell>
          <cell r="W12">
            <v>0</v>
          </cell>
          <cell r="X12">
            <v>508100</v>
          </cell>
          <cell r="Y12">
            <v>658900</v>
          </cell>
          <cell r="Z12">
            <v>50000</v>
          </cell>
          <cell r="AA12">
            <v>870900</v>
          </cell>
          <cell r="AB12">
            <v>1200000</v>
          </cell>
          <cell r="AC12">
            <v>713799.92</v>
          </cell>
          <cell r="AD12">
            <v>300000</v>
          </cell>
          <cell r="AE12">
            <v>176418.96</v>
          </cell>
          <cell r="AF12">
            <v>30000</v>
          </cell>
          <cell r="AG12">
            <v>1036430.65</v>
          </cell>
          <cell r="AH12">
            <v>350000</v>
          </cell>
        </row>
        <row r="12">
          <cell r="AJ12">
            <v>970000</v>
          </cell>
        </row>
        <row r="12">
          <cell r="BA12">
            <v>1926649.53</v>
          </cell>
          <cell r="BB12">
            <v>1650000</v>
          </cell>
          <cell r="BC12">
            <v>15594122.26</v>
          </cell>
          <cell r="BD12">
            <v>276649.53</v>
          </cell>
          <cell r="BE12">
            <v>90</v>
          </cell>
          <cell r="BF12">
            <v>1926649.53</v>
          </cell>
          <cell r="BG12">
            <v>13667472.73</v>
          </cell>
          <cell r="BH12">
            <v>576074.921666667</v>
          </cell>
          <cell r="BI12">
            <v>532916.653333333</v>
          </cell>
          <cell r="BJ12">
            <v>13134556.0766667</v>
          </cell>
          <cell r="BK12" t="str">
            <v>是</v>
          </cell>
        </row>
        <row r="12">
          <cell r="BN12" t="str">
            <v>黄骅市长生汽车灯镜有限公司</v>
          </cell>
        </row>
        <row r="13">
          <cell r="A13" t="str">
            <v>黄骅市鑫昌五金制品厂</v>
          </cell>
          <cell r="B13" t="str">
            <v>S413052</v>
          </cell>
          <cell r="C13" t="str">
            <v>生产类</v>
          </cell>
          <cell r="D13">
            <v>10500242.71</v>
          </cell>
          <cell r="E13">
            <v>469200</v>
          </cell>
          <cell r="F13">
            <v>700000</v>
          </cell>
          <cell r="G13">
            <v>873600</v>
          </cell>
          <cell r="H13">
            <v>180000</v>
          </cell>
          <cell r="I13">
            <v>532000</v>
          </cell>
          <cell r="J13">
            <v>600000</v>
          </cell>
          <cell r="K13">
            <v>1315000</v>
          </cell>
          <cell r="L13">
            <v>320500</v>
          </cell>
          <cell r="M13">
            <v>726200</v>
          </cell>
          <cell r="N13">
            <v>40000</v>
          </cell>
          <cell r="O13">
            <v>456100</v>
          </cell>
          <cell r="P13">
            <v>700700</v>
          </cell>
          <cell r="Q13">
            <v>545000</v>
          </cell>
          <cell r="R13">
            <v>1685700</v>
          </cell>
          <cell r="S13">
            <v>545800</v>
          </cell>
          <cell r="T13">
            <v>0</v>
          </cell>
          <cell r="U13">
            <v>0</v>
          </cell>
          <cell r="V13">
            <v>183100</v>
          </cell>
          <cell r="W13">
            <v>923200</v>
          </cell>
          <cell r="X13">
            <v>300000</v>
          </cell>
          <cell r="Y13">
            <v>485000</v>
          </cell>
          <cell r="Z13">
            <v>20000</v>
          </cell>
          <cell r="AA13">
            <v>720600</v>
          </cell>
          <cell r="AB13">
            <v>2080000</v>
          </cell>
          <cell r="AC13">
            <v>804726.16</v>
          </cell>
          <cell r="AD13">
            <v>605630.87</v>
          </cell>
          <cell r="AE13">
            <v>949836.05</v>
          </cell>
          <cell r="AF13">
            <v>0</v>
          </cell>
          <cell r="AG13">
            <v>0</v>
          </cell>
          <cell r="AH13">
            <v>350000</v>
          </cell>
        </row>
        <row r="13">
          <cell r="AJ13">
            <v>650000</v>
          </cell>
        </row>
        <row r="13">
          <cell r="BA13">
            <v>1754562.21</v>
          </cell>
          <cell r="BB13">
            <v>1605630.87</v>
          </cell>
          <cell r="BC13">
            <v>11299174.05</v>
          </cell>
          <cell r="BD13">
            <v>148931.34</v>
          </cell>
          <cell r="BE13">
            <v>90</v>
          </cell>
          <cell r="BF13">
            <v>1754562.21</v>
          </cell>
          <cell r="BG13">
            <v>9544611.84</v>
          </cell>
          <cell r="BH13">
            <v>647227.035</v>
          </cell>
          <cell r="BI13">
            <v>579887.693333333</v>
          </cell>
          <cell r="BJ13">
            <v>8964724.14666667</v>
          </cell>
          <cell r="BK13" t="str">
            <v>是</v>
          </cell>
        </row>
        <row r="13">
          <cell r="BN13" t="str">
            <v>黄骅市鑫昌五金制品厂</v>
          </cell>
        </row>
        <row r="14">
          <cell r="A14" t="str">
            <v>黄骅市成卓汽车部件厂</v>
          </cell>
          <cell r="B14" t="str">
            <v>S413029</v>
          </cell>
          <cell r="C14" t="str">
            <v>生产类</v>
          </cell>
          <cell r="D14">
            <v>7452861.61</v>
          </cell>
          <cell r="E14">
            <v>540000</v>
          </cell>
          <cell r="F14">
            <v>781600</v>
          </cell>
          <cell r="G14">
            <v>1028100</v>
          </cell>
          <cell r="H14">
            <v>460000</v>
          </cell>
          <cell r="I14">
            <v>549600</v>
          </cell>
          <cell r="J14">
            <v>600000</v>
          </cell>
          <cell r="K14">
            <v>1100000</v>
          </cell>
          <cell r="L14">
            <v>340400</v>
          </cell>
          <cell r="M14">
            <v>579800</v>
          </cell>
          <cell r="N14">
            <v>0</v>
          </cell>
          <cell r="O14">
            <v>335400</v>
          </cell>
          <cell r="P14">
            <v>637700</v>
          </cell>
          <cell r="Q14">
            <v>413300</v>
          </cell>
          <cell r="R14">
            <v>1056200</v>
          </cell>
          <cell r="S14">
            <v>458500</v>
          </cell>
          <cell r="T14">
            <v>200</v>
          </cell>
          <cell r="U14">
            <v>0</v>
          </cell>
          <cell r="V14">
            <v>211400</v>
          </cell>
          <cell r="W14">
            <v>840100</v>
          </cell>
          <cell r="X14">
            <v>300000</v>
          </cell>
          <cell r="Y14">
            <v>0</v>
          </cell>
          <cell r="Z14">
            <v>0</v>
          </cell>
          <cell r="AA14">
            <v>242900</v>
          </cell>
          <cell r="AB14">
            <v>2278800</v>
          </cell>
          <cell r="AC14">
            <v>1258982.8</v>
          </cell>
          <cell r="AD14">
            <v>551291.48</v>
          </cell>
          <cell r="AE14">
            <v>0</v>
          </cell>
          <cell r="AF14">
            <v>0</v>
          </cell>
          <cell r="AG14">
            <v>1620307.24</v>
          </cell>
          <cell r="AH14">
            <v>300000</v>
          </cell>
        </row>
        <row r="14">
          <cell r="AJ14">
            <v>390000</v>
          </cell>
        </row>
        <row r="14">
          <cell r="BA14">
            <v>2879290.04</v>
          </cell>
          <cell r="BB14">
            <v>1241291.48</v>
          </cell>
          <cell r="BC14">
            <v>9480860.17</v>
          </cell>
          <cell r="BD14">
            <v>1637998.56</v>
          </cell>
          <cell r="BE14">
            <v>90</v>
          </cell>
          <cell r="BF14">
            <v>2879290.04</v>
          </cell>
          <cell r="BG14">
            <v>6601570.13</v>
          </cell>
          <cell r="BH14">
            <v>660381.673333333</v>
          </cell>
          <cell r="BI14">
            <v>466747.133333333</v>
          </cell>
          <cell r="BJ14">
            <v>6134822.99666667</v>
          </cell>
          <cell r="BK14" t="str">
            <v>是</v>
          </cell>
        </row>
        <row r="14">
          <cell r="BN14" t="str">
            <v>黄骅市成卓汽车部件厂</v>
          </cell>
        </row>
        <row r="15">
          <cell r="A15" t="str">
            <v>海兴中盛弹簧有限公司</v>
          </cell>
          <cell r="B15" t="str">
            <v>S413022</v>
          </cell>
          <cell r="C15" t="str">
            <v>生产类</v>
          </cell>
          <cell r="D15">
            <v>8392473.52</v>
          </cell>
          <cell r="E15">
            <v>426600</v>
          </cell>
          <cell r="F15">
            <v>282600</v>
          </cell>
          <cell r="G15">
            <v>635800</v>
          </cell>
          <cell r="H15">
            <v>330000</v>
          </cell>
          <cell r="I15">
            <v>269500</v>
          </cell>
          <cell r="J15">
            <v>375000</v>
          </cell>
          <cell r="K15">
            <v>742900</v>
          </cell>
          <cell r="L15">
            <v>220000</v>
          </cell>
          <cell r="M15">
            <v>479700</v>
          </cell>
          <cell r="N15">
            <v>20000</v>
          </cell>
          <cell r="O15">
            <v>461600</v>
          </cell>
          <cell r="P15">
            <v>450000</v>
          </cell>
          <cell r="Q15">
            <v>273400</v>
          </cell>
          <cell r="R15">
            <v>150000</v>
          </cell>
          <cell r="S15">
            <v>321600</v>
          </cell>
          <cell r="T15">
            <v>0</v>
          </cell>
          <cell r="U15">
            <v>0</v>
          </cell>
          <cell r="V15">
            <v>300000</v>
          </cell>
          <cell r="W15">
            <v>325900</v>
          </cell>
          <cell r="X15">
            <v>250000</v>
          </cell>
          <cell r="Y15">
            <v>26600</v>
          </cell>
          <cell r="Z15">
            <v>31200</v>
          </cell>
          <cell r="AA15">
            <v>255000</v>
          </cell>
          <cell r="AB15">
            <v>1150000</v>
          </cell>
          <cell r="AC15">
            <v>336798.09</v>
          </cell>
          <cell r="AD15">
            <v>71724.44</v>
          </cell>
          <cell r="AE15">
            <v>2463001.57</v>
          </cell>
          <cell r="AF15">
            <v>1490.87</v>
          </cell>
          <cell r="AG15">
            <v>593910.48</v>
          </cell>
          <cell r="AH15">
            <v>200000</v>
          </cell>
        </row>
        <row r="15">
          <cell r="AJ15">
            <v>570000</v>
          </cell>
        </row>
        <row r="15">
          <cell r="BA15">
            <v>3393710.14</v>
          </cell>
          <cell r="BB15">
            <v>843215.31</v>
          </cell>
          <cell r="BC15">
            <v>11512968.35</v>
          </cell>
          <cell r="BD15">
            <v>2550494.83</v>
          </cell>
          <cell r="BE15">
            <v>90</v>
          </cell>
          <cell r="BF15">
            <v>3393710.14</v>
          </cell>
          <cell r="BG15">
            <v>8119258.21</v>
          </cell>
          <cell r="BH15">
            <v>666868.356666667</v>
          </cell>
          <cell r="BI15">
            <v>210983.015</v>
          </cell>
          <cell r="BJ15">
            <v>7908275.195</v>
          </cell>
          <cell r="BK15" t="str">
            <v>是</v>
          </cell>
        </row>
        <row r="15">
          <cell r="BN15" t="str">
            <v>海兴中盛弹簧有限公司</v>
          </cell>
        </row>
        <row r="16">
          <cell r="A16" t="str">
            <v>天津市鹏升汽车部件有限公司</v>
          </cell>
          <cell r="B16" t="str">
            <v>S412020</v>
          </cell>
          <cell r="C16" t="str">
            <v>生产类</v>
          </cell>
          <cell r="D16">
            <v>8341497.27</v>
          </cell>
          <cell r="E16">
            <v>0</v>
          </cell>
          <cell r="F16">
            <v>706000</v>
          </cell>
          <cell r="G16">
            <v>670100</v>
          </cell>
          <cell r="H16">
            <v>450000</v>
          </cell>
          <cell r="I16">
            <v>67500</v>
          </cell>
          <cell r="J16">
            <v>0</v>
          </cell>
          <cell r="K16">
            <v>220600</v>
          </cell>
          <cell r="L16">
            <v>400000</v>
          </cell>
          <cell r="M16">
            <v>84700</v>
          </cell>
          <cell r="N16">
            <v>0</v>
          </cell>
          <cell r="O16">
            <v>741700</v>
          </cell>
          <cell r="P16">
            <v>500000</v>
          </cell>
          <cell r="Q16">
            <v>216300</v>
          </cell>
          <cell r="R16">
            <v>0</v>
          </cell>
          <cell r="S16">
            <v>153600</v>
          </cell>
          <cell r="T16">
            <v>0</v>
          </cell>
          <cell r="U16">
            <v>0</v>
          </cell>
          <cell r="V16">
            <v>280000</v>
          </cell>
          <cell r="W16">
            <v>408800</v>
          </cell>
          <cell r="X16">
            <v>150000</v>
          </cell>
          <cell r="Y16">
            <v>247800</v>
          </cell>
          <cell r="Z16">
            <v>0</v>
          </cell>
          <cell r="AA16">
            <v>0</v>
          </cell>
          <cell r="AB16">
            <v>100000</v>
          </cell>
          <cell r="AC16">
            <v>137933.5</v>
          </cell>
          <cell r="AD16">
            <v>500000</v>
          </cell>
          <cell r="AE16">
            <v>596208.84</v>
          </cell>
          <cell r="AF16">
            <v>0</v>
          </cell>
          <cell r="AG16">
            <v>360158.1</v>
          </cell>
          <cell r="AH16">
            <v>100000</v>
          </cell>
        </row>
        <row r="16">
          <cell r="AJ16">
            <v>230000</v>
          </cell>
        </row>
        <row r="16">
          <cell r="BA16">
            <v>1094300.44</v>
          </cell>
          <cell r="BB16">
            <v>830000</v>
          </cell>
          <cell r="BC16">
            <v>8835797.71</v>
          </cell>
          <cell r="BD16">
            <v>264300.44</v>
          </cell>
          <cell r="BE16">
            <v>90</v>
          </cell>
          <cell r="BF16">
            <v>1094300.44</v>
          </cell>
          <cell r="BG16">
            <v>7741497.27</v>
          </cell>
          <cell r="BH16">
            <v>291816.74</v>
          </cell>
          <cell r="BI16">
            <v>158022.25</v>
          </cell>
          <cell r="BJ16">
            <v>7583475.02</v>
          </cell>
          <cell r="BK16" t="str">
            <v>否</v>
          </cell>
        </row>
        <row r="16">
          <cell r="BN16" t="str">
            <v>天津市鹏升汽车部件有限公司</v>
          </cell>
        </row>
        <row r="17">
          <cell r="A17" t="str">
            <v>江苏力乐汽车部件股份有限公司</v>
          </cell>
          <cell r="B17" t="str">
            <v>S432009</v>
          </cell>
          <cell r="C17" t="str">
            <v>生产类</v>
          </cell>
          <cell r="D17">
            <v>6525674.58</v>
          </cell>
          <cell r="E17">
            <v>973500</v>
          </cell>
          <cell r="F17">
            <v>3000000</v>
          </cell>
          <cell r="G17">
            <v>1890500</v>
          </cell>
          <cell r="H17">
            <v>0</v>
          </cell>
          <cell r="I17">
            <v>871700</v>
          </cell>
          <cell r="J17">
            <v>0</v>
          </cell>
          <cell r="K17">
            <v>1127800</v>
          </cell>
          <cell r="L17">
            <v>700000</v>
          </cell>
          <cell r="M17">
            <v>509300</v>
          </cell>
          <cell r="N17">
            <v>0</v>
          </cell>
          <cell r="O17">
            <v>722600</v>
          </cell>
          <cell r="P17">
            <v>1300000</v>
          </cell>
          <cell r="Q17">
            <v>498900</v>
          </cell>
          <cell r="R17">
            <v>200000</v>
          </cell>
          <cell r="S17">
            <v>561800</v>
          </cell>
          <cell r="T17">
            <v>1000300</v>
          </cell>
          <cell r="U17">
            <v>375500</v>
          </cell>
          <cell r="V17">
            <v>1000000</v>
          </cell>
          <cell r="W17">
            <v>609100</v>
          </cell>
          <cell r="X17">
            <v>500000</v>
          </cell>
          <cell r="Y17">
            <v>892100</v>
          </cell>
          <cell r="Z17">
            <v>0</v>
          </cell>
          <cell r="AA17">
            <v>730100</v>
          </cell>
          <cell r="AB17">
            <v>1100000</v>
          </cell>
          <cell r="AC17">
            <v>793198.87</v>
          </cell>
          <cell r="AD17">
            <v>750000</v>
          </cell>
          <cell r="AE17">
            <v>1652260.86</v>
          </cell>
          <cell r="AF17">
            <v>0</v>
          </cell>
          <cell r="AG17">
            <v>900680.46</v>
          </cell>
          <cell r="AH17">
            <v>380210</v>
          </cell>
        </row>
        <row r="17">
          <cell r="AJ17">
            <v>840000</v>
          </cell>
        </row>
        <row r="17">
          <cell r="BA17">
            <v>3346140.19</v>
          </cell>
          <cell r="BB17">
            <v>1970210</v>
          </cell>
          <cell r="BC17">
            <v>8741604.77</v>
          </cell>
          <cell r="BD17">
            <v>1375930.19</v>
          </cell>
          <cell r="BE17">
            <v>90</v>
          </cell>
          <cell r="BF17">
            <v>3346140.19</v>
          </cell>
          <cell r="BG17">
            <v>5395464.58</v>
          </cell>
          <cell r="BH17">
            <v>929573.365</v>
          </cell>
          <cell r="BI17">
            <v>660299.811666667</v>
          </cell>
          <cell r="BJ17">
            <v>4735164.76833333</v>
          </cell>
          <cell r="BK17" t="str">
            <v>否</v>
          </cell>
        </row>
        <row r="17">
          <cell r="BM17" t="str">
            <v>常规+集团协议</v>
          </cell>
          <cell r="BN17" t="str">
            <v>江苏力乐汽车部件股份有限公司</v>
          </cell>
          <cell r="BO17">
            <v>270000</v>
          </cell>
        </row>
        <row r="18">
          <cell r="A18" t="str">
            <v>河北利达金属制品集团有限公司</v>
          </cell>
          <cell r="B18" t="str">
            <v>S413161</v>
          </cell>
          <cell r="C18" t="str">
            <v>生产类</v>
          </cell>
          <cell r="D18">
            <v>6436207.65</v>
          </cell>
          <cell r="E18">
            <v>0</v>
          </cell>
          <cell r="F18">
            <v>323200</v>
          </cell>
          <cell r="G18">
            <v>0</v>
          </cell>
          <cell r="H18">
            <v>250000</v>
          </cell>
          <cell r="I18">
            <v>1943700</v>
          </cell>
          <cell r="J18">
            <v>150000</v>
          </cell>
          <cell r="K18">
            <v>731900</v>
          </cell>
          <cell r="L18">
            <v>131000</v>
          </cell>
          <cell r="M18">
            <v>424300</v>
          </cell>
          <cell r="N18">
            <v>0</v>
          </cell>
          <cell r="O18">
            <v>303100</v>
          </cell>
          <cell r="P18">
            <v>500000</v>
          </cell>
          <cell r="Q18">
            <v>289200</v>
          </cell>
          <cell r="R18">
            <v>30000</v>
          </cell>
          <cell r="S18">
            <v>182400</v>
          </cell>
          <cell r="T18">
            <v>280000</v>
          </cell>
          <cell r="U18">
            <v>0</v>
          </cell>
          <cell r="V18">
            <v>271300</v>
          </cell>
          <cell r="W18">
            <v>233300</v>
          </cell>
          <cell r="X18">
            <v>300000</v>
          </cell>
          <cell r="Y18">
            <v>345500</v>
          </cell>
          <cell r="Z18">
            <v>0</v>
          </cell>
          <cell r="AA18">
            <v>262800</v>
          </cell>
          <cell r="AB18">
            <v>100000</v>
          </cell>
          <cell r="AC18">
            <v>0</v>
          </cell>
          <cell r="AD18">
            <v>952120.68</v>
          </cell>
          <cell r="AE18">
            <v>767590.11</v>
          </cell>
          <cell r="AF18">
            <v>0</v>
          </cell>
          <cell r="AG18">
            <v>241653.29</v>
          </cell>
          <cell r="AH18">
            <v>200000</v>
          </cell>
        </row>
        <row r="18">
          <cell r="AJ18">
            <v>270000</v>
          </cell>
        </row>
        <row r="18">
          <cell r="BA18">
            <v>1009243.4</v>
          </cell>
          <cell r="BB18">
            <v>1422120.68</v>
          </cell>
          <cell r="BC18">
            <v>6293330.37</v>
          </cell>
          <cell r="BD18">
            <v>-412877.28</v>
          </cell>
          <cell r="BE18">
            <v>90</v>
          </cell>
          <cell r="BF18">
            <v>1009243.4</v>
          </cell>
          <cell r="BG18">
            <v>5284086.97</v>
          </cell>
          <cell r="BH18">
            <v>308473.9</v>
          </cell>
          <cell r="BI18">
            <v>170666.666666667</v>
          </cell>
          <cell r="BJ18">
            <v>5113420.30333333</v>
          </cell>
          <cell r="BK18" t="str">
            <v>否</v>
          </cell>
          <cell r="BL18" t="str">
            <v>口头回款约定，每月至少50万</v>
          </cell>
        </row>
        <row r="18">
          <cell r="BN18" t="str">
            <v>河北利达金属制品集团有限公司</v>
          </cell>
        </row>
        <row r="19">
          <cell r="A19" t="str">
            <v>大连浩煜新材料科技有限公司</v>
          </cell>
          <cell r="B19" t="str">
            <v>S421002</v>
          </cell>
          <cell r="C19" t="str">
            <v>生产类</v>
          </cell>
          <cell r="D19">
            <v>2960245.02</v>
          </cell>
          <cell r="E19">
            <v>1019800</v>
          </cell>
          <cell r="F19">
            <v>1370000</v>
          </cell>
          <cell r="G19">
            <v>678200</v>
          </cell>
          <cell r="H19">
            <v>600000</v>
          </cell>
          <cell r="I19">
            <v>962600</v>
          </cell>
          <cell r="J19">
            <v>1500000</v>
          </cell>
          <cell r="K19">
            <v>869800</v>
          </cell>
          <cell r="L19">
            <v>900000</v>
          </cell>
          <cell r="M19">
            <v>659400</v>
          </cell>
          <cell r="N19">
            <v>320000</v>
          </cell>
          <cell r="O19">
            <v>326800</v>
          </cell>
          <cell r="P19">
            <v>400000</v>
          </cell>
          <cell r="Q19">
            <v>0</v>
          </cell>
          <cell r="R19">
            <v>0</v>
          </cell>
          <cell r="S19">
            <v>334000</v>
          </cell>
          <cell r="T19">
            <v>400000</v>
          </cell>
          <cell r="U19">
            <v>327600</v>
          </cell>
          <cell r="V19">
            <v>900000</v>
          </cell>
          <cell r="W19">
            <v>327600</v>
          </cell>
          <cell r="X19">
            <v>500000</v>
          </cell>
          <cell r="Y19">
            <v>892800</v>
          </cell>
          <cell r="Z19">
            <v>900000</v>
          </cell>
          <cell r="AA19">
            <v>569500</v>
          </cell>
          <cell r="AB19">
            <v>1700000</v>
          </cell>
          <cell r="AC19">
            <v>1655404.8</v>
          </cell>
          <cell r="AD19">
            <v>883300</v>
          </cell>
          <cell r="AE19">
            <v>524826.24</v>
          </cell>
          <cell r="AF19">
            <v>740000</v>
          </cell>
          <cell r="AG19">
            <v>147261.6</v>
          </cell>
          <cell r="AH19">
            <v>200000</v>
          </cell>
        </row>
        <row r="19">
          <cell r="AJ19">
            <v>0</v>
          </cell>
        </row>
        <row r="19">
          <cell r="BA19">
            <v>2327492.64</v>
          </cell>
          <cell r="BB19">
            <v>1823300</v>
          </cell>
          <cell r="BC19">
            <v>3464437.66</v>
          </cell>
          <cell r="BD19">
            <v>504192.64</v>
          </cell>
          <cell r="BE19">
            <v>60</v>
          </cell>
          <cell r="BF19">
            <v>672087.84</v>
          </cell>
          <cell r="BG19">
            <v>2792349.82</v>
          </cell>
          <cell r="BH19">
            <v>686232.106666667</v>
          </cell>
          <cell r="BI19">
            <v>684484.133333333</v>
          </cell>
          <cell r="BJ19">
            <v>2107865.68666667</v>
          </cell>
          <cell r="BK19" t="str">
            <v>否</v>
          </cell>
          <cell r="BL19" t="str">
            <v>按账期</v>
          </cell>
          <cell r="BM19" t="str">
            <v>不做德阳</v>
          </cell>
          <cell r="BN19" t="e">
            <v>#REF!</v>
          </cell>
          <cell r="BO19">
            <v>500000</v>
          </cell>
        </row>
        <row r="20">
          <cell r="A20" t="str">
            <v>黄骅市泰行汽车配件有限公司</v>
          </cell>
          <cell r="B20" t="str">
            <v>S413108</v>
          </cell>
          <cell r="C20" t="str">
            <v>生产类</v>
          </cell>
          <cell r="D20">
            <v>4520544.22</v>
          </cell>
          <cell r="E20">
            <v>148300</v>
          </cell>
          <cell r="F20">
            <v>160000</v>
          </cell>
          <cell r="G20">
            <v>192900</v>
          </cell>
          <cell r="H20">
            <v>200000</v>
          </cell>
          <cell r="I20">
            <v>85600</v>
          </cell>
          <cell r="J20">
            <v>100000</v>
          </cell>
          <cell r="K20">
            <v>103700</v>
          </cell>
          <cell r="L20">
            <v>80000</v>
          </cell>
          <cell r="M20">
            <v>55300</v>
          </cell>
          <cell r="N20">
            <v>50000</v>
          </cell>
          <cell r="O20">
            <v>56500</v>
          </cell>
          <cell r="P20">
            <v>250000</v>
          </cell>
          <cell r="Q20">
            <v>67100</v>
          </cell>
          <cell r="R20">
            <v>50000</v>
          </cell>
          <cell r="S20">
            <v>57000</v>
          </cell>
          <cell r="T20">
            <v>0</v>
          </cell>
          <cell r="U20">
            <v>67400</v>
          </cell>
          <cell r="V20">
            <v>90000</v>
          </cell>
          <cell r="W20">
            <v>76000</v>
          </cell>
          <cell r="X20">
            <v>100000</v>
          </cell>
          <cell r="Y20">
            <v>84600</v>
          </cell>
          <cell r="Z20">
            <v>0</v>
          </cell>
          <cell r="AA20">
            <v>0</v>
          </cell>
          <cell r="AB20">
            <v>20000</v>
          </cell>
          <cell r="AC20">
            <v>260824.69</v>
          </cell>
          <cell r="AD20">
            <v>400000</v>
          </cell>
          <cell r="AE20">
            <v>101763.59</v>
          </cell>
          <cell r="AF20">
            <v>0</v>
          </cell>
          <cell r="AG20">
            <v>160865.63</v>
          </cell>
          <cell r="AH20">
            <v>70000</v>
          </cell>
        </row>
        <row r="20">
          <cell r="AJ20">
            <v>98000</v>
          </cell>
        </row>
        <row r="20">
          <cell r="BA20">
            <v>523453.91</v>
          </cell>
          <cell r="BB20">
            <v>568000</v>
          </cell>
          <cell r="BC20">
            <v>4573998.13</v>
          </cell>
          <cell r="BD20">
            <v>-44546.09</v>
          </cell>
          <cell r="BE20">
            <v>60</v>
          </cell>
          <cell r="BF20">
            <v>262629.22</v>
          </cell>
          <cell r="BG20">
            <v>4311368.91</v>
          </cell>
          <cell r="BH20">
            <v>114008.985</v>
          </cell>
          <cell r="BI20">
            <v>90970.7816666667</v>
          </cell>
          <cell r="BJ20">
            <v>4220398.12833333</v>
          </cell>
          <cell r="BK20" t="str">
            <v>是</v>
          </cell>
        </row>
        <row r="20">
          <cell r="BM20" t="str">
            <v>有余款可多付点</v>
          </cell>
          <cell r="BN20" t="str">
            <v>黄骅市泰行汽车配件有限公司</v>
          </cell>
          <cell r="BO20">
            <v>0</v>
          </cell>
        </row>
        <row r="21">
          <cell r="A21" t="str">
            <v>邓景亮</v>
          </cell>
          <cell r="B21" t="str">
            <v>S513014</v>
          </cell>
          <cell r="C21" t="str">
            <v>生产类</v>
          </cell>
          <cell r="D21">
            <v>3643334.53</v>
          </cell>
          <cell r="E21">
            <v>567500</v>
          </cell>
          <cell r="F21">
            <v>500000</v>
          </cell>
          <cell r="G21">
            <v>565100</v>
          </cell>
          <cell r="H21">
            <v>200000</v>
          </cell>
          <cell r="I21">
            <v>218600</v>
          </cell>
          <cell r="J21">
            <v>350000</v>
          </cell>
          <cell r="K21">
            <v>414200</v>
          </cell>
          <cell r="L21">
            <v>70000</v>
          </cell>
          <cell r="M21">
            <v>185700</v>
          </cell>
          <cell r="N21">
            <v>0</v>
          </cell>
          <cell r="O21">
            <v>198100</v>
          </cell>
          <cell r="P21">
            <v>300000</v>
          </cell>
          <cell r="Q21">
            <v>269700</v>
          </cell>
          <cell r="R21">
            <v>250000</v>
          </cell>
          <cell r="S21">
            <v>143000</v>
          </cell>
          <cell r="T21">
            <v>0</v>
          </cell>
          <cell r="U21">
            <v>177200</v>
          </cell>
          <cell r="V21">
            <v>200000</v>
          </cell>
          <cell r="W21">
            <v>203600</v>
          </cell>
          <cell r="X21">
            <v>200000</v>
          </cell>
          <cell r="Y21">
            <v>194300</v>
          </cell>
          <cell r="Z21">
            <v>50000</v>
          </cell>
          <cell r="AA21">
            <v>279100</v>
          </cell>
          <cell r="AB21">
            <v>1298000</v>
          </cell>
          <cell r="AC21">
            <v>115625.02</v>
          </cell>
          <cell r="AD21">
            <v>500000</v>
          </cell>
          <cell r="AE21">
            <v>207253.34</v>
          </cell>
          <cell r="AF21">
            <v>0</v>
          </cell>
          <cell r="AG21">
            <v>208741.84</v>
          </cell>
          <cell r="AH21">
            <v>400000</v>
          </cell>
        </row>
        <row r="21">
          <cell r="AJ21">
            <v>200000</v>
          </cell>
        </row>
        <row r="21">
          <cell r="BA21">
            <v>531620.2</v>
          </cell>
          <cell r="BB21">
            <v>1100000</v>
          </cell>
          <cell r="BC21">
            <v>3274954.73</v>
          </cell>
          <cell r="BD21">
            <v>-568379.8</v>
          </cell>
          <cell r="BE21">
            <v>90</v>
          </cell>
          <cell r="BF21">
            <v>531620.2</v>
          </cell>
          <cell r="BG21">
            <v>2743334.53</v>
          </cell>
          <cell r="BH21">
            <v>201436.7</v>
          </cell>
          <cell r="BI21">
            <v>185470.836666667</v>
          </cell>
          <cell r="BJ21">
            <v>2557863.69333333</v>
          </cell>
          <cell r="BK21" t="str">
            <v>是</v>
          </cell>
        </row>
        <row r="21">
          <cell r="BN21" t="str">
            <v>邓景亮</v>
          </cell>
        </row>
        <row r="22">
          <cell r="A22" t="str">
            <v>黄骅市天丰汽车配件有限公司</v>
          </cell>
          <cell r="B22" t="str">
            <v>S413049</v>
          </cell>
          <cell r="C22" t="str">
            <v>生产类</v>
          </cell>
          <cell r="D22">
            <v>3433594.28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500000</v>
          </cell>
          <cell r="AC22">
            <v>0</v>
          </cell>
          <cell r="AD22">
            <v>400000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2">
          <cell r="AJ22">
            <v>50000</v>
          </cell>
        </row>
        <row r="22">
          <cell r="BA22">
            <v>0</v>
          </cell>
          <cell r="BB22">
            <v>450000</v>
          </cell>
          <cell r="BC22">
            <v>3033594.28</v>
          </cell>
          <cell r="BD22">
            <v>-450000</v>
          </cell>
          <cell r="BE22">
            <v>60</v>
          </cell>
          <cell r="BF22">
            <v>0</v>
          </cell>
          <cell r="BG22">
            <v>3033594.28</v>
          </cell>
          <cell r="BH22">
            <v>0</v>
          </cell>
          <cell r="BI22">
            <v>0</v>
          </cell>
          <cell r="BJ22">
            <v>3033594.28</v>
          </cell>
          <cell r="BK22" t="str">
            <v>否</v>
          </cell>
          <cell r="BL22" t="str">
            <v>退出体系</v>
          </cell>
          <cell r="BM22" t="str">
            <v>每月付10万</v>
          </cell>
          <cell r="BN22" t="e">
            <v>#REF!</v>
          </cell>
          <cell r="BO22">
            <v>100000</v>
          </cell>
        </row>
        <row r="23">
          <cell r="A23" t="str">
            <v>湘乡简美新材料科技有限公司</v>
          </cell>
          <cell r="B23" t="str">
            <v>S443004</v>
          </cell>
          <cell r="C23" t="str">
            <v>生产类</v>
          </cell>
          <cell r="D23">
            <v>4944953.96</v>
          </cell>
          <cell r="E23">
            <v>0</v>
          </cell>
          <cell r="F23">
            <v>350000</v>
          </cell>
          <cell r="G23">
            <v>782100</v>
          </cell>
          <cell r="H23">
            <v>100000</v>
          </cell>
          <cell r="I23">
            <v>252100</v>
          </cell>
          <cell r="J23">
            <v>250000</v>
          </cell>
          <cell r="K23">
            <v>514900</v>
          </cell>
          <cell r="L23">
            <v>350000</v>
          </cell>
          <cell r="M23">
            <v>274900</v>
          </cell>
          <cell r="N23">
            <v>20000</v>
          </cell>
          <cell r="O23">
            <v>132400</v>
          </cell>
          <cell r="P23">
            <v>180000</v>
          </cell>
          <cell r="Q23">
            <v>0</v>
          </cell>
          <cell r="R23">
            <v>100000</v>
          </cell>
          <cell r="S23">
            <v>754400</v>
          </cell>
          <cell r="T23">
            <v>500000</v>
          </cell>
          <cell r="U23">
            <v>195800</v>
          </cell>
          <cell r="V23">
            <v>200000</v>
          </cell>
          <cell r="W23">
            <v>379400</v>
          </cell>
          <cell r="X23">
            <v>100000</v>
          </cell>
          <cell r="Y23">
            <v>450500</v>
          </cell>
          <cell r="Z23">
            <v>0</v>
          </cell>
          <cell r="AA23">
            <v>297600</v>
          </cell>
          <cell r="AB23">
            <v>100000</v>
          </cell>
          <cell r="AC23">
            <v>520424.19</v>
          </cell>
          <cell r="AD23">
            <v>900000</v>
          </cell>
          <cell r="AE23">
            <v>242642.09</v>
          </cell>
          <cell r="AF23">
            <v>100000</v>
          </cell>
          <cell r="AG23">
            <v>0</v>
          </cell>
          <cell r="AH23">
            <v>350000</v>
          </cell>
        </row>
        <row r="23">
          <cell r="AJ23">
            <v>350000</v>
          </cell>
        </row>
        <row r="23">
          <cell r="BA23">
            <v>763066.28</v>
          </cell>
          <cell r="BB23">
            <v>1700000</v>
          </cell>
          <cell r="BC23">
            <v>4358020.24</v>
          </cell>
          <cell r="BD23">
            <v>-936933.72</v>
          </cell>
          <cell r="BE23">
            <v>90</v>
          </cell>
          <cell r="BF23">
            <v>763066.28</v>
          </cell>
          <cell r="BG23">
            <v>3594953.96</v>
          </cell>
          <cell r="BH23">
            <v>315094.38</v>
          </cell>
          <cell r="BI23">
            <v>433020.698333333</v>
          </cell>
          <cell r="BJ23">
            <v>3161933.26166667</v>
          </cell>
          <cell r="BK23" t="str">
            <v>是</v>
          </cell>
        </row>
        <row r="23">
          <cell r="BN23" t="str">
            <v>湘乡简美新材料科技有限公司</v>
          </cell>
        </row>
        <row r="24">
          <cell r="A24" t="str">
            <v>惠州华阳通用电子有限公司</v>
          </cell>
          <cell r="B24" t="str">
            <v>S444020</v>
          </cell>
          <cell r="C24" t="str">
            <v>生产类</v>
          </cell>
          <cell r="D24">
            <v>1611278.26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3818200</v>
          </cell>
          <cell r="N24">
            <v>0</v>
          </cell>
          <cell r="O24">
            <v>848000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638400</v>
          </cell>
          <cell r="X24">
            <v>2300000</v>
          </cell>
          <cell r="Y24">
            <v>199900</v>
          </cell>
          <cell r="Z24">
            <v>0</v>
          </cell>
          <cell r="AA24">
            <v>806700</v>
          </cell>
          <cell r="AB24">
            <v>2400000</v>
          </cell>
          <cell r="AC24">
            <v>235069.38</v>
          </cell>
          <cell r="AD24">
            <v>604651.66</v>
          </cell>
          <cell r="AE24">
            <v>0</v>
          </cell>
          <cell r="AF24">
            <v>0</v>
          </cell>
          <cell r="AG24">
            <v>247314.06</v>
          </cell>
          <cell r="AH24">
            <v>200000</v>
          </cell>
        </row>
        <row r="24">
          <cell r="AJ24">
            <v>1000000</v>
          </cell>
        </row>
        <row r="24">
          <cell r="BA24">
            <v>482383.44</v>
          </cell>
          <cell r="BB24">
            <v>1804651.66</v>
          </cell>
          <cell r="BC24">
            <v>1289010.04</v>
          </cell>
          <cell r="BD24">
            <v>-1322268.22</v>
          </cell>
          <cell r="BE24">
            <v>60</v>
          </cell>
          <cell r="BF24">
            <v>247314.06</v>
          </cell>
          <cell r="BG24">
            <v>1041695.98</v>
          </cell>
          <cell r="BH24">
            <v>354563.906666667</v>
          </cell>
          <cell r="BI24">
            <v>313344.896666667</v>
          </cell>
          <cell r="BJ24">
            <v>728351.083333333</v>
          </cell>
          <cell r="BK24" t="str">
            <v>否</v>
          </cell>
          <cell r="BL24" t="str">
            <v>按账期</v>
          </cell>
          <cell r="BM24" t="str">
            <v>账期要求强烈</v>
          </cell>
          <cell r="BN24" t="str">
            <v>惠州华阳通用电子有限公司</v>
          </cell>
          <cell r="BO24">
            <v>0</v>
          </cell>
        </row>
        <row r="25">
          <cell r="A25" t="str">
            <v>深州市卓伦橡塑磨具有限公司</v>
          </cell>
          <cell r="B25" t="str">
            <v>S413082</v>
          </cell>
          <cell r="C25" t="str">
            <v>生产类</v>
          </cell>
          <cell r="D25">
            <v>2731445.56</v>
          </cell>
          <cell r="E25">
            <v>204400</v>
          </cell>
          <cell r="F25">
            <v>700000</v>
          </cell>
          <cell r="G25">
            <v>253900</v>
          </cell>
          <cell r="H25">
            <v>0</v>
          </cell>
          <cell r="I25">
            <v>106500</v>
          </cell>
          <cell r="J25">
            <v>150000</v>
          </cell>
          <cell r="K25">
            <v>0</v>
          </cell>
          <cell r="L25">
            <v>970000</v>
          </cell>
          <cell r="M25">
            <v>0</v>
          </cell>
          <cell r="N25">
            <v>500000</v>
          </cell>
          <cell r="O25">
            <v>68600</v>
          </cell>
          <cell r="P25">
            <v>0</v>
          </cell>
          <cell r="Q25">
            <v>0</v>
          </cell>
          <cell r="R25">
            <v>500000</v>
          </cell>
          <cell r="S25">
            <v>32700</v>
          </cell>
          <cell r="T25">
            <v>0</v>
          </cell>
          <cell r="U25">
            <v>0</v>
          </cell>
          <cell r="V25">
            <v>500000</v>
          </cell>
          <cell r="W25">
            <v>0</v>
          </cell>
          <cell r="X25">
            <v>500000</v>
          </cell>
          <cell r="Y25">
            <v>0</v>
          </cell>
          <cell r="Z25">
            <v>0</v>
          </cell>
          <cell r="AA25">
            <v>406300</v>
          </cell>
          <cell r="AB25">
            <v>0</v>
          </cell>
          <cell r="AC25">
            <v>0</v>
          </cell>
          <cell r="AD25">
            <v>1000000</v>
          </cell>
          <cell r="AE25">
            <v>1372.07</v>
          </cell>
          <cell r="AF25">
            <v>0</v>
          </cell>
          <cell r="AG25">
            <v>472828.56</v>
          </cell>
          <cell r="AH25">
            <v>1731445.56</v>
          </cell>
        </row>
        <row r="25">
          <cell r="AJ25">
            <v>0</v>
          </cell>
        </row>
        <row r="25">
          <cell r="BA25">
            <v>474200.63</v>
          </cell>
          <cell r="BB25">
            <v>2731445.56</v>
          </cell>
          <cell r="BC25">
            <v>474200.63</v>
          </cell>
          <cell r="BD25">
            <v>-2257244.93</v>
          </cell>
          <cell r="BE25">
            <v>60</v>
          </cell>
          <cell r="BF25">
            <v>0</v>
          </cell>
          <cell r="BG25">
            <v>474200.63</v>
          </cell>
          <cell r="BH25">
            <v>146750.105</v>
          </cell>
          <cell r="BI25">
            <v>73166.6666666667</v>
          </cell>
          <cell r="BJ25">
            <v>401033.963333333</v>
          </cell>
          <cell r="BK25" t="str">
            <v>否</v>
          </cell>
        </row>
        <row r="25">
          <cell r="BM25" t="str">
            <v>清户</v>
          </cell>
          <cell r="BN25" t="e">
            <v>#REF!</v>
          </cell>
          <cell r="BO25">
            <v>474200.63</v>
          </cell>
        </row>
        <row r="26">
          <cell r="A26" t="str">
            <v>浙江路得坦摩汽车部件股份有限公司</v>
          </cell>
          <cell r="B26" t="str">
            <v>S433009</v>
          </cell>
          <cell r="C26" t="str">
            <v>生产类</v>
          </cell>
          <cell r="D26">
            <v>3257077.32</v>
          </cell>
          <cell r="E26">
            <v>281400</v>
          </cell>
          <cell r="F26">
            <v>703800</v>
          </cell>
          <cell r="G26">
            <v>991600</v>
          </cell>
          <cell r="H26">
            <v>0</v>
          </cell>
          <cell r="I26">
            <v>156600</v>
          </cell>
          <cell r="J26">
            <v>600000</v>
          </cell>
          <cell r="K26">
            <v>855600</v>
          </cell>
          <cell r="L26">
            <v>1380000</v>
          </cell>
          <cell r="M26">
            <v>560600</v>
          </cell>
          <cell r="N26">
            <v>490300</v>
          </cell>
          <cell r="O26">
            <v>57700</v>
          </cell>
          <cell r="P26">
            <v>0</v>
          </cell>
          <cell r="Q26">
            <v>0</v>
          </cell>
          <cell r="R26">
            <v>400000</v>
          </cell>
          <cell r="S26">
            <v>508900</v>
          </cell>
          <cell r="T26">
            <v>1100000</v>
          </cell>
          <cell r="U26">
            <v>550600</v>
          </cell>
          <cell r="V26">
            <v>500000</v>
          </cell>
          <cell r="W26">
            <v>658500</v>
          </cell>
          <cell r="X26">
            <v>0</v>
          </cell>
          <cell r="Y26">
            <v>1123700</v>
          </cell>
          <cell r="Z26">
            <v>500000</v>
          </cell>
          <cell r="AA26">
            <v>0</v>
          </cell>
          <cell r="AB26">
            <v>800000</v>
          </cell>
          <cell r="AC26">
            <v>1272330.4</v>
          </cell>
          <cell r="AD26">
            <v>1100000</v>
          </cell>
          <cell r="AE26">
            <v>849232.3</v>
          </cell>
          <cell r="AF26">
            <v>0</v>
          </cell>
          <cell r="AG26">
            <v>2325633.57</v>
          </cell>
          <cell r="AH26">
            <v>900000</v>
          </cell>
        </row>
        <row r="26">
          <cell r="AJ26">
            <v>1140000</v>
          </cell>
        </row>
        <row r="26">
          <cell r="BA26">
            <v>4447196.27</v>
          </cell>
          <cell r="BB26">
            <v>3140000</v>
          </cell>
          <cell r="BC26">
            <v>5704273.59</v>
          </cell>
          <cell r="BD26">
            <v>1307196.27</v>
          </cell>
          <cell r="BE26">
            <v>60</v>
          </cell>
          <cell r="BF26">
            <v>3174865.87</v>
          </cell>
          <cell r="BG26">
            <v>2529407.72</v>
          </cell>
          <cell r="BH26">
            <v>1038232.71166667</v>
          </cell>
          <cell r="BI26">
            <v>685671.733333333</v>
          </cell>
          <cell r="BJ26">
            <v>1843735.98666667</v>
          </cell>
          <cell r="BK26" t="str">
            <v>否</v>
          </cell>
          <cell r="BL26" t="str">
            <v>按账期</v>
          </cell>
        </row>
        <row r="26">
          <cell r="BN26" t="str">
            <v>浙江路得坦摩汽车部件股份有限公司</v>
          </cell>
        </row>
        <row r="27">
          <cell r="A27" t="str">
            <v>黄骅市赵福增运输队</v>
          </cell>
          <cell r="B27" t="str">
            <v>S413107</v>
          </cell>
          <cell r="C27" t="str">
            <v>生产类</v>
          </cell>
          <cell r="D27">
            <v>4328283.18</v>
          </cell>
          <cell r="E27">
            <v>194800</v>
          </cell>
          <cell r="F27">
            <v>200000</v>
          </cell>
          <cell r="G27">
            <v>289900</v>
          </cell>
          <cell r="H27">
            <v>200000</v>
          </cell>
          <cell r="I27">
            <v>272900</v>
          </cell>
          <cell r="J27">
            <v>400000</v>
          </cell>
          <cell r="K27">
            <v>381800</v>
          </cell>
          <cell r="L27">
            <v>450000</v>
          </cell>
          <cell r="M27">
            <v>319900</v>
          </cell>
          <cell r="N27">
            <v>50000</v>
          </cell>
          <cell r="O27">
            <v>238400</v>
          </cell>
          <cell r="P27">
            <v>180000</v>
          </cell>
          <cell r="Q27">
            <v>199000</v>
          </cell>
          <cell r="R27">
            <v>1000000</v>
          </cell>
          <cell r="S27">
            <v>155700</v>
          </cell>
          <cell r="T27">
            <v>0</v>
          </cell>
          <cell r="U27">
            <v>143200</v>
          </cell>
          <cell r="V27">
            <v>200000</v>
          </cell>
          <cell r="W27">
            <v>226500</v>
          </cell>
          <cell r="X27">
            <v>0</v>
          </cell>
          <cell r="Y27">
            <v>188400</v>
          </cell>
          <cell r="Z27">
            <v>116000</v>
          </cell>
          <cell r="AA27">
            <v>208800</v>
          </cell>
          <cell r="AB27">
            <v>0</v>
          </cell>
          <cell r="AC27">
            <v>176568.88</v>
          </cell>
          <cell r="AD27">
            <v>1000000</v>
          </cell>
          <cell r="AE27">
            <v>228254.74</v>
          </cell>
          <cell r="AF27">
            <v>0</v>
          </cell>
          <cell r="AG27">
            <v>232971.52</v>
          </cell>
          <cell r="AH27">
            <v>0</v>
          </cell>
        </row>
        <row r="27">
          <cell r="AJ27">
            <v>200000</v>
          </cell>
        </row>
        <row r="27">
          <cell r="BA27">
            <v>637795.14</v>
          </cell>
          <cell r="BB27">
            <v>1200000</v>
          </cell>
          <cell r="BC27">
            <v>3966078.32</v>
          </cell>
          <cell r="BD27">
            <v>-562204.86</v>
          </cell>
          <cell r="BE27">
            <v>90</v>
          </cell>
          <cell r="BF27">
            <v>637795.14</v>
          </cell>
          <cell r="BG27">
            <v>3328283.18</v>
          </cell>
          <cell r="BH27">
            <v>210249.19</v>
          </cell>
          <cell r="BI27">
            <v>183194.813333333</v>
          </cell>
          <cell r="BJ27">
            <v>3145088.36666667</v>
          </cell>
          <cell r="BK27" t="str">
            <v>是</v>
          </cell>
        </row>
        <row r="27">
          <cell r="BN27" t="str">
            <v>黄骅市赵福增运输队</v>
          </cell>
        </row>
        <row r="28">
          <cell r="A28" t="str">
            <v>文安县德实汽车配件有限公司</v>
          </cell>
          <cell r="B28" t="str">
            <v>S413078</v>
          </cell>
          <cell r="C28" t="str">
            <v>生产类</v>
          </cell>
          <cell r="D28">
            <v>3238965.61</v>
          </cell>
          <cell r="E28">
            <v>308800</v>
          </cell>
          <cell r="F28">
            <v>5900</v>
          </cell>
          <cell r="G28">
            <v>406300</v>
          </cell>
          <cell r="H28">
            <v>200000</v>
          </cell>
          <cell r="I28">
            <v>220300</v>
          </cell>
          <cell r="J28">
            <v>400000</v>
          </cell>
          <cell r="K28">
            <v>365200</v>
          </cell>
          <cell r="L28">
            <v>299200</v>
          </cell>
          <cell r="M28">
            <v>223800</v>
          </cell>
          <cell r="N28">
            <v>230000</v>
          </cell>
          <cell r="O28">
            <v>238400</v>
          </cell>
          <cell r="P28">
            <v>70000</v>
          </cell>
          <cell r="Q28">
            <v>207500</v>
          </cell>
          <cell r="R28">
            <v>130000</v>
          </cell>
          <cell r="S28">
            <v>183300</v>
          </cell>
          <cell r="T28">
            <v>406200</v>
          </cell>
          <cell r="U28">
            <v>144500</v>
          </cell>
          <cell r="V28">
            <v>80000</v>
          </cell>
          <cell r="W28">
            <v>0</v>
          </cell>
          <cell r="X28">
            <v>100000</v>
          </cell>
          <cell r="Y28">
            <v>0</v>
          </cell>
          <cell r="Z28">
            <v>150000</v>
          </cell>
          <cell r="AA28">
            <v>138900</v>
          </cell>
          <cell r="AB28">
            <v>80000</v>
          </cell>
          <cell r="AC28">
            <v>153162.6</v>
          </cell>
          <cell r="AD28">
            <v>500000</v>
          </cell>
          <cell r="AE28">
            <v>215679.39</v>
          </cell>
          <cell r="AF28">
            <v>0</v>
          </cell>
          <cell r="AG28">
            <v>620277.69</v>
          </cell>
          <cell r="AH28">
            <v>350000</v>
          </cell>
        </row>
        <row r="28">
          <cell r="AJ28">
            <v>110000</v>
          </cell>
        </row>
        <row r="28">
          <cell r="BA28">
            <v>989119.68</v>
          </cell>
          <cell r="BB28">
            <v>960000</v>
          </cell>
          <cell r="BC28">
            <v>3378085.29</v>
          </cell>
          <cell r="BD28">
            <v>29119.6799999999</v>
          </cell>
          <cell r="BE28">
            <v>60</v>
          </cell>
          <cell r="BF28">
            <v>835957.08</v>
          </cell>
          <cell r="BG28">
            <v>2542128.21</v>
          </cell>
          <cell r="BH28">
            <v>188003.28</v>
          </cell>
          <cell r="BI28">
            <v>103310.433333333</v>
          </cell>
          <cell r="BJ28">
            <v>2438817.77666667</v>
          </cell>
          <cell r="BK28" t="str">
            <v>否</v>
          </cell>
        </row>
        <row r="28">
          <cell r="BM28" t="str">
            <v>待业务沟通</v>
          </cell>
          <cell r="BN28" t="str">
            <v>文安县德实汽车配件有限公司</v>
          </cell>
        </row>
        <row r="29">
          <cell r="A29" t="str">
            <v>黄骅市建昌塑料制品有限公司</v>
          </cell>
          <cell r="B29" t="str">
            <v>S413035</v>
          </cell>
          <cell r="C29" t="str">
            <v>生产类</v>
          </cell>
          <cell r="D29">
            <v>2928261.96</v>
          </cell>
          <cell r="E29">
            <v>0</v>
          </cell>
          <cell r="F29">
            <v>120000</v>
          </cell>
          <cell r="G29">
            <v>199700</v>
          </cell>
          <cell r="H29">
            <v>90000</v>
          </cell>
          <cell r="I29">
            <v>72500</v>
          </cell>
          <cell r="J29">
            <v>50000</v>
          </cell>
          <cell r="K29">
            <v>166900</v>
          </cell>
          <cell r="L29">
            <v>130000</v>
          </cell>
          <cell r="M29">
            <v>129600</v>
          </cell>
          <cell r="N29">
            <v>0</v>
          </cell>
          <cell r="O29">
            <v>80400</v>
          </cell>
          <cell r="P29">
            <v>200000</v>
          </cell>
          <cell r="Q29">
            <v>86500</v>
          </cell>
          <cell r="R29">
            <v>25000</v>
          </cell>
          <cell r="S29">
            <v>85100</v>
          </cell>
          <cell r="T29">
            <v>0</v>
          </cell>
          <cell r="U29">
            <v>58700</v>
          </cell>
          <cell r="V29">
            <v>50000</v>
          </cell>
          <cell r="W29">
            <v>0</v>
          </cell>
          <cell r="X29">
            <v>80000</v>
          </cell>
          <cell r="Y29">
            <v>186300</v>
          </cell>
          <cell r="Z29">
            <v>0</v>
          </cell>
          <cell r="AA29">
            <v>0</v>
          </cell>
          <cell r="AB29">
            <v>530000</v>
          </cell>
          <cell r="AC29">
            <v>242270.95</v>
          </cell>
          <cell r="AD29">
            <v>400000</v>
          </cell>
          <cell r="AE29">
            <v>0</v>
          </cell>
          <cell r="AF29">
            <v>0</v>
          </cell>
          <cell r="AG29">
            <v>205631.01</v>
          </cell>
          <cell r="AH29">
            <v>70000</v>
          </cell>
        </row>
        <row r="29">
          <cell r="AJ29">
            <v>81000</v>
          </cell>
        </row>
        <row r="29">
          <cell r="BA29">
            <v>447901.96</v>
          </cell>
          <cell r="BB29">
            <v>551000</v>
          </cell>
          <cell r="BC29">
            <v>2906163.92</v>
          </cell>
          <cell r="BD29">
            <v>-103098.04</v>
          </cell>
          <cell r="BE29">
            <v>90</v>
          </cell>
          <cell r="BF29">
            <v>447901.96</v>
          </cell>
          <cell r="BG29">
            <v>2458261.96</v>
          </cell>
          <cell r="BH29">
            <v>105700.326666667</v>
          </cell>
          <cell r="BI29">
            <v>95395.1583333333</v>
          </cell>
          <cell r="BJ29">
            <v>2362866.80166667</v>
          </cell>
          <cell r="BK29" t="str">
            <v>是</v>
          </cell>
        </row>
        <row r="29">
          <cell r="BN29" t="str">
            <v>黄骅市建昌塑料制品有限公司</v>
          </cell>
        </row>
        <row r="30">
          <cell r="A30" t="str">
            <v>山东金达汽车部件制造股份有限公司</v>
          </cell>
          <cell r="B30" t="str">
            <v>S437015</v>
          </cell>
          <cell r="C30" t="str">
            <v>生产类</v>
          </cell>
          <cell r="D30">
            <v>2916279.72</v>
          </cell>
          <cell r="E30">
            <v>485500</v>
          </cell>
          <cell r="F30">
            <v>0</v>
          </cell>
          <cell r="G30">
            <v>900600</v>
          </cell>
          <cell r="H30">
            <v>300000</v>
          </cell>
          <cell r="I30">
            <v>291300</v>
          </cell>
          <cell r="J30">
            <v>290000</v>
          </cell>
          <cell r="K30">
            <v>689600</v>
          </cell>
          <cell r="L30">
            <v>150000</v>
          </cell>
          <cell r="M30">
            <v>406000</v>
          </cell>
          <cell r="N30">
            <v>0</v>
          </cell>
          <cell r="O30">
            <v>460100</v>
          </cell>
          <cell r="P30">
            <v>450000</v>
          </cell>
          <cell r="Q30">
            <v>0</v>
          </cell>
          <cell r="R30">
            <v>500000</v>
          </cell>
          <cell r="S30">
            <v>0</v>
          </cell>
          <cell r="T30">
            <v>500000</v>
          </cell>
          <cell r="U30">
            <v>369700</v>
          </cell>
          <cell r="V30">
            <v>200000</v>
          </cell>
          <cell r="W30">
            <v>0</v>
          </cell>
          <cell r="X30">
            <v>300000</v>
          </cell>
          <cell r="Y30">
            <v>933000</v>
          </cell>
          <cell r="Z30">
            <v>80000</v>
          </cell>
          <cell r="AA30">
            <v>328200</v>
          </cell>
          <cell r="AB30">
            <v>400000</v>
          </cell>
          <cell r="AC30">
            <v>0</v>
          </cell>
          <cell r="AD30">
            <v>1053000</v>
          </cell>
          <cell r="AE30">
            <v>0</v>
          </cell>
          <cell r="AF30">
            <v>0</v>
          </cell>
          <cell r="AG30">
            <v>501272.34</v>
          </cell>
          <cell r="AH30">
            <v>0</v>
          </cell>
        </row>
        <row r="30">
          <cell r="AJ30">
            <v>474000</v>
          </cell>
        </row>
        <row r="30">
          <cell r="BA30">
            <v>501272.34</v>
          </cell>
          <cell r="BB30">
            <v>1527000</v>
          </cell>
          <cell r="BC30">
            <v>2364552.06</v>
          </cell>
          <cell r="BD30">
            <v>-1025727.66</v>
          </cell>
          <cell r="BE30">
            <v>90</v>
          </cell>
          <cell r="BF30">
            <v>501272.34</v>
          </cell>
          <cell r="BG30">
            <v>1863279.72</v>
          </cell>
          <cell r="BH30">
            <v>293745.39</v>
          </cell>
          <cell r="BI30">
            <v>271816.666666667</v>
          </cell>
          <cell r="BJ30">
            <v>1591463.05333333</v>
          </cell>
          <cell r="BK30" t="str">
            <v>否</v>
          </cell>
        </row>
        <row r="30">
          <cell r="BM30" t="str">
            <v>赵总口头约定，押4个月</v>
          </cell>
          <cell r="BN30" t="str">
            <v>山东金达汽车部件制造股份有限公司</v>
          </cell>
        </row>
        <row r="31">
          <cell r="A31" t="str">
            <v>吉林省德邦汽车电子有限公司</v>
          </cell>
          <cell r="B31" t="str">
            <v>S422005</v>
          </cell>
          <cell r="C31" t="str">
            <v>生产类</v>
          </cell>
          <cell r="D31">
            <v>2921935.36</v>
          </cell>
          <cell r="E31">
            <v>109500</v>
          </cell>
          <cell r="F31">
            <v>399000</v>
          </cell>
          <cell r="G31">
            <v>533700</v>
          </cell>
          <cell r="H31">
            <v>110000</v>
          </cell>
          <cell r="I31">
            <v>120500</v>
          </cell>
          <cell r="J31">
            <v>300000</v>
          </cell>
          <cell r="K31">
            <v>160300</v>
          </cell>
          <cell r="L31">
            <v>100000</v>
          </cell>
          <cell r="M31">
            <v>154500</v>
          </cell>
          <cell r="N31">
            <v>100000</v>
          </cell>
          <cell r="O31">
            <v>123500</v>
          </cell>
          <cell r="P31">
            <v>100000</v>
          </cell>
          <cell r="Q31">
            <v>0</v>
          </cell>
          <cell r="R31">
            <v>140600</v>
          </cell>
          <cell r="S31">
            <v>66400</v>
          </cell>
          <cell r="T31">
            <v>50000</v>
          </cell>
          <cell r="U31">
            <v>0</v>
          </cell>
          <cell r="V31">
            <v>110000</v>
          </cell>
          <cell r="W31">
            <v>0</v>
          </cell>
          <cell r="X31">
            <v>50000</v>
          </cell>
          <cell r="Y31">
            <v>61000</v>
          </cell>
          <cell r="Z31">
            <v>100000</v>
          </cell>
          <cell r="AA31">
            <v>0</v>
          </cell>
          <cell r="AB31">
            <v>0</v>
          </cell>
          <cell r="AC31">
            <v>0</v>
          </cell>
          <cell r="AD31">
            <v>90000</v>
          </cell>
          <cell r="AE31">
            <v>0</v>
          </cell>
          <cell r="AF31">
            <v>31648.86</v>
          </cell>
          <cell r="AG31">
            <v>0</v>
          </cell>
          <cell r="AH31">
            <v>150000</v>
          </cell>
        </row>
        <row r="31">
          <cell r="AJ31">
            <v>10000</v>
          </cell>
        </row>
        <row r="31">
          <cell r="BA31">
            <v>0</v>
          </cell>
          <cell r="BB31">
            <v>281648.86</v>
          </cell>
          <cell r="BC31">
            <v>2650286.5</v>
          </cell>
          <cell r="BD31">
            <v>-281648.86</v>
          </cell>
          <cell r="BE31">
            <v>90</v>
          </cell>
          <cell r="BF31">
            <v>0</v>
          </cell>
          <cell r="BG31">
            <v>2650286.5</v>
          </cell>
          <cell r="BH31">
            <v>10166.6666666667</v>
          </cell>
          <cell r="BI31">
            <v>21233.3333333333</v>
          </cell>
          <cell r="BJ31">
            <v>2629053.16666667</v>
          </cell>
          <cell r="BK31" t="str">
            <v>否</v>
          </cell>
        </row>
        <row r="31">
          <cell r="BM31" t="str">
            <v>一直未开票，无B点零部件</v>
          </cell>
          <cell r="BN31" t="e">
            <v>#REF!</v>
          </cell>
          <cell r="BO31">
            <v>150000</v>
          </cell>
        </row>
        <row r="32">
          <cell r="A32" t="str">
            <v>黄骅市创合五金制品有限公司</v>
          </cell>
          <cell r="B32" t="str">
            <v>S413070</v>
          </cell>
          <cell r="C32" t="str">
            <v>生产类</v>
          </cell>
          <cell r="D32">
            <v>2721851.46</v>
          </cell>
          <cell r="E32">
            <v>382100</v>
          </cell>
          <cell r="F32">
            <v>300000</v>
          </cell>
          <cell r="G32">
            <v>0</v>
          </cell>
          <cell r="H32">
            <v>200000</v>
          </cell>
          <cell r="I32">
            <v>446800</v>
          </cell>
          <cell r="J32">
            <v>200000</v>
          </cell>
          <cell r="K32">
            <v>241100</v>
          </cell>
          <cell r="L32">
            <v>200000</v>
          </cell>
          <cell r="M32">
            <v>197100</v>
          </cell>
          <cell r="N32">
            <v>0</v>
          </cell>
          <cell r="O32">
            <v>352900</v>
          </cell>
          <cell r="P32">
            <v>190000</v>
          </cell>
          <cell r="Q32">
            <v>0</v>
          </cell>
          <cell r="R32">
            <v>90000</v>
          </cell>
          <cell r="S32">
            <v>0</v>
          </cell>
          <cell r="T32">
            <v>0</v>
          </cell>
          <cell r="U32">
            <v>0</v>
          </cell>
          <cell r="V32">
            <v>140000</v>
          </cell>
          <cell r="W32">
            <v>0</v>
          </cell>
          <cell r="X32">
            <v>580000</v>
          </cell>
          <cell r="Y32">
            <v>244200</v>
          </cell>
          <cell r="Z32">
            <v>0</v>
          </cell>
          <cell r="AA32">
            <v>0</v>
          </cell>
          <cell r="AB32">
            <v>20000</v>
          </cell>
          <cell r="AC32">
            <v>260810.69</v>
          </cell>
          <cell r="AD32">
            <v>200000</v>
          </cell>
          <cell r="AE32">
            <v>6780</v>
          </cell>
          <cell r="AF32">
            <v>0</v>
          </cell>
          <cell r="AG32">
            <v>120014.43</v>
          </cell>
          <cell r="AH32">
            <v>76780</v>
          </cell>
        </row>
        <row r="32">
          <cell r="AJ32">
            <v>85000</v>
          </cell>
        </row>
        <row r="32">
          <cell r="BA32">
            <v>387605.12</v>
          </cell>
          <cell r="BB32">
            <v>361780</v>
          </cell>
          <cell r="BC32">
            <v>2832676.58</v>
          </cell>
          <cell r="BD32">
            <v>25825.12</v>
          </cell>
          <cell r="BE32">
            <v>60</v>
          </cell>
          <cell r="BF32">
            <v>126794.43</v>
          </cell>
          <cell r="BG32">
            <v>2705882.15</v>
          </cell>
          <cell r="BH32">
            <v>105300.853333333</v>
          </cell>
          <cell r="BI32">
            <v>84168.4483333333</v>
          </cell>
          <cell r="BJ32">
            <v>2621713.70166667</v>
          </cell>
          <cell r="BK32" t="str">
            <v>是</v>
          </cell>
        </row>
        <row r="32">
          <cell r="BN32" t="str">
            <v>黄骅市创合五金制品有限公司</v>
          </cell>
        </row>
        <row r="33">
          <cell r="A33" t="str">
            <v>佛吉亚（无锡）座椅部件有限公司</v>
          </cell>
          <cell r="B33" t="str">
            <v>S432005</v>
          </cell>
          <cell r="C33" t="str">
            <v>生产类</v>
          </cell>
          <cell r="D33">
            <v>117294</v>
          </cell>
          <cell r="E33">
            <v>0</v>
          </cell>
          <cell r="F33">
            <v>650000</v>
          </cell>
          <cell r="G33">
            <v>263600</v>
          </cell>
          <cell r="H33">
            <v>0</v>
          </cell>
          <cell r="I33">
            <v>1215800</v>
          </cell>
          <cell r="J33">
            <v>260000</v>
          </cell>
          <cell r="K33">
            <v>897200</v>
          </cell>
          <cell r="L33">
            <v>570000</v>
          </cell>
          <cell r="M33">
            <v>618200</v>
          </cell>
          <cell r="N33">
            <v>0</v>
          </cell>
          <cell r="O33">
            <v>197800</v>
          </cell>
          <cell r="P33">
            <v>1180000</v>
          </cell>
          <cell r="Q33">
            <v>0</v>
          </cell>
          <cell r="R33">
            <v>6100</v>
          </cell>
          <cell r="S33">
            <v>6100</v>
          </cell>
          <cell r="T33">
            <v>2102900</v>
          </cell>
          <cell r="U33">
            <v>0</v>
          </cell>
          <cell r="V33">
            <v>308700</v>
          </cell>
          <cell r="W33">
            <v>0</v>
          </cell>
          <cell r="X33">
            <v>645200</v>
          </cell>
          <cell r="Y33">
            <v>1404700</v>
          </cell>
          <cell r="Z33">
            <v>339600</v>
          </cell>
          <cell r="AA33">
            <v>0</v>
          </cell>
          <cell r="AB33">
            <v>450300</v>
          </cell>
          <cell r="AC33">
            <v>475766.16</v>
          </cell>
          <cell r="AD33">
            <v>450273.36</v>
          </cell>
          <cell r="AE33">
            <v>0</v>
          </cell>
          <cell r="AF33">
            <v>0</v>
          </cell>
          <cell r="AG33">
            <v>408725.52</v>
          </cell>
          <cell r="AH33">
            <v>551512.32</v>
          </cell>
        </row>
        <row r="33">
          <cell r="AJ33">
            <v>871701.89</v>
          </cell>
        </row>
        <row r="33">
          <cell r="BA33">
            <v>884491.68</v>
          </cell>
          <cell r="BB33">
            <v>1873487.57</v>
          </cell>
          <cell r="BC33">
            <v>0</v>
          </cell>
          <cell r="BD33">
            <v>-988995.89</v>
          </cell>
          <cell r="BE33" t="str">
            <v>预付</v>
          </cell>
          <cell r="BF33">
            <v>0</v>
          </cell>
          <cell r="BG33">
            <v>0</v>
          </cell>
          <cell r="BH33">
            <v>0</v>
          </cell>
          <cell r="BI33">
            <v>314427.693333333</v>
          </cell>
          <cell r="BJ33">
            <v>-314427.693333333</v>
          </cell>
          <cell r="BK33" t="str">
            <v>否</v>
          </cell>
          <cell r="BL33" t="str">
            <v>预付</v>
          </cell>
          <cell r="BM33" t="str">
            <v>预付，按月度需求</v>
          </cell>
          <cell r="BN33" t="str">
            <v>佛吉亚（无锡）座椅部件有限公司</v>
          </cell>
          <cell r="BO33">
            <v>0</v>
          </cell>
        </row>
        <row r="34">
          <cell r="A34" t="str">
            <v>黄骅市雍丰塑料制品有限公司</v>
          </cell>
          <cell r="B34" t="str">
            <v>S413037</v>
          </cell>
          <cell r="C34" t="str">
            <v>生产类</v>
          </cell>
          <cell r="D34">
            <v>3299526.19</v>
          </cell>
          <cell r="E34">
            <v>79400</v>
          </cell>
          <cell r="F34">
            <v>110000</v>
          </cell>
          <cell r="G34">
            <v>123700</v>
          </cell>
          <cell r="H34">
            <v>50000</v>
          </cell>
          <cell r="I34">
            <v>48800</v>
          </cell>
          <cell r="J34">
            <v>100000</v>
          </cell>
          <cell r="K34">
            <v>158100</v>
          </cell>
          <cell r="L34">
            <v>70000</v>
          </cell>
          <cell r="M34">
            <v>142600</v>
          </cell>
          <cell r="N34">
            <v>0</v>
          </cell>
          <cell r="O34">
            <v>94700</v>
          </cell>
          <cell r="P34">
            <v>130000</v>
          </cell>
          <cell r="Q34">
            <v>79600</v>
          </cell>
          <cell r="R34">
            <v>25000</v>
          </cell>
          <cell r="S34">
            <v>74700</v>
          </cell>
          <cell r="T34">
            <v>0</v>
          </cell>
          <cell r="U34">
            <v>0</v>
          </cell>
          <cell r="V34">
            <v>70000</v>
          </cell>
          <cell r="W34">
            <v>68200</v>
          </cell>
          <cell r="X34">
            <v>60000</v>
          </cell>
          <cell r="Y34">
            <v>179000</v>
          </cell>
          <cell r="Z34">
            <v>40000</v>
          </cell>
          <cell r="AA34">
            <v>111800</v>
          </cell>
          <cell r="AB34">
            <v>30000</v>
          </cell>
          <cell r="AC34">
            <v>59745.57</v>
          </cell>
          <cell r="AD34">
            <v>278550</v>
          </cell>
          <cell r="AE34">
            <v>94436.85</v>
          </cell>
          <cell r="AF34">
            <v>1500</v>
          </cell>
          <cell r="AG34">
            <v>63720.78</v>
          </cell>
          <cell r="AH34">
            <v>60000</v>
          </cell>
        </row>
        <row r="34">
          <cell r="AJ34">
            <v>85000</v>
          </cell>
        </row>
        <row r="34">
          <cell r="BA34">
            <v>217903.2</v>
          </cell>
          <cell r="BB34">
            <v>425050</v>
          </cell>
          <cell r="BC34">
            <v>3177379.39</v>
          </cell>
          <cell r="BD34">
            <v>-207146.8</v>
          </cell>
          <cell r="BE34">
            <v>90</v>
          </cell>
          <cell r="BF34">
            <v>217903.2</v>
          </cell>
          <cell r="BG34">
            <v>2959476.19</v>
          </cell>
          <cell r="BH34">
            <v>96150.5333333333</v>
          </cell>
          <cell r="BI34">
            <v>82240.9283333333</v>
          </cell>
          <cell r="BJ34">
            <v>2877235.26166667</v>
          </cell>
          <cell r="BK34" t="str">
            <v>是</v>
          </cell>
        </row>
        <row r="34">
          <cell r="BN34" t="str">
            <v>黄骅市雍丰塑料制品有限公司</v>
          </cell>
        </row>
        <row r="35">
          <cell r="A35" t="str">
            <v>北京浦东三浦标准件有限公司</v>
          </cell>
          <cell r="B35" t="str">
            <v>S411007</v>
          </cell>
          <cell r="C35" t="str">
            <v>生产类</v>
          </cell>
          <cell r="D35">
            <v>3209690.55</v>
          </cell>
          <cell r="E35">
            <v>91300</v>
          </cell>
          <cell r="F35">
            <v>240000</v>
          </cell>
          <cell r="G35">
            <v>0</v>
          </cell>
          <cell r="H35">
            <v>30000</v>
          </cell>
          <cell r="I35">
            <v>232500</v>
          </cell>
          <cell r="J35">
            <v>90000</v>
          </cell>
          <cell r="K35">
            <v>306200</v>
          </cell>
          <cell r="L35">
            <v>170000</v>
          </cell>
          <cell r="M35">
            <v>174900</v>
          </cell>
          <cell r="N35">
            <v>30000</v>
          </cell>
          <cell r="O35">
            <v>123400</v>
          </cell>
          <cell r="P35">
            <v>70000</v>
          </cell>
          <cell r="Q35">
            <v>43200</v>
          </cell>
          <cell r="R35">
            <v>50000</v>
          </cell>
          <cell r="S35">
            <v>63500</v>
          </cell>
          <cell r="T35">
            <v>0</v>
          </cell>
          <cell r="U35">
            <v>0</v>
          </cell>
          <cell r="V35">
            <v>110000</v>
          </cell>
          <cell r="W35">
            <v>50800</v>
          </cell>
          <cell r="X35">
            <v>20000</v>
          </cell>
          <cell r="Y35">
            <v>174300</v>
          </cell>
          <cell r="Z35">
            <v>0</v>
          </cell>
          <cell r="AA35">
            <v>0</v>
          </cell>
          <cell r="AB35">
            <v>20000</v>
          </cell>
          <cell r="AC35">
            <v>107140.46</v>
          </cell>
          <cell r="AD35">
            <v>500000</v>
          </cell>
          <cell r="AE35">
            <v>39855.19</v>
          </cell>
          <cell r="AF35">
            <v>0</v>
          </cell>
          <cell r="AG35">
            <v>34440.77</v>
          </cell>
          <cell r="AH35">
            <v>50000</v>
          </cell>
        </row>
        <row r="35">
          <cell r="AJ35">
            <v>62000</v>
          </cell>
        </row>
        <row r="35">
          <cell r="BA35">
            <v>181436.42</v>
          </cell>
          <cell r="BB35">
            <v>612000</v>
          </cell>
          <cell r="BC35">
            <v>2841126.97</v>
          </cell>
          <cell r="BD35">
            <v>-430563.58</v>
          </cell>
          <cell r="BE35">
            <v>90</v>
          </cell>
          <cell r="BF35">
            <v>181436.42</v>
          </cell>
          <cell r="BG35">
            <v>2659690.55</v>
          </cell>
          <cell r="BH35">
            <v>67756.07</v>
          </cell>
          <cell r="BI35">
            <v>65956.7433333333</v>
          </cell>
          <cell r="BJ35">
            <v>2593733.80666667</v>
          </cell>
          <cell r="BK35" t="str">
            <v>是</v>
          </cell>
        </row>
        <row r="35">
          <cell r="BN35" t="str">
            <v>北京浦东三浦标准件有限公司</v>
          </cell>
        </row>
        <row r="36">
          <cell r="A36" t="str">
            <v>黄骅市汇铭汽车部件有限公司</v>
          </cell>
          <cell r="B36" t="str">
            <v>S413034</v>
          </cell>
          <cell r="C36" t="str">
            <v>生产类</v>
          </cell>
          <cell r="D36">
            <v>2529567.98</v>
          </cell>
          <cell r="E36">
            <v>0</v>
          </cell>
          <cell r="F36">
            <v>160000</v>
          </cell>
          <cell r="G36">
            <v>113600</v>
          </cell>
          <cell r="H36">
            <v>230000</v>
          </cell>
          <cell r="I36">
            <v>0</v>
          </cell>
          <cell r="J36">
            <v>200000</v>
          </cell>
          <cell r="K36">
            <v>0</v>
          </cell>
          <cell r="L36">
            <v>0</v>
          </cell>
          <cell r="M36">
            <v>564700</v>
          </cell>
          <cell r="N36">
            <v>50000</v>
          </cell>
          <cell r="O36">
            <v>0</v>
          </cell>
          <cell r="P36">
            <v>160000</v>
          </cell>
          <cell r="Q36">
            <v>0</v>
          </cell>
          <cell r="R36">
            <v>40000</v>
          </cell>
          <cell r="S36">
            <v>0</v>
          </cell>
          <cell r="T36">
            <v>0</v>
          </cell>
          <cell r="U36">
            <v>0</v>
          </cell>
          <cell r="V36">
            <v>120000</v>
          </cell>
          <cell r="W36">
            <v>0</v>
          </cell>
          <cell r="X36">
            <v>300000</v>
          </cell>
          <cell r="Y36">
            <v>0</v>
          </cell>
          <cell r="Z36">
            <v>0</v>
          </cell>
          <cell r="AA36">
            <v>178600</v>
          </cell>
          <cell r="AB36">
            <v>25000</v>
          </cell>
          <cell r="AC36">
            <v>265997.76</v>
          </cell>
          <cell r="AD36">
            <v>180000</v>
          </cell>
          <cell r="AE36">
            <v>196504.34</v>
          </cell>
          <cell r="AF36">
            <v>0</v>
          </cell>
          <cell r="AG36">
            <v>0</v>
          </cell>
          <cell r="AH36">
            <v>60000</v>
          </cell>
        </row>
        <row r="36">
          <cell r="AJ36">
            <v>110000</v>
          </cell>
        </row>
        <row r="36">
          <cell r="BA36">
            <v>462502.1</v>
          </cell>
          <cell r="BB36">
            <v>350000</v>
          </cell>
          <cell r="BC36">
            <v>2752070.08</v>
          </cell>
          <cell r="BD36">
            <v>112502.1</v>
          </cell>
          <cell r="BE36">
            <v>90</v>
          </cell>
          <cell r="BF36">
            <v>462502.1</v>
          </cell>
          <cell r="BG36">
            <v>2289567.98</v>
          </cell>
          <cell r="BH36">
            <v>106850.35</v>
          </cell>
          <cell r="BI36">
            <v>74099.6266666667</v>
          </cell>
          <cell r="BJ36">
            <v>2215468.35333333</v>
          </cell>
          <cell r="BK36" t="str">
            <v>是</v>
          </cell>
        </row>
        <row r="36">
          <cell r="BN36" t="str">
            <v>黄骅市汇铭汽车部件有限公司</v>
          </cell>
        </row>
        <row r="37">
          <cell r="A37" t="str">
            <v>日照浩利橡塑有限公司</v>
          </cell>
          <cell r="B37" t="str">
            <v>S437019</v>
          </cell>
          <cell r="C37" t="str">
            <v>生产类</v>
          </cell>
          <cell r="D37">
            <v>2070559.57</v>
          </cell>
          <cell r="E37">
            <v>128900</v>
          </cell>
          <cell r="F37">
            <v>281700</v>
          </cell>
          <cell r="G37">
            <v>600900</v>
          </cell>
          <cell r="H37">
            <v>150000</v>
          </cell>
          <cell r="I37">
            <v>234700</v>
          </cell>
          <cell r="J37">
            <v>100000</v>
          </cell>
          <cell r="K37">
            <v>520800</v>
          </cell>
          <cell r="L37">
            <v>150000</v>
          </cell>
          <cell r="M37">
            <v>239800</v>
          </cell>
          <cell r="N37">
            <v>50000</v>
          </cell>
          <cell r="O37">
            <v>194200</v>
          </cell>
          <cell r="P37">
            <v>665000</v>
          </cell>
          <cell r="Q37">
            <v>38500</v>
          </cell>
          <cell r="R37">
            <v>30000</v>
          </cell>
          <cell r="S37">
            <v>7500</v>
          </cell>
          <cell r="T37">
            <v>113000</v>
          </cell>
          <cell r="U37">
            <v>0</v>
          </cell>
          <cell r="V37">
            <v>123000</v>
          </cell>
          <cell r="W37">
            <v>18500</v>
          </cell>
          <cell r="X37">
            <v>0</v>
          </cell>
          <cell r="Y37">
            <v>54400</v>
          </cell>
          <cell r="Z37">
            <v>0</v>
          </cell>
          <cell r="AA37">
            <v>0</v>
          </cell>
          <cell r="AB37">
            <v>0</v>
          </cell>
          <cell r="AC37">
            <v>80431.14</v>
          </cell>
          <cell r="AD37">
            <v>450000</v>
          </cell>
          <cell r="AE37">
            <v>0</v>
          </cell>
          <cell r="AF37">
            <v>0</v>
          </cell>
          <cell r="AG37">
            <v>105966.81</v>
          </cell>
          <cell r="AH37">
            <v>80000</v>
          </cell>
        </row>
        <row r="37">
          <cell r="AJ37">
            <v>25000</v>
          </cell>
        </row>
        <row r="37">
          <cell r="BA37">
            <v>186397.95</v>
          </cell>
          <cell r="BB37">
            <v>555000</v>
          </cell>
          <cell r="BC37">
            <v>1726957.52</v>
          </cell>
          <cell r="BD37">
            <v>-368602.05</v>
          </cell>
          <cell r="BE37">
            <v>90</v>
          </cell>
          <cell r="BF37">
            <v>186397.95</v>
          </cell>
          <cell r="BG37">
            <v>1540559.57</v>
          </cell>
          <cell r="BH37">
            <v>43216.325</v>
          </cell>
          <cell r="BI37">
            <v>26805.19</v>
          </cell>
          <cell r="BJ37">
            <v>1513754.38</v>
          </cell>
          <cell r="BK37" t="str">
            <v>是</v>
          </cell>
        </row>
        <row r="37">
          <cell r="BN37" t="str">
            <v>日照浩利橡塑有限公司</v>
          </cell>
        </row>
        <row r="38">
          <cell r="A38" t="str">
            <v>黄骅市广亿汽车部件有限公司</v>
          </cell>
          <cell r="B38" t="str">
            <v>S413055</v>
          </cell>
          <cell r="C38" t="str">
            <v>生产类</v>
          </cell>
          <cell r="D38">
            <v>2566804.76</v>
          </cell>
          <cell r="E38">
            <v>83000</v>
          </cell>
          <cell r="F38">
            <v>150000</v>
          </cell>
          <cell r="G38">
            <v>174000</v>
          </cell>
          <cell r="H38">
            <v>100000</v>
          </cell>
          <cell r="I38">
            <v>104400</v>
          </cell>
          <cell r="J38">
            <v>110000</v>
          </cell>
          <cell r="K38">
            <v>193500</v>
          </cell>
          <cell r="L38">
            <v>131300</v>
          </cell>
          <cell r="M38">
            <v>165100</v>
          </cell>
          <cell r="N38">
            <v>10900</v>
          </cell>
          <cell r="O38">
            <v>74000</v>
          </cell>
          <cell r="P38">
            <v>240000</v>
          </cell>
          <cell r="Q38">
            <v>94600</v>
          </cell>
          <cell r="R38">
            <v>59500</v>
          </cell>
          <cell r="S38">
            <v>110500</v>
          </cell>
          <cell r="T38">
            <v>10200</v>
          </cell>
          <cell r="U38">
            <v>70800</v>
          </cell>
          <cell r="V38">
            <v>91500</v>
          </cell>
          <cell r="W38">
            <v>0</v>
          </cell>
          <cell r="X38">
            <v>100000</v>
          </cell>
          <cell r="Y38">
            <v>44100</v>
          </cell>
          <cell r="Z38">
            <v>0</v>
          </cell>
          <cell r="AA38">
            <v>52200</v>
          </cell>
          <cell r="AB38">
            <v>20000</v>
          </cell>
          <cell r="AC38">
            <v>56095.19</v>
          </cell>
          <cell r="AD38">
            <v>306202.98</v>
          </cell>
          <cell r="AE38">
            <v>107388.25</v>
          </cell>
          <cell r="AF38">
            <v>0</v>
          </cell>
          <cell r="AG38">
            <v>32373.87</v>
          </cell>
          <cell r="AH38">
            <v>52206.14</v>
          </cell>
        </row>
        <row r="38">
          <cell r="AJ38">
            <v>55000</v>
          </cell>
        </row>
        <row r="38">
          <cell r="BA38">
            <v>195857.31</v>
          </cell>
          <cell r="BB38">
            <v>413409.12</v>
          </cell>
          <cell r="BC38">
            <v>2404252.95</v>
          </cell>
          <cell r="BD38">
            <v>-217551.81</v>
          </cell>
          <cell r="BE38">
            <v>60</v>
          </cell>
          <cell r="BF38">
            <v>139762.12</v>
          </cell>
          <cell r="BG38">
            <v>2264490.83</v>
          </cell>
          <cell r="BH38">
            <v>48692.885</v>
          </cell>
          <cell r="BI38">
            <v>55615.865</v>
          </cell>
          <cell r="BJ38">
            <v>2208874.965</v>
          </cell>
          <cell r="BK38" t="str">
            <v>是</v>
          </cell>
        </row>
        <row r="38">
          <cell r="BN38" t="str">
            <v>黄骅市广亿汽车部件有限公司</v>
          </cell>
        </row>
        <row r="39">
          <cell r="A39" t="str">
            <v>苏世博（南京）减振系统有限公司</v>
          </cell>
          <cell r="B39" t="str">
            <v>S432037</v>
          </cell>
          <cell r="C39" t="str">
            <v>生产类</v>
          </cell>
          <cell r="D39">
            <v>1780526.36</v>
          </cell>
          <cell r="E39">
            <v>0</v>
          </cell>
          <cell r="F39">
            <v>0</v>
          </cell>
          <cell r="G39">
            <v>0</v>
          </cell>
          <cell r="H39">
            <v>150000</v>
          </cell>
          <cell r="I39">
            <v>885300</v>
          </cell>
          <cell r="J39">
            <v>0</v>
          </cell>
          <cell r="K39">
            <v>679400</v>
          </cell>
          <cell r="L39">
            <v>0</v>
          </cell>
          <cell r="M39">
            <v>676100</v>
          </cell>
          <cell r="N39">
            <v>0</v>
          </cell>
          <cell r="O39">
            <v>0</v>
          </cell>
          <cell r="P39">
            <v>100000</v>
          </cell>
          <cell r="Q39">
            <v>0</v>
          </cell>
          <cell r="R39">
            <v>0</v>
          </cell>
          <cell r="S39">
            <v>0</v>
          </cell>
          <cell r="T39">
            <v>200000</v>
          </cell>
          <cell r="U39">
            <v>0</v>
          </cell>
          <cell r="V39">
            <v>200000</v>
          </cell>
          <cell r="W39">
            <v>0</v>
          </cell>
          <cell r="X39">
            <v>300000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193067.28</v>
          </cell>
          <cell r="AD39">
            <v>300000</v>
          </cell>
          <cell r="AE39">
            <v>0</v>
          </cell>
          <cell r="AF39">
            <v>200000</v>
          </cell>
          <cell r="AG39">
            <v>0</v>
          </cell>
          <cell r="AH39">
            <v>150000</v>
          </cell>
        </row>
        <row r="39">
          <cell r="AJ39">
            <v>330000</v>
          </cell>
        </row>
        <row r="39">
          <cell r="BA39">
            <v>193067.28</v>
          </cell>
          <cell r="BB39">
            <v>980000</v>
          </cell>
          <cell r="BC39">
            <v>1323593.64</v>
          </cell>
          <cell r="BD39">
            <v>-786932.72</v>
          </cell>
          <cell r="BE39">
            <v>60</v>
          </cell>
          <cell r="BF39">
            <v>0</v>
          </cell>
          <cell r="BG39">
            <v>1323593.64</v>
          </cell>
          <cell r="BH39">
            <v>32177.88</v>
          </cell>
          <cell r="BI39">
            <v>32177.88</v>
          </cell>
          <cell r="BJ39">
            <v>1291415.76</v>
          </cell>
          <cell r="BK39" t="str">
            <v>否</v>
          </cell>
          <cell r="BL39" t="str">
            <v>按账期</v>
          </cell>
          <cell r="BM39" t="str">
            <v>账期要求强烈，金额可谈</v>
          </cell>
          <cell r="BN39" t="str">
            <v>苏世博（南京）减振系统有限公司</v>
          </cell>
          <cell r="BO39">
            <v>0</v>
          </cell>
        </row>
        <row r="40">
          <cell r="A40" t="str">
            <v>黄骅市再兴汽车配件有限公司</v>
          </cell>
          <cell r="B40" t="str">
            <v>S413033</v>
          </cell>
          <cell r="C40" t="str">
            <v>生产类</v>
          </cell>
          <cell r="D40">
            <v>2570676.91</v>
          </cell>
          <cell r="E40">
            <v>130500</v>
          </cell>
          <cell r="F40">
            <v>153000</v>
          </cell>
          <cell r="G40">
            <v>276600</v>
          </cell>
          <cell r="H40">
            <v>60000</v>
          </cell>
          <cell r="I40">
            <v>125400</v>
          </cell>
          <cell r="J40">
            <v>100000</v>
          </cell>
          <cell r="K40">
            <v>104100</v>
          </cell>
          <cell r="L40">
            <v>130000</v>
          </cell>
          <cell r="M40">
            <v>72300</v>
          </cell>
          <cell r="N40">
            <v>0</v>
          </cell>
          <cell r="O40">
            <v>185600</v>
          </cell>
          <cell r="P40">
            <v>130300</v>
          </cell>
          <cell r="Q40">
            <v>52300</v>
          </cell>
          <cell r="R40">
            <v>50000</v>
          </cell>
          <cell r="S40">
            <v>0</v>
          </cell>
          <cell r="T40">
            <v>29300</v>
          </cell>
          <cell r="U40">
            <v>0</v>
          </cell>
          <cell r="V40">
            <v>111500</v>
          </cell>
          <cell r="W40">
            <v>0</v>
          </cell>
          <cell r="X40">
            <v>80000</v>
          </cell>
          <cell r="Y40">
            <v>326700</v>
          </cell>
          <cell r="Z40">
            <v>22500</v>
          </cell>
          <cell r="AA40">
            <v>186800</v>
          </cell>
          <cell r="AB40">
            <v>156000</v>
          </cell>
          <cell r="AC40">
            <v>0</v>
          </cell>
          <cell r="AD40">
            <v>397866.04</v>
          </cell>
          <cell r="AE40">
            <v>238381.02</v>
          </cell>
          <cell r="AF40">
            <v>0</v>
          </cell>
          <cell r="AG40">
            <v>577098.91</v>
          </cell>
          <cell r="AH40">
            <v>80000</v>
          </cell>
        </row>
        <row r="40">
          <cell r="AJ40">
            <v>130000</v>
          </cell>
        </row>
        <row r="40">
          <cell r="BA40">
            <v>815479.93</v>
          </cell>
          <cell r="BB40">
            <v>607866.04</v>
          </cell>
          <cell r="BC40">
            <v>2908290.8</v>
          </cell>
          <cell r="BD40">
            <v>207613.89</v>
          </cell>
          <cell r="BE40">
            <v>90</v>
          </cell>
          <cell r="BF40">
            <v>815479.93</v>
          </cell>
          <cell r="BG40">
            <v>2092810.87</v>
          </cell>
          <cell r="BH40">
            <v>221496.655</v>
          </cell>
          <cell r="BI40">
            <v>85583.3333333333</v>
          </cell>
          <cell r="BJ40">
            <v>2007227.53666667</v>
          </cell>
          <cell r="BK40" t="str">
            <v>是</v>
          </cell>
        </row>
        <row r="40">
          <cell r="BN40" t="str">
            <v>黄骅市再兴汽车配件有限公司</v>
          </cell>
        </row>
        <row r="41">
          <cell r="A41" t="str">
            <v>江苏全盛座舱技术股份有限公司</v>
          </cell>
          <cell r="B41" t="str">
            <v>S432002</v>
          </cell>
          <cell r="C41" t="str">
            <v>生产类</v>
          </cell>
          <cell r="D41">
            <v>1571645.84</v>
          </cell>
          <cell r="E41">
            <v>248100</v>
          </cell>
          <cell r="F41">
            <v>0</v>
          </cell>
          <cell r="G41">
            <v>0</v>
          </cell>
          <cell r="H41">
            <v>111700</v>
          </cell>
          <cell r="I41">
            <v>1082300</v>
          </cell>
          <cell r="J41">
            <v>0</v>
          </cell>
          <cell r="K41">
            <v>957800</v>
          </cell>
          <cell r="L41">
            <v>110000</v>
          </cell>
          <cell r="M41">
            <v>78500</v>
          </cell>
          <cell r="N41">
            <v>460000</v>
          </cell>
          <cell r="O41">
            <v>713500</v>
          </cell>
          <cell r="P41">
            <v>0</v>
          </cell>
          <cell r="Q41">
            <v>0</v>
          </cell>
          <cell r="R41">
            <v>668600</v>
          </cell>
          <cell r="S41">
            <v>0</v>
          </cell>
          <cell r="T41">
            <v>500000</v>
          </cell>
          <cell r="U41">
            <v>165500</v>
          </cell>
          <cell r="V41">
            <v>450000</v>
          </cell>
          <cell r="W41">
            <v>0</v>
          </cell>
          <cell r="X41">
            <v>500000</v>
          </cell>
          <cell r="Y41">
            <v>424100</v>
          </cell>
          <cell r="Z41">
            <v>0</v>
          </cell>
          <cell r="AA41">
            <v>0</v>
          </cell>
          <cell r="AB41">
            <v>0</v>
          </cell>
          <cell r="AC41">
            <v>218187.18</v>
          </cell>
          <cell r="AD41">
            <v>700000</v>
          </cell>
          <cell r="AE41">
            <v>2073208.3</v>
          </cell>
          <cell r="AF41">
            <v>300000</v>
          </cell>
          <cell r="AG41">
            <v>0</v>
          </cell>
          <cell r="AH41">
            <v>300000</v>
          </cell>
        </row>
        <row r="41">
          <cell r="AJ41">
            <v>410000</v>
          </cell>
        </row>
        <row r="41">
          <cell r="BA41">
            <v>2291395.48</v>
          </cell>
          <cell r="BB41">
            <v>1710000</v>
          </cell>
          <cell r="BC41">
            <v>2563041.32</v>
          </cell>
          <cell r="BD41">
            <v>581395.48</v>
          </cell>
          <cell r="BE41">
            <v>90</v>
          </cell>
          <cell r="BF41">
            <v>2291395.48</v>
          </cell>
          <cell r="BG41">
            <v>271645.84</v>
          </cell>
          <cell r="BH41">
            <v>271645.84</v>
          </cell>
          <cell r="BI41">
            <v>134631.196666667</v>
          </cell>
          <cell r="BJ41">
            <v>137014.643333333</v>
          </cell>
          <cell r="BK41" t="str">
            <v>否</v>
          </cell>
          <cell r="BL41" t="str">
            <v>按账期</v>
          </cell>
          <cell r="BM41" t="str">
            <v>账期要求强烈</v>
          </cell>
          <cell r="BN41" t="str">
            <v>江苏全盛座舱技术股份有限公司</v>
          </cell>
          <cell r="BO41">
            <v>0</v>
          </cell>
        </row>
        <row r="42">
          <cell r="A42" t="str">
            <v>北京美好生活家居用品有限公司</v>
          </cell>
          <cell r="B42" t="str">
            <v>S411036</v>
          </cell>
          <cell r="C42" t="str">
            <v>生产类</v>
          </cell>
          <cell r="D42">
            <v>2411079.26</v>
          </cell>
          <cell r="E42">
            <v>170400</v>
          </cell>
          <cell r="F42">
            <v>0</v>
          </cell>
          <cell r="G42">
            <v>133800</v>
          </cell>
          <cell r="H42">
            <v>50000</v>
          </cell>
          <cell r="I42">
            <v>261100</v>
          </cell>
          <cell r="J42">
            <v>0</v>
          </cell>
          <cell r="K42">
            <v>55200</v>
          </cell>
          <cell r="L42">
            <v>150000</v>
          </cell>
          <cell r="M42">
            <v>286700</v>
          </cell>
          <cell r="N42">
            <v>0</v>
          </cell>
          <cell r="O42">
            <v>34100</v>
          </cell>
          <cell r="P42">
            <v>0</v>
          </cell>
          <cell r="Q42">
            <v>97100</v>
          </cell>
          <cell r="R42">
            <v>20000</v>
          </cell>
          <cell r="S42">
            <v>35400</v>
          </cell>
          <cell r="T42">
            <v>0</v>
          </cell>
          <cell r="U42">
            <v>61000</v>
          </cell>
          <cell r="V42">
            <v>0</v>
          </cell>
          <cell r="W42">
            <v>37400</v>
          </cell>
          <cell r="X42">
            <v>0</v>
          </cell>
          <cell r="Y42">
            <v>58700</v>
          </cell>
          <cell r="Z42">
            <v>150000</v>
          </cell>
          <cell r="AA42">
            <v>0</v>
          </cell>
          <cell r="AB42">
            <v>117000</v>
          </cell>
          <cell r="AC42">
            <v>0</v>
          </cell>
          <cell r="AD42">
            <v>700000</v>
          </cell>
          <cell r="AE42">
            <v>214828.78</v>
          </cell>
          <cell r="AF42">
            <v>350000</v>
          </cell>
          <cell r="AG42">
            <v>251673.37</v>
          </cell>
          <cell r="AH42">
            <v>750000</v>
          </cell>
        </row>
        <row r="42">
          <cell r="AJ42">
            <v>750000</v>
          </cell>
        </row>
        <row r="42">
          <cell r="BA42">
            <v>466502.15</v>
          </cell>
          <cell r="BB42">
            <v>2550000</v>
          </cell>
          <cell r="BC42">
            <v>1077581.41</v>
          </cell>
          <cell r="BD42">
            <v>-2083497.85</v>
          </cell>
          <cell r="BE42">
            <v>90</v>
          </cell>
          <cell r="BF42">
            <v>466502.15</v>
          </cell>
          <cell r="BG42">
            <v>611079.26</v>
          </cell>
          <cell r="BH42">
            <v>93767.025</v>
          </cell>
          <cell r="BI42">
            <v>32083.3333333333</v>
          </cell>
          <cell r="BJ42">
            <v>578995.926666667</v>
          </cell>
          <cell r="BK42" t="str">
            <v>否</v>
          </cell>
          <cell r="BL42" t="str">
            <v>按账期</v>
          </cell>
          <cell r="BM42" t="str">
            <v>账期要求强烈</v>
          </cell>
          <cell r="BN42" t="e">
            <v>#REF!</v>
          </cell>
          <cell r="BO42">
            <v>0</v>
          </cell>
        </row>
        <row r="43">
          <cell r="A43" t="str">
            <v>黄骅市鑫祺汽车配件有限公司</v>
          </cell>
          <cell r="B43" t="str">
            <v>S413045</v>
          </cell>
          <cell r="C43" t="str">
            <v>生产类</v>
          </cell>
          <cell r="D43">
            <v>1810525.73</v>
          </cell>
          <cell r="E43">
            <v>63300</v>
          </cell>
          <cell r="F43">
            <v>90000</v>
          </cell>
          <cell r="G43">
            <v>0</v>
          </cell>
          <cell r="H43">
            <v>0</v>
          </cell>
          <cell r="I43">
            <v>149300</v>
          </cell>
          <cell r="J43">
            <v>80000</v>
          </cell>
          <cell r="K43">
            <v>152500</v>
          </cell>
          <cell r="L43">
            <v>100000</v>
          </cell>
          <cell r="M43">
            <v>125700</v>
          </cell>
          <cell r="N43">
            <v>0</v>
          </cell>
          <cell r="O43">
            <v>53800</v>
          </cell>
          <cell r="P43">
            <v>120000</v>
          </cell>
          <cell r="Q43">
            <v>85600</v>
          </cell>
          <cell r="R43">
            <v>25000</v>
          </cell>
          <cell r="S43">
            <v>0</v>
          </cell>
          <cell r="T43">
            <v>20000</v>
          </cell>
          <cell r="U43">
            <v>0</v>
          </cell>
          <cell r="V43">
            <v>370000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65000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3">
          <cell r="AJ43">
            <v>0</v>
          </cell>
        </row>
        <row r="43">
          <cell r="BA43">
            <v>0</v>
          </cell>
          <cell r="BB43">
            <v>65000</v>
          </cell>
          <cell r="BC43">
            <v>1745525.73</v>
          </cell>
          <cell r="BD43">
            <v>-65000</v>
          </cell>
          <cell r="BE43">
            <v>90</v>
          </cell>
          <cell r="BF43">
            <v>0</v>
          </cell>
          <cell r="BG43">
            <v>1745525.73</v>
          </cell>
          <cell r="BH43">
            <v>0</v>
          </cell>
          <cell r="BI43">
            <v>0</v>
          </cell>
          <cell r="BJ43">
            <v>1745525.73</v>
          </cell>
          <cell r="BK43" t="str">
            <v>是</v>
          </cell>
        </row>
        <row r="43">
          <cell r="BN43" t="e">
            <v>#REF!</v>
          </cell>
        </row>
        <row r="44">
          <cell r="A44" t="str">
            <v>霸州市政锦五金制品有限公司</v>
          </cell>
          <cell r="B44" t="str">
            <v>S413132</v>
          </cell>
          <cell r="C44" t="str">
            <v>生产类</v>
          </cell>
          <cell r="D44">
            <v>1809240.39</v>
          </cell>
          <cell r="E44">
            <v>0</v>
          </cell>
          <cell r="F44">
            <v>150000</v>
          </cell>
          <cell r="G44">
            <v>302300</v>
          </cell>
          <cell r="H44">
            <v>30000</v>
          </cell>
          <cell r="I44">
            <v>158300</v>
          </cell>
          <cell r="J44">
            <v>240000</v>
          </cell>
          <cell r="K44">
            <v>437600</v>
          </cell>
          <cell r="L44">
            <v>120000</v>
          </cell>
          <cell r="M44">
            <v>278500</v>
          </cell>
          <cell r="N44">
            <v>0</v>
          </cell>
          <cell r="O44">
            <v>0</v>
          </cell>
          <cell r="P44">
            <v>350000</v>
          </cell>
          <cell r="Q44">
            <v>189300</v>
          </cell>
          <cell r="R44">
            <v>222800</v>
          </cell>
          <cell r="S44">
            <v>173600</v>
          </cell>
          <cell r="T44">
            <v>222800</v>
          </cell>
          <cell r="U44">
            <v>0</v>
          </cell>
          <cell r="V44">
            <v>316500</v>
          </cell>
          <cell r="W44">
            <v>0</v>
          </cell>
          <cell r="X44">
            <v>0</v>
          </cell>
          <cell r="Y44">
            <v>194100</v>
          </cell>
          <cell r="Z44">
            <v>150000</v>
          </cell>
          <cell r="AA44">
            <v>320700</v>
          </cell>
          <cell r="AB44">
            <v>0</v>
          </cell>
          <cell r="AC44">
            <v>258137.17</v>
          </cell>
          <cell r="AD44">
            <v>200000</v>
          </cell>
          <cell r="AE44">
            <v>310531.48</v>
          </cell>
          <cell r="AF44">
            <v>0</v>
          </cell>
          <cell r="AG44">
            <v>270008.69</v>
          </cell>
          <cell r="AH44">
            <v>250000</v>
          </cell>
        </row>
        <row r="44">
          <cell r="AJ44">
            <v>330000</v>
          </cell>
        </row>
        <row r="44">
          <cell r="BA44">
            <v>838677.34</v>
          </cell>
          <cell r="BB44">
            <v>780000</v>
          </cell>
          <cell r="BC44">
            <v>2197917.73</v>
          </cell>
          <cell r="BD44">
            <v>58677.3400000001</v>
          </cell>
          <cell r="BE44">
            <v>90</v>
          </cell>
          <cell r="BF44">
            <v>838677.34</v>
          </cell>
          <cell r="BG44">
            <v>1359240.39</v>
          </cell>
          <cell r="BH44">
            <v>225579.556666667</v>
          </cell>
          <cell r="BI44">
            <v>157756.195</v>
          </cell>
          <cell r="BJ44">
            <v>1201484.195</v>
          </cell>
          <cell r="BK44" t="str">
            <v>否</v>
          </cell>
          <cell r="BL44" t="str">
            <v>按上月挂账</v>
          </cell>
          <cell r="BM44" t="str">
            <v>上月挂账</v>
          </cell>
          <cell r="BN44" t="str">
            <v>霸州市政锦五金制品有限公司</v>
          </cell>
        </row>
        <row r="45">
          <cell r="A45" t="str">
            <v>黄骅市恒伟五金制品有限公司</v>
          </cell>
          <cell r="B45" t="str">
            <v>S413064</v>
          </cell>
          <cell r="C45" t="str">
            <v>生产类</v>
          </cell>
          <cell r="D45">
            <v>1829827.72</v>
          </cell>
          <cell r="E45">
            <v>150400</v>
          </cell>
          <cell r="F45">
            <v>502800</v>
          </cell>
          <cell r="G45">
            <v>146700</v>
          </cell>
          <cell r="H45">
            <v>38700</v>
          </cell>
          <cell r="I45">
            <v>73000</v>
          </cell>
          <cell r="J45">
            <v>203800</v>
          </cell>
          <cell r="K45">
            <v>0</v>
          </cell>
          <cell r="L45">
            <v>430000</v>
          </cell>
          <cell r="M45">
            <v>480400</v>
          </cell>
          <cell r="N45">
            <v>100000</v>
          </cell>
          <cell r="O45">
            <v>210600</v>
          </cell>
          <cell r="P45">
            <v>100000</v>
          </cell>
          <cell r="Q45">
            <v>136700</v>
          </cell>
          <cell r="R45">
            <v>197000</v>
          </cell>
          <cell r="S45">
            <v>0</v>
          </cell>
          <cell r="T45">
            <v>189200</v>
          </cell>
          <cell r="U45">
            <v>279600</v>
          </cell>
          <cell r="V45">
            <v>214600</v>
          </cell>
          <cell r="W45">
            <v>130800</v>
          </cell>
          <cell r="X45">
            <v>100000</v>
          </cell>
          <cell r="Y45">
            <v>0</v>
          </cell>
          <cell r="Z45">
            <v>150000</v>
          </cell>
          <cell r="AA45">
            <v>70800</v>
          </cell>
          <cell r="AB45">
            <v>220000</v>
          </cell>
          <cell r="AC45">
            <v>258990.67</v>
          </cell>
          <cell r="AD45">
            <v>1239274.13</v>
          </cell>
          <cell r="AE45">
            <v>83979.91</v>
          </cell>
          <cell r="AF45">
            <v>60000</v>
          </cell>
          <cell r="AG45">
            <v>0</v>
          </cell>
          <cell r="AH45">
            <v>0</v>
          </cell>
        </row>
        <row r="45">
          <cell r="AJ45">
            <v>130000</v>
          </cell>
        </row>
        <row r="45">
          <cell r="BA45">
            <v>342970.58</v>
          </cell>
          <cell r="BB45">
            <v>1429274.13</v>
          </cell>
          <cell r="BC45">
            <v>873524.17</v>
          </cell>
          <cell r="BD45">
            <v>-1086303.55</v>
          </cell>
          <cell r="BE45">
            <v>60</v>
          </cell>
          <cell r="BF45">
            <v>83979.91</v>
          </cell>
          <cell r="BG45">
            <v>789544.26</v>
          </cell>
          <cell r="BH45">
            <v>90761.7633333334</v>
          </cell>
          <cell r="BI45">
            <v>123365.111666667</v>
          </cell>
          <cell r="BJ45">
            <v>666179.148333333</v>
          </cell>
          <cell r="BK45" t="str">
            <v>否</v>
          </cell>
          <cell r="BL45" t="str">
            <v>有回款协议</v>
          </cell>
          <cell r="BM45" t="str">
            <v>还款协议</v>
          </cell>
          <cell r="BN45" t="e">
            <v>#REF!</v>
          </cell>
          <cell r="BO45">
            <v>0</v>
          </cell>
        </row>
        <row r="46">
          <cell r="A46" t="str">
            <v>恺博（常熟）座椅机械部件有限公司</v>
          </cell>
          <cell r="B46" t="str">
            <v>S432020</v>
          </cell>
          <cell r="C46" t="str">
            <v>生产类</v>
          </cell>
          <cell r="D46">
            <v>1200266.33</v>
          </cell>
          <cell r="E46">
            <v>101000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300000</v>
          </cell>
          <cell r="K46">
            <v>101000</v>
          </cell>
          <cell r="L46">
            <v>0</v>
          </cell>
          <cell r="M46">
            <v>505000</v>
          </cell>
          <cell r="N46">
            <v>0</v>
          </cell>
          <cell r="O46">
            <v>202000</v>
          </cell>
          <cell r="P46">
            <v>500000</v>
          </cell>
          <cell r="Q46">
            <v>0</v>
          </cell>
          <cell r="R46">
            <v>564400</v>
          </cell>
          <cell r="S46">
            <v>101000</v>
          </cell>
          <cell r="T46">
            <v>0</v>
          </cell>
          <cell r="U46">
            <v>202000</v>
          </cell>
          <cell r="V46">
            <v>0</v>
          </cell>
          <cell r="W46">
            <v>0</v>
          </cell>
          <cell r="X46">
            <v>0</v>
          </cell>
          <cell r="Y46">
            <v>353500</v>
          </cell>
          <cell r="Z46">
            <v>700000</v>
          </cell>
          <cell r="AA46">
            <v>0</v>
          </cell>
          <cell r="AB46">
            <v>0</v>
          </cell>
          <cell r="AC46">
            <v>100994.88</v>
          </cell>
          <cell r="AD46">
            <v>0</v>
          </cell>
          <cell r="AE46">
            <v>403979.52</v>
          </cell>
          <cell r="AF46">
            <v>0</v>
          </cell>
          <cell r="AG46">
            <v>100994.88</v>
          </cell>
          <cell r="AH46">
            <v>0</v>
          </cell>
        </row>
        <row r="46">
          <cell r="AJ46">
            <v>380000</v>
          </cell>
        </row>
        <row r="46">
          <cell r="BA46">
            <v>605969.28</v>
          </cell>
          <cell r="BB46">
            <v>380000</v>
          </cell>
          <cell r="BC46">
            <v>1806235.61</v>
          </cell>
          <cell r="BD46">
            <v>225969.28</v>
          </cell>
          <cell r="BE46">
            <v>60</v>
          </cell>
          <cell r="BF46">
            <v>504974.4</v>
          </cell>
          <cell r="BG46">
            <v>1301261.21</v>
          </cell>
          <cell r="BH46">
            <v>159911.546666667</v>
          </cell>
          <cell r="BI46">
            <v>126249.146666667</v>
          </cell>
          <cell r="BJ46">
            <v>1175012.06333333</v>
          </cell>
          <cell r="BK46" t="str">
            <v>否</v>
          </cell>
          <cell r="BL46" t="str">
            <v>按账期</v>
          </cell>
          <cell r="BM46" t="str">
            <v>账期要求强烈，金额可谈</v>
          </cell>
          <cell r="BN46" t="str">
            <v>恺博（常熟）座椅机械部件有限公司</v>
          </cell>
          <cell r="BO46">
            <v>0</v>
          </cell>
        </row>
        <row r="47">
          <cell r="A47" t="str">
            <v>黄骅市正大纺织机械配件厂</v>
          </cell>
          <cell r="B47" t="str">
            <v>S413047</v>
          </cell>
          <cell r="C47" t="str">
            <v>生产类</v>
          </cell>
          <cell r="D47">
            <v>1765441.09</v>
          </cell>
          <cell r="E47">
            <v>190600</v>
          </cell>
          <cell r="F47">
            <v>50000</v>
          </cell>
          <cell r="G47">
            <v>0</v>
          </cell>
          <cell r="H47">
            <v>50000</v>
          </cell>
          <cell r="I47">
            <v>0</v>
          </cell>
          <cell r="J47">
            <v>0</v>
          </cell>
          <cell r="K47">
            <v>9600</v>
          </cell>
          <cell r="L47">
            <v>70000</v>
          </cell>
          <cell r="M47">
            <v>0</v>
          </cell>
          <cell r="N47">
            <v>0</v>
          </cell>
          <cell r="O47">
            <v>0</v>
          </cell>
          <cell r="P47">
            <v>30000</v>
          </cell>
          <cell r="Q47">
            <v>0</v>
          </cell>
          <cell r="R47">
            <v>10000</v>
          </cell>
          <cell r="S47">
            <v>0</v>
          </cell>
          <cell r="T47">
            <v>0</v>
          </cell>
          <cell r="U47">
            <v>0</v>
          </cell>
          <cell r="V47">
            <v>20000</v>
          </cell>
          <cell r="W47">
            <v>0</v>
          </cell>
          <cell r="X47">
            <v>20000</v>
          </cell>
          <cell r="Y47">
            <v>0</v>
          </cell>
          <cell r="Z47">
            <v>0</v>
          </cell>
          <cell r="AA47">
            <v>0</v>
          </cell>
          <cell r="AB47">
            <v>20000</v>
          </cell>
          <cell r="AC47">
            <v>0</v>
          </cell>
          <cell r="AD47">
            <v>100000</v>
          </cell>
          <cell r="AE47">
            <v>0</v>
          </cell>
          <cell r="AF47">
            <v>0</v>
          </cell>
          <cell r="AG47">
            <v>0</v>
          </cell>
          <cell r="AH47">
            <v>10000</v>
          </cell>
        </row>
        <row r="47">
          <cell r="AJ47">
            <v>0</v>
          </cell>
        </row>
        <row r="47">
          <cell r="BA47">
            <v>0</v>
          </cell>
          <cell r="BB47">
            <v>110000</v>
          </cell>
          <cell r="BC47">
            <v>1655441.09</v>
          </cell>
          <cell r="BD47">
            <v>-110000</v>
          </cell>
          <cell r="BE47">
            <v>60</v>
          </cell>
          <cell r="BF47">
            <v>0</v>
          </cell>
          <cell r="BG47">
            <v>1655441.09</v>
          </cell>
          <cell r="BH47">
            <v>0</v>
          </cell>
          <cell r="BI47">
            <v>0</v>
          </cell>
          <cell r="BJ47">
            <v>1655441.09</v>
          </cell>
          <cell r="BK47" t="str">
            <v>否</v>
          </cell>
        </row>
        <row r="47">
          <cell r="BN47" t="e">
            <v>#REF!</v>
          </cell>
          <cell r="BO47">
            <v>20000</v>
          </cell>
        </row>
        <row r="48">
          <cell r="A48" t="str">
            <v>佛山市顺德区赛朗斯汽车部件实业有限公司</v>
          </cell>
          <cell r="B48" t="str">
            <v>S444018</v>
          </cell>
          <cell r="C48" t="str">
            <v>生产类</v>
          </cell>
          <cell r="D48">
            <v>960338.63</v>
          </cell>
          <cell r="E48">
            <v>0</v>
          </cell>
          <cell r="F48">
            <v>0</v>
          </cell>
          <cell r="G48">
            <v>548900</v>
          </cell>
          <cell r="H48">
            <v>0</v>
          </cell>
          <cell r="I48">
            <v>770400</v>
          </cell>
          <cell r="J48">
            <v>0</v>
          </cell>
          <cell r="K48">
            <v>43500</v>
          </cell>
          <cell r="L48">
            <v>0</v>
          </cell>
          <cell r="M48">
            <v>33800</v>
          </cell>
          <cell r="N48">
            <v>0</v>
          </cell>
          <cell r="O48">
            <v>1900</v>
          </cell>
          <cell r="P48">
            <v>100000</v>
          </cell>
          <cell r="Q48">
            <v>0</v>
          </cell>
          <cell r="R48">
            <v>200000</v>
          </cell>
          <cell r="S48">
            <v>36700</v>
          </cell>
          <cell r="T48">
            <v>200000</v>
          </cell>
          <cell r="U48">
            <v>164300</v>
          </cell>
          <cell r="V48">
            <v>200000</v>
          </cell>
          <cell r="W48">
            <v>177500</v>
          </cell>
          <cell r="X48">
            <v>565000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401470.4</v>
          </cell>
          <cell r="AD48">
            <v>780000</v>
          </cell>
          <cell r="AE48">
            <v>97518.25</v>
          </cell>
          <cell r="AF48">
            <v>0</v>
          </cell>
          <cell r="AG48">
            <v>164764.09</v>
          </cell>
          <cell r="AH48">
            <v>150000</v>
          </cell>
        </row>
        <row r="48">
          <cell r="AJ48">
            <v>30000</v>
          </cell>
        </row>
        <row r="48">
          <cell r="BA48">
            <v>663752.74</v>
          </cell>
          <cell r="BB48">
            <v>960000</v>
          </cell>
          <cell r="BC48">
            <v>694091.37</v>
          </cell>
          <cell r="BD48">
            <v>-296247.26</v>
          </cell>
          <cell r="BE48">
            <v>90</v>
          </cell>
          <cell r="BF48">
            <v>663752.74</v>
          </cell>
          <cell r="BG48">
            <v>30338.63</v>
          </cell>
          <cell r="BH48">
            <v>30338.63</v>
          </cell>
          <cell r="BI48">
            <v>129995.066666667</v>
          </cell>
          <cell r="BJ48">
            <v>-99656.436666667</v>
          </cell>
          <cell r="BK48" t="str">
            <v>否</v>
          </cell>
          <cell r="BL48" t="str">
            <v>按账期</v>
          </cell>
          <cell r="BM48" t="str">
            <v>账期要求强烈</v>
          </cell>
          <cell r="BN48" t="str">
            <v>佛山市顺德区赛朗斯汽车部件实业有限公司</v>
          </cell>
          <cell r="BO48">
            <v>0</v>
          </cell>
        </row>
        <row r="49">
          <cell r="A49" t="str">
            <v>文安县万达汽车配件制造有限公司</v>
          </cell>
          <cell r="B49" t="str">
            <v>S413077</v>
          </cell>
          <cell r="C49" t="str">
            <v>生产类</v>
          </cell>
          <cell r="D49">
            <v>1680225</v>
          </cell>
          <cell r="E49">
            <v>0</v>
          </cell>
          <cell r="F49">
            <v>82400</v>
          </cell>
          <cell r="G49">
            <v>472800</v>
          </cell>
          <cell r="H49">
            <v>130000</v>
          </cell>
          <cell r="I49">
            <v>191300</v>
          </cell>
          <cell r="J49">
            <v>0</v>
          </cell>
          <cell r="K49">
            <v>178300</v>
          </cell>
          <cell r="L49">
            <v>50000</v>
          </cell>
          <cell r="M49">
            <v>121700</v>
          </cell>
          <cell r="N49">
            <v>0</v>
          </cell>
          <cell r="O49">
            <v>104100</v>
          </cell>
          <cell r="P49">
            <v>300000</v>
          </cell>
          <cell r="Q49">
            <v>57400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50000</v>
          </cell>
          <cell r="W49">
            <v>0</v>
          </cell>
          <cell r="X49">
            <v>0</v>
          </cell>
          <cell r="Y49">
            <v>21300</v>
          </cell>
          <cell r="Z49">
            <v>0</v>
          </cell>
          <cell r="AA49">
            <v>26800</v>
          </cell>
          <cell r="AB49">
            <v>0</v>
          </cell>
          <cell r="AC49">
            <v>0</v>
          </cell>
          <cell r="AD49">
            <v>70000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49">
          <cell r="AJ49">
            <v>0</v>
          </cell>
        </row>
        <row r="49">
          <cell r="BA49">
            <v>0</v>
          </cell>
          <cell r="BB49">
            <v>70000</v>
          </cell>
          <cell r="BC49">
            <v>1610225</v>
          </cell>
          <cell r="BD49">
            <v>-70000</v>
          </cell>
          <cell r="BE49">
            <v>90</v>
          </cell>
          <cell r="BF49">
            <v>0</v>
          </cell>
          <cell r="BG49">
            <v>1610225</v>
          </cell>
          <cell r="BH49">
            <v>8016.66666666667</v>
          </cell>
          <cell r="BI49">
            <v>8016.66666666667</v>
          </cell>
          <cell r="BJ49">
            <v>1602208.33333333</v>
          </cell>
          <cell r="BK49" t="str">
            <v>否</v>
          </cell>
          <cell r="BL49" t="str">
            <v>按回款协议</v>
          </cell>
        </row>
        <row r="49">
          <cell r="BN49" t="e">
            <v>#REF!</v>
          </cell>
          <cell r="BO49">
            <v>200000</v>
          </cell>
        </row>
        <row r="50">
          <cell r="A50" t="str">
            <v>河北锦泽丰泰国际贸易有限公司</v>
          </cell>
          <cell r="B50" t="str">
            <v>S413065</v>
          </cell>
          <cell r="C50" t="str">
            <v>生产类</v>
          </cell>
          <cell r="D50">
            <v>1304745.02</v>
          </cell>
          <cell r="E50">
            <v>0</v>
          </cell>
          <cell r="F50">
            <v>940000</v>
          </cell>
          <cell r="G50">
            <v>1292300</v>
          </cell>
          <cell r="H50">
            <v>0</v>
          </cell>
          <cell r="I50">
            <v>1031700</v>
          </cell>
          <cell r="J50">
            <v>1003600</v>
          </cell>
          <cell r="K50">
            <v>0</v>
          </cell>
          <cell r="L50">
            <v>800000</v>
          </cell>
          <cell r="M50">
            <v>1289400</v>
          </cell>
          <cell r="N50">
            <v>0</v>
          </cell>
          <cell r="O50">
            <v>450600</v>
          </cell>
          <cell r="P50">
            <v>400000</v>
          </cell>
          <cell r="Q50">
            <v>0</v>
          </cell>
          <cell r="R50">
            <v>400000</v>
          </cell>
          <cell r="S50">
            <v>401600</v>
          </cell>
          <cell r="T50">
            <v>54500</v>
          </cell>
          <cell r="U50">
            <v>0</v>
          </cell>
          <cell r="V50">
            <v>6300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500000</v>
          </cell>
          <cell r="AC50">
            <v>560810.98</v>
          </cell>
          <cell r="AD50">
            <v>580000</v>
          </cell>
          <cell r="AE50">
            <v>1102634.57</v>
          </cell>
          <cell r="AF50">
            <v>0</v>
          </cell>
          <cell r="AG50">
            <v>1179727.58</v>
          </cell>
          <cell r="AH50">
            <v>400000</v>
          </cell>
        </row>
        <row r="50">
          <cell r="AJ50">
            <v>300000</v>
          </cell>
        </row>
        <row r="50">
          <cell r="BA50">
            <v>2843173.13</v>
          </cell>
          <cell r="BB50">
            <v>1280000</v>
          </cell>
          <cell r="BC50">
            <v>3167918.15</v>
          </cell>
          <cell r="BD50">
            <v>1563173.13</v>
          </cell>
          <cell r="BE50">
            <v>30</v>
          </cell>
          <cell r="BF50">
            <v>1179727.58</v>
          </cell>
          <cell r="BG50">
            <v>1988190.57</v>
          </cell>
          <cell r="BH50">
            <v>473862.188333333</v>
          </cell>
          <cell r="BI50">
            <v>160401.83</v>
          </cell>
          <cell r="BJ50">
            <v>1827788.74</v>
          </cell>
          <cell r="BK50" t="str">
            <v>否</v>
          </cell>
          <cell r="BL50" t="str">
            <v>按月度需求，欠款不增加</v>
          </cell>
          <cell r="BM50" t="str">
            <v>做德阳，削减点余额</v>
          </cell>
          <cell r="BN50" t="e">
            <v>#REF!</v>
          </cell>
          <cell r="BO50">
            <v>0</v>
          </cell>
        </row>
        <row r="51">
          <cell r="A51" t="str">
            <v>沧州宇诺五金制造有限公司</v>
          </cell>
          <cell r="B51" t="str">
            <v>S413025</v>
          </cell>
          <cell r="C51" t="str">
            <v>生产类</v>
          </cell>
          <cell r="D51">
            <v>2242232.24</v>
          </cell>
          <cell r="E51">
            <v>194000</v>
          </cell>
          <cell r="F51">
            <v>83900</v>
          </cell>
          <cell r="G51">
            <v>155400</v>
          </cell>
          <cell r="H51">
            <v>130000</v>
          </cell>
          <cell r="I51">
            <v>50300</v>
          </cell>
          <cell r="J51">
            <v>50000</v>
          </cell>
          <cell r="K51">
            <v>268000</v>
          </cell>
          <cell r="L51">
            <v>180000</v>
          </cell>
          <cell r="M51">
            <v>199200</v>
          </cell>
          <cell r="N51">
            <v>0</v>
          </cell>
          <cell r="O51">
            <v>141000</v>
          </cell>
          <cell r="P51">
            <v>50000</v>
          </cell>
          <cell r="Q51">
            <v>112800</v>
          </cell>
          <cell r="R51">
            <v>60000</v>
          </cell>
          <cell r="S51">
            <v>155000</v>
          </cell>
          <cell r="T51">
            <v>50000</v>
          </cell>
          <cell r="U51">
            <v>140400</v>
          </cell>
          <cell r="V51">
            <v>100000</v>
          </cell>
          <cell r="W51">
            <v>159700</v>
          </cell>
          <cell r="X51">
            <v>50000</v>
          </cell>
          <cell r="Y51">
            <v>183400</v>
          </cell>
          <cell r="Z51">
            <v>0</v>
          </cell>
          <cell r="AA51">
            <v>0</v>
          </cell>
          <cell r="AB51">
            <v>60000</v>
          </cell>
          <cell r="AC51">
            <v>200816.8</v>
          </cell>
          <cell r="AD51">
            <v>272466.34</v>
          </cell>
          <cell r="AE51">
            <v>409736.96</v>
          </cell>
          <cell r="AF51">
            <v>0</v>
          </cell>
          <cell r="AG51">
            <v>127544.24</v>
          </cell>
          <cell r="AH51">
            <v>80000</v>
          </cell>
        </row>
        <row r="51">
          <cell r="AJ51">
            <v>180000</v>
          </cell>
        </row>
        <row r="51">
          <cell r="BA51">
            <v>738098</v>
          </cell>
          <cell r="BB51">
            <v>532466.34</v>
          </cell>
          <cell r="BC51">
            <v>2627863.9</v>
          </cell>
          <cell r="BD51">
            <v>205631.66</v>
          </cell>
          <cell r="BE51">
            <v>90</v>
          </cell>
          <cell r="BF51">
            <v>738098</v>
          </cell>
          <cell r="BG51">
            <v>1889765.9</v>
          </cell>
          <cell r="BH51">
            <v>180199.666666667</v>
          </cell>
          <cell r="BI51">
            <v>139886.133333333</v>
          </cell>
          <cell r="BJ51">
            <v>1749879.76666667</v>
          </cell>
          <cell r="BK51" t="str">
            <v>是</v>
          </cell>
        </row>
        <row r="51">
          <cell r="BN51" t="str">
            <v>沧州宇诺五金制造有限公司</v>
          </cell>
        </row>
        <row r="52">
          <cell r="A52" t="str">
            <v>黄骅市常郭镇街西纸箱厂</v>
          </cell>
          <cell r="B52" t="str">
            <v>S413084</v>
          </cell>
          <cell r="C52" t="str">
            <v>生产类</v>
          </cell>
          <cell r="D52">
            <v>1725854.76</v>
          </cell>
          <cell r="E52">
            <v>30500</v>
          </cell>
          <cell r="F52">
            <v>60000</v>
          </cell>
          <cell r="G52">
            <v>49400</v>
          </cell>
          <cell r="H52">
            <v>40000</v>
          </cell>
          <cell r="I52">
            <v>21600</v>
          </cell>
          <cell r="J52">
            <v>30000</v>
          </cell>
          <cell r="K52">
            <v>86700</v>
          </cell>
          <cell r="L52">
            <v>34800</v>
          </cell>
          <cell r="M52">
            <v>9600</v>
          </cell>
          <cell r="N52">
            <v>10000</v>
          </cell>
          <cell r="O52">
            <v>85100</v>
          </cell>
          <cell r="P52">
            <v>60600</v>
          </cell>
          <cell r="Q52">
            <v>42200</v>
          </cell>
          <cell r="R52">
            <v>30000</v>
          </cell>
          <cell r="S52">
            <v>17500</v>
          </cell>
          <cell r="T52">
            <v>20000</v>
          </cell>
          <cell r="U52">
            <v>21600</v>
          </cell>
          <cell r="V52">
            <v>20000</v>
          </cell>
          <cell r="W52">
            <v>15500</v>
          </cell>
          <cell r="X52">
            <v>10000</v>
          </cell>
          <cell r="Y52">
            <v>13700</v>
          </cell>
          <cell r="Z52">
            <v>0</v>
          </cell>
          <cell r="AA52">
            <v>17000</v>
          </cell>
          <cell r="AB52">
            <v>20000</v>
          </cell>
          <cell r="AC52">
            <v>88315.95</v>
          </cell>
          <cell r="AD52">
            <v>60000</v>
          </cell>
          <cell r="AE52">
            <v>13524.91</v>
          </cell>
          <cell r="AF52">
            <v>0</v>
          </cell>
          <cell r="AG52">
            <v>17580.91</v>
          </cell>
          <cell r="AH52">
            <v>20000</v>
          </cell>
        </row>
        <row r="52">
          <cell r="AJ52">
            <v>25000</v>
          </cell>
        </row>
        <row r="52">
          <cell r="BA52">
            <v>119421.77</v>
          </cell>
          <cell r="BB52">
            <v>105000</v>
          </cell>
          <cell r="BC52">
            <v>1765276.53</v>
          </cell>
          <cell r="BD52">
            <v>14421.77</v>
          </cell>
          <cell r="BE52">
            <v>90</v>
          </cell>
          <cell r="BF52">
            <v>119421.77</v>
          </cell>
          <cell r="BG52">
            <v>1645854.76</v>
          </cell>
          <cell r="BH52">
            <v>27603.6283333333</v>
          </cell>
          <cell r="BI52">
            <v>28935.9916666667</v>
          </cell>
          <cell r="BJ52">
            <v>1616918.76833333</v>
          </cell>
          <cell r="BK52" t="str">
            <v>是</v>
          </cell>
        </row>
        <row r="52">
          <cell r="BN52" t="str">
            <v>黄骅市常郭镇街西纸箱厂</v>
          </cell>
        </row>
        <row r="53">
          <cell r="A53" t="str">
            <v>苏州市荣威模具有限公司</v>
          </cell>
          <cell r="B53" t="str">
            <v>S432017</v>
          </cell>
          <cell r="C53" t="str">
            <v>设备、模具类</v>
          </cell>
          <cell r="D53">
            <v>1662170</v>
          </cell>
          <cell r="E53">
            <v>0</v>
          </cell>
          <cell r="F53">
            <v>0</v>
          </cell>
          <cell r="G53">
            <v>0</v>
          </cell>
          <cell r="H53">
            <v>60000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20000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3">
          <cell r="AJ53">
            <v>0</v>
          </cell>
        </row>
        <row r="53">
          <cell r="BA53">
            <v>0</v>
          </cell>
          <cell r="BB53">
            <v>20000</v>
          </cell>
          <cell r="BC53">
            <v>1642170</v>
          </cell>
          <cell r="BD53">
            <v>-20000</v>
          </cell>
          <cell r="BE53">
            <v>0</v>
          </cell>
          <cell r="BF53">
            <v>0</v>
          </cell>
          <cell r="BG53">
            <v>1642170</v>
          </cell>
          <cell r="BH53">
            <v>0</v>
          </cell>
          <cell r="BI53">
            <v>0</v>
          </cell>
          <cell r="BJ53">
            <v>1642170</v>
          </cell>
          <cell r="BK53" t="str">
            <v>否</v>
          </cell>
          <cell r="BL53" t="str">
            <v>口头约定</v>
          </cell>
          <cell r="BM53" t="str">
            <v>每月3-5万</v>
          </cell>
          <cell r="BN53" t="e">
            <v>#REF!</v>
          </cell>
          <cell r="BO53">
            <v>50000</v>
          </cell>
        </row>
        <row r="54">
          <cell r="A54" t="str">
            <v>天津生隆纤维材料股份有限公司</v>
          </cell>
          <cell r="B54" t="str">
            <v>S412001</v>
          </cell>
          <cell r="C54" t="str">
            <v>生产类</v>
          </cell>
          <cell r="D54">
            <v>656224.4</v>
          </cell>
          <cell r="E54">
            <v>0</v>
          </cell>
          <cell r="F54">
            <v>280000</v>
          </cell>
          <cell r="G54">
            <v>0</v>
          </cell>
          <cell r="H54">
            <v>100000</v>
          </cell>
          <cell r="I54">
            <v>144800</v>
          </cell>
          <cell r="J54">
            <v>0</v>
          </cell>
          <cell r="K54">
            <v>75100</v>
          </cell>
          <cell r="L54">
            <v>100000</v>
          </cell>
          <cell r="M54">
            <v>21100</v>
          </cell>
          <cell r="N54">
            <v>100000</v>
          </cell>
          <cell r="O54">
            <v>55600</v>
          </cell>
          <cell r="P54">
            <v>0</v>
          </cell>
          <cell r="Q54">
            <v>0</v>
          </cell>
          <cell r="R54">
            <v>50000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62600</v>
          </cell>
          <cell r="Z54">
            <v>0</v>
          </cell>
          <cell r="AA54">
            <v>0</v>
          </cell>
          <cell r="AB54">
            <v>1000000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350000</v>
          </cell>
        </row>
        <row r="54">
          <cell r="BA54">
            <v>0</v>
          </cell>
          <cell r="BB54">
            <v>350000</v>
          </cell>
          <cell r="BC54">
            <v>306224.4</v>
          </cell>
          <cell r="BD54">
            <v>-350000</v>
          </cell>
          <cell r="BE54">
            <v>90</v>
          </cell>
          <cell r="BF54">
            <v>0</v>
          </cell>
          <cell r="BG54">
            <v>306224.4</v>
          </cell>
          <cell r="BH54">
            <v>10433.3333333333</v>
          </cell>
          <cell r="BI54">
            <v>10433.3333333333</v>
          </cell>
          <cell r="BJ54">
            <v>295791.066666667</v>
          </cell>
          <cell r="BK54" t="str">
            <v>否</v>
          </cell>
          <cell r="BL54" t="str">
            <v>和解协议，2月底应支付280000元，3月底支付15万，4月底支付15万，5月底支付12.1452万</v>
          </cell>
          <cell r="BM54" t="str">
            <v>诉后协议</v>
          </cell>
          <cell r="BN54" t="e">
            <v>#REF!</v>
          </cell>
          <cell r="BO54">
            <v>121452</v>
          </cell>
        </row>
        <row r="55">
          <cell r="A55" t="str">
            <v>北京奇美玉隆商贸有限责任公司</v>
          </cell>
          <cell r="B55" t="str">
            <v>S411017</v>
          </cell>
          <cell r="C55" t="str">
            <v>生产类</v>
          </cell>
          <cell r="D55">
            <v>1605243.68</v>
          </cell>
          <cell r="E55">
            <v>208900</v>
          </cell>
          <cell r="F55">
            <v>184600</v>
          </cell>
          <cell r="G55">
            <v>132500</v>
          </cell>
          <cell r="H55">
            <v>100000</v>
          </cell>
          <cell r="I55">
            <v>0</v>
          </cell>
          <cell r="J55">
            <v>0</v>
          </cell>
          <cell r="K55">
            <v>0</v>
          </cell>
          <cell r="L55">
            <v>100000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10000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100000</v>
          </cell>
          <cell r="Y55">
            <v>132500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5">
          <cell r="AJ55">
            <v>20000</v>
          </cell>
        </row>
        <row r="55">
          <cell r="BA55">
            <v>0</v>
          </cell>
          <cell r="BB55">
            <v>20000</v>
          </cell>
          <cell r="BC55">
            <v>1605243.68</v>
          </cell>
          <cell r="BD55">
            <v>-20000</v>
          </cell>
          <cell r="BE55">
            <v>60</v>
          </cell>
          <cell r="BF55">
            <v>0</v>
          </cell>
          <cell r="BG55">
            <v>1605243.68</v>
          </cell>
          <cell r="BH55">
            <v>22083.3333333333</v>
          </cell>
          <cell r="BI55">
            <v>22083.3333333333</v>
          </cell>
          <cell r="BJ55">
            <v>1583160.34666667</v>
          </cell>
          <cell r="BK55" t="str">
            <v>否</v>
          </cell>
          <cell r="BL55" t="str">
            <v>按账期</v>
          </cell>
          <cell r="BM55" t="str">
            <v>不做德阳</v>
          </cell>
          <cell r="BN55" t="str">
            <v>北京奇美玉隆商贸有限责任公司</v>
          </cell>
        </row>
        <row r="56">
          <cell r="A56" t="str">
            <v>北京恒世通物流有限公司</v>
          </cell>
          <cell r="B56" t="str">
            <v>S511036</v>
          </cell>
          <cell r="C56" t="str">
            <v>生产类</v>
          </cell>
          <cell r="D56">
            <v>1616688.8</v>
          </cell>
          <cell r="E56">
            <v>173800</v>
          </cell>
          <cell r="F56">
            <v>224800</v>
          </cell>
          <cell r="G56">
            <v>338900</v>
          </cell>
          <cell r="H56">
            <v>150000</v>
          </cell>
          <cell r="I56">
            <v>179800</v>
          </cell>
          <cell r="J56">
            <v>125000</v>
          </cell>
          <cell r="K56">
            <v>296100</v>
          </cell>
          <cell r="L56">
            <v>247800</v>
          </cell>
          <cell r="M56">
            <v>201500</v>
          </cell>
          <cell r="N56">
            <v>23300</v>
          </cell>
          <cell r="O56">
            <v>137300</v>
          </cell>
          <cell r="P56">
            <v>200000</v>
          </cell>
          <cell r="Q56">
            <v>159300</v>
          </cell>
          <cell r="R56">
            <v>196600</v>
          </cell>
          <cell r="S56">
            <v>0</v>
          </cell>
          <cell r="T56">
            <v>0</v>
          </cell>
          <cell r="U56">
            <v>155400</v>
          </cell>
          <cell r="V56">
            <v>336000</v>
          </cell>
          <cell r="W56">
            <v>83900</v>
          </cell>
          <cell r="X56">
            <v>0</v>
          </cell>
          <cell r="Y56">
            <v>151100</v>
          </cell>
          <cell r="Z56">
            <v>0</v>
          </cell>
          <cell r="AA56">
            <v>230700</v>
          </cell>
          <cell r="AB56">
            <v>150000</v>
          </cell>
          <cell r="AC56">
            <v>247212</v>
          </cell>
          <cell r="AD56">
            <v>400000</v>
          </cell>
          <cell r="AE56">
            <v>142833.6</v>
          </cell>
          <cell r="AF56">
            <v>0</v>
          </cell>
          <cell r="AG56">
            <v>156567.6</v>
          </cell>
          <cell r="AH56">
            <v>250000</v>
          </cell>
        </row>
        <row r="56">
          <cell r="AJ56">
            <v>250000</v>
          </cell>
        </row>
        <row r="56">
          <cell r="BA56">
            <v>546613.2</v>
          </cell>
          <cell r="BB56">
            <v>900000</v>
          </cell>
          <cell r="BC56">
            <v>1513302</v>
          </cell>
          <cell r="BD56">
            <v>-353386.8</v>
          </cell>
          <cell r="BE56">
            <v>0</v>
          </cell>
          <cell r="BF56">
            <v>0</v>
          </cell>
          <cell r="BG56">
            <v>1513302</v>
          </cell>
          <cell r="BH56">
            <v>168718.866666667</v>
          </cell>
          <cell r="BI56">
            <v>144718.666666667</v>
          </cell>
          <cell r="BJ56">
            <v>1368583.33333333</v>
          </cell>
          <cell r="BK56" t="str">
            <v>否</v>
          </cell>
        </row>
        <row r="56">
          <cell r="BM56" t="str">
            <v>物流仓储类</v>
          </cell>
          <cell r="BN56" t="str">
            <v>北京恒世通物流有限公司</v>
          </cell>
          <cell r="BO56">
            <v>0</v>
          </cell>
        </row>
        <row r="57">
          <cell r="A57" t="str">
            <v>天津市远丰化工产品贸易有限公司</v>
          </cell>
          <cell r="B57" t="str">
            <v>S412003</v>
          </cell>
          <cell r="C57" t="str">
            <v>生产类</v>
          </cell>
          <cell r="D57">
            <v>657167.24</v>
          </cell>
          <cell r="E57">
            <v>889500</v>
          </cell>
          <cell r="F57">
            <v>1000000</v>
          </cell>
          <cell r="G57">
            <v>677700</v>
          </cell>
          <cell r="H57">
            <v>0</v>
          </cell>
          <cell r="I57">
            <v>996300</v>
          </cell>
          <cell r="J57">
            <v>1500000</v>
          </cell>
          <cell r="K57">
            <v>1033800</v>
          </cell>
          <cell r="L57">
            <v>1000000</v>
          </cell>
          <cell r="M57">
            <v>620100</v>
          </cell>
          <cell r="N57">
            <v>200000</v>
          </cell>
          <cell r="O57">
            <v>697600</v>
          </cell>
          <cell r="P57">
            <v>500000</v>
          </cell>
          <cell r="Q57">
            <v>628300</v>
          </cell>
          <cell r="R57">
            <v>986400</v>
          </cell>
          <cell r="S57">
            <v>353100</v>
          </cell>
          <cell r="T57">
            <v>500000</v>
          </cell>
          <cell r="U57">
            <v>630900</v>
          </cell>
          <cell r="V57">
            <v>800000</v>
          </cell>
          <cell r="W57">
            <v>654800</v>
          </cell>
          <cell r="X57">
            <v>700000</v>
          </cell>
          <cell r="Y57">
            <v>970300</v>
          </cell>
          <cell r="Z57">
            <v>500000</v>
          </cell>
          <cell r="AA57">
            <v>970300</v>
          </cell>
          <cell r="AB57">
            <v>1800000</v>
          </cell>
          <cell r="AC57">
            <v>991439.4</v>
          </cell>
          <cell r="AD57">
            <v>0</v>
          </cell>
          <cell r="AE57">
            <v>592170.85</v>
          </cell>
          <cell r="AF57">
            <v>0</v>
          </cell>
          <cell r="AG57">
            <v>953714.35</v>
          </cell>
          <cell r="AH57">
            <v>1900000</v>
          </cell>
        </row>
        <row r="57">
          <cell r="AJ57">
            <v>600000</v>
          </cell>
        </row>
        <row r="57">
          <cell r="BA57">
            <v>2537324.6</v>
          </cell>
          <cell r="BB57">
            <v>2500000</v>
          </cell>
          <cell r="BC57">
            <v>1294491.84</v>
          </cell>
          <cell r="BD57">
            <v>37324.6000000001</v>
          </cell>
          <cell r="BE57">
            <v>30</v>
          </cell>
          <cell r="BF57">
            <v>0</v>
          </cell>
          <cell r="BG57">
            <v>1294491.84</v>
          </cell>
          <cell r="BH57">
            <v>855454.1</v>
          </cell>
          <cell r="BI57">
            <v>761806.566666667</v>
          </cell>
          <cell r="BJ57">
            <v>532685.273333333</v>
          </cell>
          <cell r="BK57" t="str">
            <v>否</v>
          </cell>
          <cell r="BL57" t="str">
            <v>按账期</v>
          </cell>
          <cell r="BM57" t="str">
            <v>做德阳，削减点余额</v>
          </cell>
          <cell r="BN57" t="e">
            <v>#REF!</v>
          </cell>
          <cell r="BO57">
            <v>0</v>
          </cell>
        </row>
        <row r="58">
          <cell r="A58" t="str">
            <v>江苏万金汽车零部件制造有限公司</v>
          </cell>
          <cell r="B58" t="str">
            <v>S432014</v>
          </cell>
          <cell r="C58" t="str">
            <v>生产类</v>
          </cell>
          <cell r="D58">
            <v>1397663.7</v>
          </cell>
          <cell r="E58">
            <v>107400</v>
          </cell>
          <cell r="F58">
            <v>250000</v>
          </cell>
          <cell r="G58">
            <v>127600</v>
          </cell>
          <cell r="H58">
            <v>0</v>
          </cell>
          <cell r="I58">
            <v>207000</v>
          </cell>
          <cell r="J58">
            <v>250000</v>
          </cell>
          <cell r="K58">
            <v>155200</v>
          </cell>
          <cell r="L58">
            <v>0</v>
          </cell>
          <cell r="M58">
            <v>102700</v>
          </cell>
          <cell r="N58">
            <v>90000</v>
          </cell>
          <cell r="O58">
            <v>83600</v>
          </cell>
          <cell r="P58">
            <v>100000</v>
          </cell>
          <cell r="Q58">
            <v>62400</v>
          </cell>
          <cell r="R58">
            <v>80000</v>
          </cell>
          <cell r="S58">
            <v>72300</v>
          </cell>
          <cell r="T58">
            <v>100000</v>
          </cell>
          <cell r="U58">
            <v>50800</v>
          </cell>
          <cell r="V58">
            <v>180000</v>
          </cell>
          <cell r="W58">
            <v>64400</v>
          </cell>
          <cell r="X58">
            <v>0</v>
          </cell>
          <cell r="Y58">
            <v>104600</v>
          </cell>
          <cell r="Z58">
            <v>0</v>
          </cell>
          <cell r="AA58">
            <v>0</v>
          </cell>
          <cell r="AB58">
            <v>80000</v>
          </cell>
          <cell r="AC58">
            <v>0</v>
          </cell>
          <cell r="AD58">
            <v>300000</v>
          </cell>
          <cell r="AE58">
            <v>93268.51</v>
          </cell>
          <cell r="AF58">
            <v>0</v>
          </cell>
          <cell r="AG58">
            <v>51902.6</v>
          </cell>
          <cell r="AH58">
            <v>180000</v>
          </cell>
        </row>
        <row r="58">
          <cell r="AJ58">
            <v>52000</v>
          </cell>
        </row>
        <row r="58">
          <cell r="BA58">
            <v>145171.11</v>
          </cell>
          <cell r="BB58">
            <v>532000</v>
          </cell>
          <cell r="BC58">
            <v>1062834.81</v>
          </cell>
          <cell r="BD58">
            <v>-386828.89</v>
          </cell>
          <cell r="BE58">
            <v>90</v>
          </cell>
          <cell r="BF58">
            <v>145171.11</v>
          </cell>
          <cell r="BG58">
            <v>917663.7</v>
          </cell>
          <cell r="BH58">
            <v>52361.8516666667</v>
          </cell>
          <cell r="BI58">
            <v>48683.3333333333</v>
          </cell>
          <cell r="BJ58">
            <v>868980.366666667</v>
          </cell>
          <cell r="BK58" t="str">
            <v>否</v>
          </cell>
          <cell r="BL58" t="str">
            <v>口头回款约定</v>
          </cell>
          <cell r="BM58" t="str">
            <v>年底到期款压缩至50万</v>
          </cell>
          <cell r="BN58" t="str">
            <v>江苏万金汽车零部件制造有限公司</v>
          </cell>
          <cell r="BO58">
            <v>50000</v>
          </cell>
        </row>
        <row r="59">
          <cell r="A59" t="str">
            <v>河北新强力机械制造有限公司</v>
          </cell>
          <cell r="B59" t="str">
            <v>S413066</v>
          </cell>
          <cell r="C59" t="str">
            <v>生产类</v>
          </cell>
          <cell r="D59">
            <v>1155448.07</v>
          </cell>
          <cell r="E59">
            <v>0</v>
          </cell>
          <cell r="F59">
            <v>150000</v>
          </cell>
          <cell r="G59">
            <v>52500</v>
          </cell>
          <cell r="H59">
            <v>50000</v>
          </cell>
          <cell r="I59">
            <v>162000</v>
          </cell>
          <cell r="J59">
            <v>70000</v>
          </cell>
          <cell r="K59">
            <v>135300</v>
          </cell>
          <cell r="L59">
            <v>40000</v>
          </cell>
          <cell r="M59">
            <v>0</v>
          </cell>
          <cell r="N59">
            <v>0</v>
          </cell>
          <cell r="O59">
            <v>141000</v>
          </cell>
          <cell r="P59">
            <v>193600</v>
          </cell>
          <cell r="Q59">
            <v>54800</v>
          </cell>
          <cell r="R59">
            <v>30200</v>
          </cell>
          <cell r="S59">
            <v>30800</v>
          </cell>
          <cell r="T59">
            <v>2300</v>
          </cell>
          <cell r="U59">
            <v>0</v>
          </cell>
          <cell r="V59">
            <v>80000</v>
          </cell>
          <cell r="W59">
            <v>47300</v>
          </cell>
          <cell r="X59">
            <v>80000</v>
          </cell>
          <cell r="Y59">
            <v>46000</v>
          </cell>
          <cell r="Z59">
            <v>6900</v>
          </cell>
          <cell r="AA59">
            <v>30500</v>
          </cell>
          <cell r="AB59">
            <v>230000</v>
          </cell>
          <cell r="AC59">
            <v>0</v>
          </cell>
          <cell r="AD59">
            <v>0</v>
          </cell>
          <cell r="AE59">
            <v>64201.4</v>
          </cell>
          <cell r="AF59">
            <v>0</v>
          </cell>
          <cell r="AG59">
            <v>20668.21</v>
          </cell>
          <cell r="AH59">
            <v>25000</v>
          </cell>
        </row>
        <row r="59">
          <cell r="AJ59">
            <v>31000</v>
          </cell>
        </row>
        <row r="59">
          <cell r="BA59">
            <v>84869.61</v>
          </cell>
          <cell r="BB59">
            <v>56000</v>
          </cell>
          <cell r="BC59">
            <v>1215317.68</v>
          </cell>
          <cell r="BD59">
            <v>28869.61</v>
          </cell>
          <cell r="BE59">
            <v>90</v>
          </cell>
          <cell r="BF59">
            <v>84869.61</v>
          </cell>
          <cell r="BG59">
            <v>1130448.07</v>
          </cell>
          <cell r="BH59">
            <v>34778.2683333333</v>
          </cell>
          <cell r="BI59">
            <v>25766.6666666667</v>
          </cell>
          <cell r="BJ59">
            <v>1104681.40333333</v>
          </cell>
          <cell r="BK59" t="str">
            <v>是</v>
          </cell>
        </row>
        <row r="59">
          <cell r="BN59" t="str">
            <v>河北新强力机械制造有限公司</v>
          </cell>
        </row>
        <row r="60">
          <cell r="A60" t="str">
            <v>青岛福基纺织有限公司</v>
          </cell>
          <cell r="B60" t="str">
            <v>S437004</v>
          </cell>
          <cell r="C60" t="str">
            <v>生产类</v>
          </cell>
          <cell r="D60">
            <v>658663.25</v>
          </cell>
          <cell r="E60">
            <v>326600</v>
          </cell>
          <cell r="F60">
            <v>300000</v>
          </cell>
          <cell r="G60">
            <v>367200</v>
          </cell>
          <cell r="H60">
            <v>0</v>
          </cell>
          <cell r="I60">
            <v>0</v>
          </cell>
          <cell r="J60">
            <v>1400000</v>
          </cell>
          <cell r="K60">
            <v>71200</v>
          </cell>
          <cell r="L60">
            <v>1000000</v>
          </cell>
          <cell r="M60">
            <v>105300</v>
          </cell>
          <cell r="N60">
            <v>835000</v>
          </cell>
          <cell r="O60">
            <v>115500</v>
          </cell>
          <cell r="P60">
            <v>300000</v>
          </cell>
          <cell r="Q60">
            <v>75200</v>
          </cell>
          <cell r="R60">
            <v>300000</v>
          </cell>
          <cell r="S60">
            <v>88700</v>
          </cell>
          <cell r="T60">
            <v>0</v>
          </cell>
          <cell r="U60">
            <v>-6500</v>
          </cell>
          <cell r="V60">
            <v>200000</v>
          </cell>
          <cell r="W60">
            <v>0</v>
          </cell>
          <cell r="X60">
            <v>200000</v>
          </cell>
          <cell r="Y60">
            <v>900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38478</v>
          </cell>
          <cell r="AG60">
            <v>0</v>
          </cell>
          <cell r="AH60">
            <v>0</v>
          </cell>
        </row>
        <row r="60">
          <cell r="AJ60">
            <v>200000</v>
          </cell>
        </row>
        <row r="60">
          <cell r="BA60">
            <v>0</v>
          </cell>
          <cell r="BB60">
            <v>238478</v>
          </cell>
          <cell r="BC60">
            <v>620185.25</v>
          </cell>
          <cell r="BD60">
            <v>-238478</v>
          </cell>
          <cell r="BE60">
            <v>60</v>
          </cell>
          <cell r="BF60">
            <v>0</v>
          </cell>
          <cell r="BG60">
            <v>620185.25</v>
          </cell>
          <cell r="BH60">
            <v>150</v>
          </cell>
          <cell r="BI60">
            <v>13850</v>
          </cell>
          <cell r="BJ60">
            <v>606335.25</v>
          </cell>
          <cell r="BK60" t="str">
            <v>否</v>
          </cell>
        </row>
        <row r="60">
          <cell r="BM60" t="str">
            <v>清户</v>
          </cell>
          <cell r="BN60" t="e">
            <v>#REF!</v>
          </cell>
          <cell r="BO60">
            <v>420185.25</v>
          </cell>
        </row>
        <row r="61">
          <cell r="A61" t="str">
            <v>浙江松原汽车安全系统股份有限公司</v>
          </cell>
          <cell r="B61" t="str">
            <v>S433003</v>
          </cell>
          <cell r="C61" t="str">
            <v>生产类</v>
          </cell>
          <cell r="D61">
            <v>1440623.51</v>
          </cell>
          <cell r="E61">
            <v>422800</v>
          </cell>
          <cell r="F61">
            <v>0</v>
          </cell>
          <cell r="G61">
            <v>0</v>
          </cell>
          <cell r="H61">
            <v>0</v>
          </cell>
          <cell r="I61">
            <v>285500</v>
          </cell>
          <cell r="J61">
            <v>0</v>
          </cell>
          <cell r="K61">
            <v>0</v>
          </cell>
          <cell r="L61">
            <v>1000000</v>
          </cell>
          <cell r="M61">
            <v>32400</v>
          </cell>
          <cell r="N61">
            <v>400000</v>
          </cell>
          <cell r="O61">
            <v>349800</v>
          </cell>
          <cell r="P61">
            <v>0</v>
          </cell>
          <cell r="Q61">
            <v>267300</v>
          </cell>
          <cell r="R61">
            <v>200000</v>
          </cell>
          <cell r="S61">
            <v>0</v>
          </cell>
          <cell r="T61">
            <v>500000</v>
          </cell>
          <cell r="U61">
            <v>140700</v>
          </cell>
          <cell r="V61">
            <v>0</v>
          </cell>
          <cell r="W61">
            <v>0</v>
          </cell>
          <cell r="X61">
            <v>0</v>
          </cell>
          <cell r="Y61">
            <v>306600</v>
          </cell>
          <cell r="Z61">
            <v>301400</v>
          </cell>
          <cell r="AA61">
            <v>0</v>
          </cell>
          <cell r="AB61">
            <v>0</v>
          </cell>
          <cell r="AC61">
            <v>0</v>
          </cell>
          <cell r="AD61">
            <v>600000</v>
          </cell>
          <cell r="AE61">
            <v>0</v>
          </cell>
          <cell r="AF61">
            <v>0</v>
          </cell>
          <cell r="AG61">
            <v>0</v>
          </cell>
          <cell r="AH61">
            <v>275000</v>
          </cell>
        </row>
        <row r="61">
          <cell r="AJ61">
            <v>225000</v>
          </cell>
        </row>
        <row r="61">
          <cell r="BA61">
            <v>0</v>
          </cell>
          <cell r="BB61">
            <v>1100000</v>
          </cell>
          <cell r="BC61">
            <v>565623.51</v>
          </cell>
          <cell r="BD61">
            <v>-1100000</v>
          </cell>
          <cell r="BE61">
            <v>90</v>
          </cell>
          <cell r="BF61">
            <v>0</v>
          </cell>
          <cell r="BG61">
            <v>565623.51</v>
          </cell>
          <cell r="BH61">
            <v>51100</v>
          </cell>
          <cell r="BI61">
            <v>74550</v>
          </cell>
          <cell r="BJ61">
            <v>491073.51</v>
          </cell>
          <cell r="BK61" t="str">
            <v>否</v>
          </cell>
          <cell r="BL61" t="str">
            <v>按账期</v>
          </cell>
          <cell r="BM61" t="str">
            <v>账期要求强烈</v>
          </cell>
          <cell r="BN61" t="str">
            <v>浙江松原汽车安全系统股份有限公司</v>
          </cell>
          <cell r="BO61">
            <v>0</v>
          </cell>
        </row>
        <row r="62">
          <cell r="A62" t="str">
            <v>天津琪安科技有限公司</v>
          </cell>
          <cell r="B62" t="str">
            <v>S412012</v>
          </cell>
          <cell r="C62" t="str">
            <v>生产类</v>
          </cell>
          <cell r="D62">
            <v>1505954.37</v>
          </cell>
          <cell r="E62">
            <v>364400</v>
          </cell>
          <cell r="F62">
            <v>0</v>
          </cell>
          <cell r="G62">
            <v>97200</v>
          </cell>
          <cell r="H62">
            <v>50000</v>
          </cell>
          <cell r="I62">
            <v>0</v>
          </cell>
          <cell r="J62">
            <v>0</v>
          </cell>
          <cell r="K62">
            <v>85400</v>
          </cell>
          <cell r="L62">
            <v>50000</v>
          </cell>
          <cell r="M62">
            <v>63100</v>
          </cell>
          <cell r="N62">
            <v>0</v>
          </cell>
          <cell r="O62">
            <v>65500</v>
          </cell>
          <cell r="P62">
            <v>50000</v>
          </cell>
          <cell r="Q62">
            <v>58600</v>
          </cell>
          <cell r="R62">
            <v>33200</v>
          </cell>
          <cell r="S62">
            <v>157500</v>
          </cell>
          <cell r="T62">
            <v>0</v>
          </cell>
          <cell r="U62">
            <v>0</v>
          </cell>
          <cell r="V62">
            <v>0</v>
          </cell>
          <cell r="W62">
            <v>42500</v>
          </cell>
          <cell r="X62">
            <v>80000</v>
          </cell>
          <cell r="Y62">
            <v>0</v>
          </cell>
          <cell r="Z62">
            <v>0</v>
          </cell>
          <cell r="AA62">
            <v>0</v>
          </cell>
          <cell r="AB62">
            <v>30000</v>
          </cell>
          <cell r="AC62">
            <v>17223.46</v>
          </cell>
          <cell r="AD62">
            <v>0</v>
          </cell>
          <cell r="AE62">
            <v>21176.2</v>
          </cell>
          <cell r="AF62">
            <v>45000</v>
          </cell>
          <cell r="AG62">
            <v>27492.9</v>
          </cell>
          <cell r="AH62">
            <v>30000</v>
          </cell>
        </row>
        <row r="62">
          <cell r="AJ62">
            <v>110000</v>
          </cell>
        </row>
        <row r="62">
          <cell r="BA62">
            <v>65892.56</v>
          </cell>
          <cell r="BB62">
            <v>185000</v>
          </cell>
          <cell r="BC62">
            <v>1496846.93</v>
          </cell>
          <cell r="BD62">
            <v>-119107.44</v>
          </cell>
          <cell r="BE62">
            <v>90</v>
          </cell>
          <cell r="BF62">
            <v>65892.56</v>
          </cell>
          <cell r="BG62">
            <v>1430954.37</v>
          </cell>
          <cell r="BH62">
            <v>18065.4266666667</v>
          </cell>
          <cell r="BI62">
            <v>36203.91</v>
          </cell>
          <cell r="BJ62">
            <v>1394750.46</v>
          </cell>
          <cell r="BK62" t="str">
            <v>否</v>
          </cell>
          <cell r="BL62" t="str">
            <v>按账期</v>
          </cell>
          <cell r="BM62" t="str">
            <v>账期要求强烈，金额可谈</v>
          </cell>
          <cell r="BN62" t="str">
            <v>天津琪安科技有限公司</v>
          </cell>
          <cell r="BO62">
            <v>0</v>
          </cell>
        </row>
        <row r="63">
          <cell r="A63" t="str">
            <v>长春市天利得科技有限公司</v>
          </cell>
          <cell r="B63" t="str">
            <v>S422002</v>
          </cell>
          <cell r="C63" t="str">
            <v>生产类</v>
          </cell>
          <cell r="D63">
            <v>1097070.01</v>
          </cell>
          <cell r="E63">
            <v>216300</v>
          </cell>
          <cell r="F63">
            <v>100000</v>
          </cell>
          <cell r="G63">
            <v>207000</v>
          </cell>
          <cell r="H63">
            <v>240000</v>
          </cell>
          <cell r="I63">
            <v>171700</v>
          </cell>
          <cell r="J63">
            <v>50000</v>
          </cell>
          <cell r="K63">
            <v>214000</v>
          </cell>
          <cell r="L63">
            <v>474000</v>
          </cell>
          <cell r="M63">
            <v>187000</v>
          </cell>
          <cell r="N63">
            <v>500000</v>
          </cell>
          <cell r="O63">
            <v>33100</v>
          </cell>
          <cell r="P63">
            <v>0</v>
          </cell>
          <cell r="Q63">
            <v>0</v>
          </cell>
          <cell r="R63">
            <v>50000</v>
          </cell>
          <cell r="S63">
            <v>51400</v>
          </cell>
          <cell r="T63">
            <v>300000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5000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505332.02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3">
          <cell r="AJ63">
            <v>0</v>
          </cell>
        </row>
        <row r="63">
          <cell r="BA63">
            <v>0</v>
          </cell>
          <cell r="BB63">
            <v>505332.02</v>
          </cell>
          <cell r="BC63">
            <v>591737.99</v>
          </cell>
          <cell r="BD63">
            <v>-505332.02</v>
          </cell>
          <cell r="BE63">
            <v>90</v>
          </cell>
          <cell r="BF63">
            <v>0</v>
          </cell>
          <cell r="BG63">
            <v>591737.99</v>
          </cell>
          <cell r="BH63">
            <v>833.333333333333</v>
          </cell>
          <cell r="BI63">
            <v>9400</v>
          </cell>
          <cell r="BJ63">
            <v>582337.99</v>
          </cell>
          <cell r="BK63" t="str">
            <v>否</v>
          </cell>
          <cell r="BL63" t="str">
            <v>涉诉风险</v>
          </cell>
        </row>
        <row r="63">
          <cell r="BN63" t="e">
            <v>#REF!</v>
          </cell>
          <cell r="BO63">
            <v>200000</v>
          </cell>
        </row>
        <row r="64">
          <cell r="A64" t="str">
            <v>厦门市鑫荣飞工贸有限公司</v>
          </cell>
          <cell r="B64" t="str">
            <v>S435004</v>
          </cell>
          <cell r="C64" t="str">
            <v>生产类</v>
          </cell>
          <cell r="D64">
            <v>1235288.19</v>
          </cell>
          <cell r="E64">
            <v>0</v>
          </cell>
          <cell r="F64">
            <v>70000</v>
          </cell>
          <cell r="G64">
            <v>57000</v>
          </cell>
          <cell r="H64">
            <v>0</v>
          </cell>
          <cell r="I64">
            <v>117200</v>
          </cell>
          <cell r="J64">
            <v>0</v>
          </cell>
          <cell r="K64">
            <v>461000</v>
          </cell>
          <cell r="L64">
            <v>70000</v>
          </cell>
          <cell r="M64">
            <v>0</v>
          </cell>
          <cell r="N64">
            <v>0</v>
          </cell>
          <cell r="O64">
            <v>262500</v>
          </cell>
          <cell r="P64">
            <v>60000</v>
          </cell>
          <cell r="Q64">
            <v>0</v>
          </cell>
          <cell r="R64">
            <v>0</v>
          </cell>
          <cell r="S64">
            <v>78100</v>
          </cell>
          <cell r="T64">
            <v>300000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363200</v>
          </cell>
          <cell r="AB64">
            <v>400000</v>
          </cell>
          <cell r="AC64">
            <v>0</v>
          </cell>
          <cell r="AD64">
            <v>870000</v>
          </cell>
          <cell r="AE64">
            <v>317304</v>
          </cell>
          <cell r="AF64">
            <v>0</v>
          </cell>
          <cell r="AG64">
            <v>78051.36</v>
          </cell>
          <cell r="AH64">
            <v>2097.15</v>
          </cell>
        </row>
        <row r="64">
          <cell r="AJ64">
            <v>360000</v>
          </cell>
        </row>
        <row r="64">
          <cell r="BA64">
            <v>395355.36</v>
          </cell>
          <cell r="BB64">
            <v>1232097.15</v>
          </cell>
          <cell r="BC64">
            <v>758546.4</v>
          </cell>
          <cell r="BD64">
            <v>-836741.79</v>
          </cell>
          <cell r="BE64">
            <v>90</v>
          </cell>
          <cell r="BF64">
            <v>395355.36</v>
          </cell>
          <cell r="BG64">
            <v>363191.04</v>
          </cell>
          <cell r="BH64">
            <v>126425.893333333</v>
          </cell>
          <cell r="BI64">
            <v>73550</v>
          </cell>
          <cell r="BJ64">
            <v>289641.04</v>
          </cell>
          <cell r="BK64" t="str">
            <v>否</v>
          </cell>
          <cell r="BL64" t="str">
            <v>按账期</v>
          </cell>
          <cell r="BM64" t="str">
            <v>账期要求强烈</v>
          </cell>
          <cell r="BN64" t="str">
            <v>厦门市鑫荣飞工贸有限公司</v>
          </cell>
          <cell r="BO64">
            <v>0</v>
          </cell>
        </row>
        <row r="65">
          <cell r="A65" t="str">
            <v>北京瑞隆祥模具有限公司</v>
          </cell>
          <cell r="B65" t="str">
            <v>S411013</v>
          </cell>
          <cell r="C65" t="str">
            <v>生产类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1511500</v>
          </cell>
          <cell r="T65">
            <v>2730600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5">
          <cell r="AJ65">
            <v>0</v>
          </cell>
        </row>
        <row r="65"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90</v>
          </cell>
          <cell r="BF65">
            <v>0</v>
          </cell>
          <cell r="BG65">
            <v>0</v>
          </cell>
          <cell r="BH65">
            <v>0</v>
          </cell>
          <cell r="BI65">
            <v>251916.666666667</v>
          </cell>
          <cell r="BJ65">
            <v>-251916.666666667</v>
          </cell>
          <cell r="BK65" t="str">
            <v>/</v>
          </cell>
        </row>
        <row r="65">
          <cell r="BN65" t="e">
            <v>#REF!</v>
          </cell>
        </row>
        <row r="66">
          <cell r="A66" t="str">
            <v>日照联成汽车部件有限公司</v>
          </cell>
          <cell r="B66" t="str">
            <v>S437060</v>
          </cell>
          <cell r="C66" t="str">
            <v>生产类</v>
          </cell>
          <cell r="D66">
            <v>1088920.02</v>
          </cell>
          <cell r="E66">
            <v>1240900</v>
          </cell>
          <cell r="F66">
            <v>100000</v>
          </cell>
          <cell r="G66">
            <v>160800</v>
          </cell>
          <cell r="H66">
            <v>100000</v>
          </cell>
          <cell r="I66">
            <v>53800</v>
          </cell>
          <cell r="J66">
            <v>0</v>
          </cell>
          <cell r="K66">
            <v>152000</v>
          </cell>
          <cell r="L66">
            <v>200000</v>
          </cell>
          <cell r="M66">
            <v>96700</v>
          </cell>
          <cell r="N66">
            <v>138600</v>
          </cell>
          <cell r="O66">
            <v>67100</v>
          </cell>
          <cell r="P66">
            <v>0</v>
          </cell>
          <cell r="Q66">
            <v>103800</v>
          </cell>
          <cell r="R66">
            <v>100000</v>
          </cell>
          <cell r="S66">
            <v>72200</v>
          </cell>
          <cell r="T66">
            <v>50000</v>
          </cell>
          <cell r="U66">
            <v>89800</v>
          </cell>
          <cell r="V66">
            <v>230000</v>
          </cell>
          <cell r="W66">
            <v>0</v>
          </cell>
          <cell r="X66">
            <v>150000</v>
          </cell>
          <cell r="Y66">
            <v>0</v>
          </cell>
          <cell r="Z66">
            <v>0</v>
          </cell>
          <cell r="AA66">
            <v>170300</v>
          </cell>
          <cell r="AB66">
            <v>50000</v>
          </cell>
          <cell r="AC66">
            <v>0</v>
          </cell>
          <cell r="AD66">
            <v>280000</v>
          </cell>
          <cell r="AE66">
            <v>0</v>
          </cell>
          <cell r="AF66">
            <v>0</v>
          </cell>
          <cell r="AG66">
            <v>0</v>
          </cell>
          <cell r="AH66">
            <v>55000</v>
          </cell>
        </row>
        <row r="66">
          <cell r="AJ66">
            <v>43000</v>
          </cell>
        </row>
        <row r="66">
          <cell r="BA66">
            <v>0</v>
          </cell>
          <cell r="BB66">
            <v>378000</v>
          </cell>
          <cell r="BC66">
            <v>753920.02</v>
          </cell>
          <cell r="BD66">
            <v>-378000</v>
          </cell>
          <cell r="BE66">
            <v>90</v>
          </cell>
          <cell r="BF66">
            <v>0</v>
          </cell>
          <cell r="BG66">
            <v>753920.02</v>
          </cell>
          <cell r="BH66">
            <v>28383.3333333333</v>
          </cell>
          <cell r="BI66">
            <v>55383.3333333333</v>
          </cell>
          <cell r="BJ66">
            <v>698536.686666667</v>
          </cell>
          <cell r="BK66" t="str">
            <v>是</v>
          </cell>
        </row>
        <row r="66">
          <cell r="BN66" t="str">
            <v>日照联成汽车部件有限公司</v>
          </cell>
        </row>
        <row r="67">
          <cell r="A67" t="str">
            <v>河北方基恒达汽车部件有限公司</v>
          </cell>
          <cell r="B67" t="str">
            <v>S413183</v>
          </cell>
          <cell r="C67" t="str">
            <v>生产类</v>
          </cell>
          <cell r="D67">
            <v>1100174.44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7">
          <cell r="AJ67">
            <v>0</v>
          </cell>
        </row>
        <row r="67">
          <cell r="BA67">
            <v>0</v>
          </cell>
          <cell r="BB67">
            <v>0</v>
          </cell>
          <cell r="BC67">
            <v>1100174.44</v>
          </cell>
          <cell r="BD67">
            <v>0</v>
          </cell>
          <cell r="BE67">
            <v>90</v>
          </cell>
          <cell r="BF67">
            <v>0</v>
          </cell>
          <cell r="BG67">
            <v>1100174.44</v>
          </cell>
          <cell r="BH67">
            <v>0</v>
          </cell>
          <cell r="BI67">
            <v>0</v>
          </cell>
          <cell r="BJ67">
            <v>1100174.44</v>
          </cell>
          <cell r="BK67" t="str">
            <v>否</v>
          </cell>
          <cell r="BL67" t="str">
            <v>还款协议，未盖章</v>
          </cell>
          <cell r="BM67" t="str">
            <v>甲方分期10个月向乙方支付货款（即自2024年10月31日起，至2025年7月31日结束），每月月底前支付含税金额90000元，剩余未支付金额在最后一个月全部付清</v>
          </cell>
          <cell r="BN67" t="e">
            <v>#REF!</v>
          </cell>
        </row>
        <row r="68">
          <cell r="A68" t="str">
            <v>泊头市捷润五金制品有限公司</v>
          </cell>
          <cell r="B68" t="str">
            <v>S413130</v>
          </cell>
          <cell r="C68" t="str">
            <v>生产类</v>
          </cell>
          <cell r="D68">
            <v>946930.61</v>
          </cell>
          <cell r="E68">
            <v>0</v>
          </cell>
          <cell r="F68">
            <v>180000</v>
          </cell>
          <cell r="G68">
            <v>0</v>
          </cell>
          <cell r="H68">
            <v>0</v>
          </cell>
          <cell r="I68">
            <v>244500</v>
          </cell>
          <cell r="J68">
            <v>150000</v>
          </cell>
          <cell r="K68">
            <v>258500</v>
          </cell>
          <cell r="L68">
            <v>145000</v>
          </cell>
          <cell r="M68">
            <v>323900</v>
          </cell>
          <cell r="N68">
            <v>227000</v>
          </cell>
          <cell r="O68">
            <v>137300</v>
          </cell>
          <cell r="P68">
            <v>0</v>
          </cell>
          <cell r="Q68">
            <v>113900</v>
          </cell>
          <cell r="R68">
            <v>100000</v>
          </cell>
          <cell r="S68">
            <v>107300</v>
          </cell>
          <cell r="T68">
            <v>160000</v>
          </cell>
          <cell r="U68">
            <v>0</v>
          </cell>
          <cell r="V68">
            <v>357700</v>
          </cell>
          <cell r="W68">
            <v>127900</v>
          </cell>
          <cell r="X68">
            <v>0</v>
          </cell>
          <cell r="Y68">
            <v>178700</v>
          </cell>
          <cell r="Z68">
            <v>128100</v>
          </cell>
          <cell r="AA68">
            <v>0</v>
          </cell>
          <cell r="AB68">
            <v>0</v>
          </cell>
          <cell r="AC68">
            <v>364272.18</v>
          </cell>
          <cell r="AD68">
            <v>220000</v>
          </cell>
          <cell r="AE68">
            <v>0</v>
          </cell>
          <cell r="AF68">
            <v>0</v>
          </cell>
          <cell r="AG68">
            <v>372478.66</v>
          </cell>
          <cell r="AH68">
            <v>200000</v>
          </cell>
        </row>
        <row r="68">
          <cell r="AJ68">
            <v>110000</v>
          </cell>
        </row>
        <row r="68">
          <cell r="BA68">
            <v>736750.84</v>
          </cell>
          <cell r="BB68">
            <v>530000</v>
          </cell>
          <cell r="BC68">
            <v>1263681.45</v>
          </cell>
          <cell r="BD68">
            <v>206750.84</v>
          </cell>
          <cell r="BE68">
            <v>90</v>
          </cell>
          <cell r="BF68">
            <v>736750.84</v>
          </cell>
          <cell r="BG68">
            <v>526930.61</v>
          </cell>
          <cell r="BH68">
            <v>173891.806666667</v>
          </cell>
          <cell r="BI68">
            <v>129695.363333333</v>
          </cell>
          <cell r="BJ68">
            <v>397235.246666667</v>
          </cell>
          <cell r="BK68" t="str">
            <v>是</v>
          </cell>
        </row>
        <row r="68">
          <cell r="BN68" t="str">
            <v>泊头市捷润五金制品有限公司</v>
          </cell>
        </row>
        <row r="69">
          <cell r="A69" t="str">
            <v>北京多宾城建筑机械有限公司</v>
          </cell>
          <cell r="B69" t="str">
            <v>S411010</v>
          </cell>
          <cell r="C69" t="str">
            <v>生产类</v>
          </cell>
          <cell r="D69">
            <v>1020977.97</v>
          </cell>
          <cell r="E69">
            <v>28000</v>
          </cell>
          <cell r="F69">
            <v>50000</v>
          </cell>
          <cell r="G69">
            <v>12700</v>
          </cell>
          <cell r="H69">
            <v>40000</v>
          </cell>
          <cell r="I69">
            <v>0</v>
          </cell>
          <cell r="J69">
            <v>50000</v>
          </cell>
          <cell r="K69">
            <v>131600</v>
          </cell>
          <cell r="L69">
            <v>100000</v>
          </cell>
          <cell r="M69">
            <v>104500</v>
          </cell>
          <cell r="N69">
            <v>0</v>
          </cell>
          <cell r="O69">
            <v>40000</v>
          </cell>
          <cell r="P69">
            <v>0</v>
          </cell>
          <cell r="Q69">
            <v>700</v>
          </cell>
          <cell r="R69">
            <v>50000</v>
          </cell>
          <cell r="S69">
            <v>26800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20000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10000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69">
          <cell r="AJ69">
            <v>10000</v>
          </cell>
        </row>
        <row r="69">
          <cell r="BA69">
            <v>0</v>
          </cell>
          <cell r="BB69">
            <v>20000</v>
          </cell>
          <cell r="BC69">
            <v>1010977.97</v>
          </cell>
          <cell r="BD69">
            <v>-20000</v>
          </cell>
          <cell r="BE69">
            <v>90</v>
          </cell>
          <cell r="BF69">
            <v>0</v>
          </cell>
          <cell r="BG69">
            <v>1010977.97</v>
          </cell>
          <cell r="BH69">
            <v>0</v>
          </cell>
          <cell r="BI69">
            <v>4466.66666666667</v>
          </cell>
          <cell r="BJ69">
            <v>1006511.30333333</v>
          </cell>
          <cell r="BK69" t="str">
            <v>否</v>
          </cell>
        </row>
        <row r="69">
          <cell r="BM69" t="str">
            <v>涉诉风险</v>
          </cell>
          <cell r="BN69" t="e">
            <v>#REF!</v>
          </cell>
          <cell r="BO69">
            <v>10000</v>
          </cell>
        </row>
        <row r="70">
          <cell r="A70" t="str">
            <v>沧州智凯金属制品有限公司</v>
          </cell>
          <cell r="B70" t="str">
            <v>S413125</v>
          </cell>
          <cell r="C70" t="str">
            <v>生产类</v>
          </cell>
          <cell r="D70">
            <v>1133869.18</v>
          </cell>
          <cell r="E70">
            <v>105800</v>
          </cell>
          <cell r="F70">
            <v>100000</v>
          </cell>
          <cell r="G70">
            <v>131800</v>
          </cell>
          <cell r="H70">
            <v>0</v>
          </cell>
          <cell r="I70">
            <v>108100</v>
          </cell>
          <cell r="J70">
            <v>100000</v>
          </cell>
          <cell r="K70">
            <v>197000</v>
          </cell>
          <cell r="L70">
            <v>100000</v>
          </cell>
          <cell r="M70">
            <v>88800</v>
          </cell>
          <cell r="N70">
            <v>250000</v>
          </cell>
          <cell r="O70">
            <v>42700</v>
          </cell>
          <cell r="P70">
            <v>0</v>
          </cell>
          <cell r="Q70">
            <v>15300</v>
          </cell>
          <cell r="R70">
            <v>10000</v>
          </cell>
          <cell r="S70">
            <v>0</v>
          </cell>
          <cell r="T70">
            <v>0</v>
          </cell>
          <cell r="U70">
            <v>0</v>
          </cell>
          <cell r="V70">
            <v>40000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175800</v>
          </cell>
          <cell r="AB70">
            <v>0</v>
          </cell>
          <cell r="AC70">
            <v>0</v>
          </cell>
          <cell r="AD70">
            <v>600000</v>
          </cell>
          <cell r="AE70">
            <v>0</v>
          </cell>
          <cell r="AF70">
            <v>0</v>
          </cell>
          <cell r="AG70">
            <v>14483.26</v>
          </cell>
          <cell r="AH70">
            <v>500000</v>
          </cell>
        </row>
        <row r="70">
          <cell r="BA70">
            <v>14483.26</v>
          </cell>
          <cell r="BB70">
            <v>1100000</v>
          </cell>
          <cell r="BC70">
            <v>48352.4399999999</v>
          </cell>
          <cell r="BD70">
            <v>-1085516.74</v>
          </cell>
          <cell r="BE70">
            <v>90</v>
          </cell>
          <cell r="BF70">
            <v>14483.26</v>
          </cell>
          <cell r="BG70">
            <v>33869.1799999999</v>
          </cell>
          <cell r="BH70">
            <v>31713.8766666667</v>
          </cell>
          <cell r="BI70">
            <v>29300</v>
          </cell>
          <cell r="BJ70">
            <v>4569.1799999999</v>
          </cell>
          <cell r="BK70" t="str">
            <v>否</v>
          </cell>
          <cell r="BL70" t="str">
            <v>和解协议，二、2025年2月28日前支付300000.00元，2025年3月30日前支付200000.00元，剩余33869.18元在2025年4月30日前付清</v>
          </cell>
          <cell r="BM70" t="str">
            <v>诉后协议</v>
          </cell>
          <cell r="BN70" t="e">
            <v>#REF!</v>
          </cell>
          <cell r="BO70">
            <v>33869.1799999999</v>
          </cell>
        </row>
        <row r="71">
          <cell r="A71" t="str">
            <v>上海努辰金属制品有限公司</v>
          </cell>
          <cell r="B71" t="str">
            <v>S431008</v>
          </cell>
          <cell r="C71" t="str">
            <v>生产类</v>
          </cell>
          <cell r="D71">
            <v>423466.01</v>
          </cell>
          <cell r="E71">
            <v>206500</v>
          </cell>
          <cell r="F71">
            <v>95000</v>
          </cell>
          <cell r="G71">
            <v>312700</v>
          </cell>
          <cell r="H71">
            <v>200000</v>
          </cell>
          <cell r="I71">
            <v>205100</v>
          </cell>
          <cell r="J71">
            <v>0</v>
          </cell>
          <cell r="K71">
            <v>185200</v>
          </cell>
          <cell r="L71">
            <v>100000</v>
          </cell>
          <cell r="M71">
            <v>0</v>
          </cell>
          <cell r="N71">
            <v>200000</v>
          </cell>
          <cell r="O71">
            <v>0</v>
          </cell>
          <cell r="P71">
            <v>0</v>
          </cell>
          <cell r="Q71">
            <v>28500</v>
          </cell>
          <cell r="R71">
            <v>270000</v>
          </cell>
          <cell r="S71">
            <v>0</v>
          </cell>
          <cell r="T71">
            <v>0</v>
          </cell>
          <cell r="U71">
            <v>5700</v>
          </cell>
          <cell r="V71">
            <v>118500</v>
          </cell>
          <cell r="W71">
            <v>107600</v>
          </cell>
          <cell r="X71">
            <v>65300</v>
          </cell>
          <cell r="Y71">
            <v>8200</v>
          </cell>
          <cell r="Z71">
            <v>0</v>
          </cell>
          <cell r="AA71">
            <v>4700</v>
          </cell>
          <cell r="AB71">
            <v>200000</v>
          </cell>
          <cell r="AC71">
            <v>117780.11</v>
          </cell>
          <cell r="AD71">
            <v>200000</v>
          </cell>
          <cell r="AE71">
            <v>128239.45</v>
          </cell>
          <cell r="AF71">
            <v>0</v>
          </cell>
          <cell r="AG71">
            <v>21491.47</v>
          </cell>
          <cell r="AH71">
            <v>0</v>
          </cell>
        </row>
        <row r="71">
          <cell r="AJ71">
            <v>81583.93</v>
          </cell>
        </row>
        <row r="71">
          <cell r="BA71">
            <v>267511.03</v>
          </cell>
          <cell r="BB71">
            <v>281583.93</v>
          </cell>
          <cell r="BC71">
            <v>490977.04</v>
          </cell>
          <cell r="BD71">
            <v>-14072.9</v>
          </cell>
          <cell r="BE71">
            <v>90</v>
          </cell>
          <cell r="BF71">
            <v>267511.03</v>
          </cell>
          <cell r="BG71">
            <v>223466.01</v>
          </cell>
          <cell r="BH71">
            <v>64668.505</v>
          </cell>
          <cell r="BI71">
            <v>40663.3516666667</v>
          </cell>
          <cell r="BJ71">
            <v>182802.658333333</v>
          </cell>
          <cell r="BK71" t="str">
            <v>否</v>
          </cell>
          <cell r="BL71" t="str">
            <v>按账期</v>
          </cell>
          <cell r="BM71" t="str">
            <v>账期要求强烈，金额可谈</v>
          </cell>
          <cell r="BN71" t="str">
            <v>上海努辰金属制品有限公司</v>
          </cell>
          <cell r="BO71">
            <v>40000</v>
          </cell>
        </row>
        <row r="72">
          <cell r="A72" t="str">
            <v>黄骅市瑞丰五金制品有限公司</v>
          </cell>
          <cell r="B72" t="str">
            <v>S413056</v>
          </cell>
          <cell r="C72" t="str">
            <v>生产类</v>
          </cell>
          <cell r="D72">
            <v>958644.49</v>
          </cell>
          <cell r="E72">
            <v>23300</v>
          </cell>
          <cell r="F72">
            <v>30000</v>
          </cell>
          <cell r="G72">
            <v>0</v>
          </cell>
          <cell r="H72">
            <v>50000</v>
          </cell>
          <cell r="I72">
            <v>74600</v>
          </cell>
          <cell r="J72">
            <v>20400</v>
          </cell>
          <cell r="K72">
            <v>40900</v>
          </cell>
          <cell r="L72">
            <v>30000</v>
          </cell>
          <cell r="M72">
            <v>43800</v>
          </cell>
          <cell r="N72">
            <v>0</v>
          </cell>
          <cell r="O72">
            <v>32100</v>
          </cell>
          <cell r="P72">
            <v>40000</v>
          </cell>
          <cell r="Q72">
            <v>18200</v>
          </cell>
          <cell r="R72">
            <v>20000</v>
          </cell>
          <cell r="S72">
            <v>11100</v>
          </cell>
          <cell r="T72">
            <v>20000</v>
          </cell>
          <cell r="U72">
            <v>0</v>
          </cell>
          <cell r="V72">
            <v>0</v>
          </cell>
          <cell r="W72">
            <v>36500</v>
          </cell>
          <cell r="X72">
            <v>10000</v>
          </cell>
          <cell r="Y72">
            <v>24900</v>
          </cell>
          <cell r="Z72">
            <v>0</v>
          </cell>
          <cell r="AA72">
            <v>24300</v>
          </cell>
          <cell r="AB72">
            <v>20000</v>
          </cell>
          <cell r="AC72">
            <v>16891.69</v>
          </cell>
          <cell r="AD72">
            <v>256000</v>
          </cell>
          <cell r="AE72">
            <v>30377.21</v>
          </cell>
          <cell r="AF72">
            <v>0</v>
          </cell>
          <cell r="AG72">
            <v>54217.41</v>
          </cell>
          <cell r="AH72">
            <v>50000</v>
          </cell>
        </row>
        <row r="72">
          <cell r="AJ72">
            <v>20000</v>
          </cell>
        </row>
        <row r="72">
          <cell r="BA72">
            <v>101486.31</v>
          </cell>
          <cell r="BB72">
            <v>326000</v>
          </cell>
          <cell r="BC72">
            <v>754130.8</v>
          </cell>
          <cell r="BD72">
            <v>-224513.69</v>
          </cell>
          <cell r="BE72">
            <v>90</v>
          </cell>
          <cell r="BF72">
            <v>101486.31</v>
          </cell>
          <cell r="BG72">
            <v>652644.49</v>
          </cell>
          <cell r="BH72">
            <v>31197.7183333333</v>
          </cell>
          <cell r="BI72">
            <v>18948.615</v>
          </cell>
          <cell r="BJ72">
            <v>633695.875</v>
          </cell>
          <cell r="BK72" t="str">
            <v>是</v>
          </cell>
        </row>
        <row r="72">
          <cell r="BN72" t="str">
            <v>黄骅市瑞丰五金制品有限公司</v>
          </cell>
        </row>
        <row r="73">
          <cell r="A73" t="str">
            <v>南京奥托立夫汽车安全系统有限公司</v>
          </cell>
          <cell r="B73" t="str">
            <v>S432001</v>
          </cell>
          <cell r="C73" t="str">
            <v>生产类</v>
          </cell>
          <cell r="D73">
            <v>412503.79</v>
          </cell>
          <cell r="E73">
            <v>311600</v>
          </cell>
          <cell r="F73">
            <v>0</v>
          </cell>
          <cell r="G73">
            <v>226600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200000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300000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200000</v>
          </cell>
          <cell r="AA73">
            <v>0</v>
          </cell>
          <cell r="AB73">
            <v>0</v>
          </cell>
          <cell r="AC73">
            <v>0</v>
          </cell>
          <cell r="AD73">
            <v>412503.79</v>
          </cell>
          <cell r="AE73">
            <v>0</v>
          </cell>
          <cell r="AF73">
            <v>0</v>
          </cell>
          <cell r="AG73">
            <v>83010.05</v>
          </cell>
          <cell r="AH73">
            <v>83010.05</v>
          </cell>
        </row>
        <row r="73">
          <cell r="AJ73">
            <v>230000</v>
          </cell>
        </row>
        <row r="73">
          <cell r="BA73">
            <v>83010.05</v>
          </cell>
          <cell r="BB73">
            <v>725513.84</v>
          </cell>
          <cell r="BC73">
            <v>0</v>
          </cell>
          <cell r="BD73">
            <v>-642503.79</v>
          </cell>
          <cell r="BE73" t="str">
            <v>预付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 t="str">
            <v>否</v>
          </cell>
          <cell r="BL73" t="str">
            <v>预付</v>
          </cell>
        </row>
        <row r="73">
          <cell r="BN73" t="e">
            <v>#REF!</v>
          </cell>
        </row>
        <row r="74">
          <cell r="A74" t="str">
            <v>旷达汽车饰件系统有限公司</v>
          </cell>
          <cell r="B74" t="str">
            <v>S432011</v>
          </cell>
          <cell r="C74" t="str">
            <v>生产类</v>
          </cell>
          <cell r="D74">
            <v>370244.91</v>
          </cell>
          <cell r="E74">
            <v>42900</v>
          </cell>
          <cell r="F74">
            <v>300000</v>
          </cell>
          <cell r="G74">
            <v>176600</v>
          </cell>
          <cell r="H74">
            <v>50000</v>
          </cell>
          <cell r="I74">
            <v>100300</v>
          </cell>
          <cell r="J74">
            <v>280000</v>
          </cell>
          <cell r="K74">
            <v>191300</v>
          </cell>
          <cell r="L74">
            <v>150000</v>
          </cell>
          <cell r="M74">
            <v>0</v>
          </cell>
          <cell r="N74">
            <v>100000</v>
          </cell>
          <cell r="O74">
            <v>100000</v>
          </cell>
          <cell r="P74">
            <v>100000</v>
          </cell>
          <cell r="Q74">
            <v>0</v>
          </cell>
          <cell r="R74">
            <v>50000</v>
          </cell>
          <cell r="S74">
            <v>56100</v>
          </cell>
          <cell r="T74">
            <v>130000</v>
          </cell>
          <cell r="U74">
            <v>0</v>
          </cell>
          <cell r="V74">
            <v>330000</v>
          </cell>
          <cell r="W74">
            <v>174900</v>
          </cell>
          <cell r="X74">
            <v>0</v>
          </cell>
          <cell r="Y74">
            <v>86000</v>
          </cell>
          <cell r="Z74">
            <v>150000</v>
          </cell>
          <cell r="AA74">
            <v>0</v>
          </cell>
          <cell r="AB74">
            <v>150000</v>
          </cell>
          <cell r="AC74">
            <v>323252.62</v>
          </cell>
          <cell r="AD74">
            <v>90000</v>
          </cell>
          <cell r="AE74">
            <v>0</v>
          </cell>
          <cell r="AF74">
            <v>0</v>
          </cell>
          <cell r="AG74">
            <v>204553.17</v>
          </cell>
          <cell r="AH74">
            <v>150000</v>
          </cell>
        </row>
        <row r="74">
          <cell r="AJ74">
            <v>97000</v>
          </cell>
        </row>
        <row r="74">
          <cell r="BA74">
            <v>527805.79</v>
          </cell>
          <cell r="BB74">
            <v>337000</v>
          </cell>
          <cell r="BC74">
            <v>658050.7</v>
          </cell>
          <cell r="BD74">
            <v>190805.79</v>
          </cell>
          <cell r="BE74">
            <v>90</v>
          </cell>
          <cell r="BF74">
            <v>527805.79</v>
          </cell>
          <cell r="BG74">
            <v>130244.91</v>
          </cell>
          <cell r="BH74">
            <v>130244.91</v>
          </cell>
          <cell r="BI74">
            <v>106708.77</v>
          </cell>
          <cell r="BJ74">
            <v>23536.1399999999</v>
          </cell>
          <cell r="BK74" t="str">
            <v>是</v>
          </cell>
        </row>
        <row r="74">
          <cell r="BN74" t="str">
            <v>旷达汽车饰件系统有限公司</v>
          </cell>
        </row>
        <row r="75">
          <cell r="A75" t="str">
            <v>致冠沧州汽车部件有限公司</v>
          </cell>
          <cell r="B75" t="str">
            <v>S411048</v>
          </cell>
          <cell r="C75" t="str">
            <v>生产类</v>
          </cell>
          <cell r="D75">
            <v>564794.33</v>
          </cell>
          <cell r="E75">
            <v>243500</v>
          </cell>
          <cell r="F75">
            <v>50000</v>
          </cell>
          <cell r="G75">
            <v>205500</v>
          </cell>
          <cell r="H75">
            <v>100000</v>
          </cell>
          <cell r="I75">
            <v>37400</v>
          </cell>
          <cell r="J75">
            <v>0</v>
          </cell>
          <cell r="K75">
            <v>105900</v>
          </cell>
          <cell r="L75">
            <v>100000</v>
          </cell>
          <cell r="M75">
            <v>81900</v>
          </cell>
          <cell r="N75">
            <v>0</v>
          </cell>
          <cell r="O75">
            <v>60500</v>
          </cell>
          <cell r="P75">
            <v>0</v>
          </cell>
          <cell r="Q75">
            <v>37400</v>
          </cell>
          <cell r="R75">
            <v>50000</v>
          </cell>
          <cell r="S75">
            <v>58500</v>
          </cell>
          <cell r="T75">
            <v>0</v>
          </cell>
          <cell r="U75">
            <v>37500</v>
          </cell>
          <cell r="V75">
            <v>506800</v>
          </cell>
          <cell r="W75">
            <v>0</v>
          </cell>
          <cell r="X75">
            <v>0</v>
          </cell>
          <cell r="Y75">
            <v>142100</v>
          </cell>
          <cell r="Z75">
            <v>219700</v>
          </cell>
          <cell r="AA75">
            <v>144400</v>
          </cell>
          <cell r="AB75">
            <v>0</v>
          </cell>
          <cell r="AC75">
            <v>112785.3</v>
          </cell>
          <cell r="AD75">
            <v>278000</v>
          </cell>
          <cell r="AE75">
            <v>93611.8</v>
          </cell>
          <cell r="AF75">
            <v>0</v>
          </cell>
          <cell r="AG75">
            <v>49625.54</v>
          </cell>
          <cell r="AH75">
            <v>150000</v>
          </cell>
        </row>
        <row r="75">
          <cell r="AJ75">
            <v>200000</v>
          </cell>
        </row>
        <row r="75">
          <cell r="BA75">
            <v>256022.64</v>
          </cell>
          <cell r="BB75">
            <v>628000</v>
          </cell>
          <cell r="BC75">
            <v>392816.97</v>
          </cell>
          <cell r="BD75">
            <v>-371977.36</v>
          </cell>
          <cell r="BE75">
            <v>60</v>
          </cell>
          <cell r="BF75">
            <v>143237.34</v>
          </cell>
          <cell r="BG75">
            <v>249579.63</v>
          </cell>
          <cell r="BH75">
            <v>90420.44</v>
          </cell>
          <cell r="BI75">
            <v>82547.55</v>
          </cell>
          <cell r="BJ75">
            <v>167032.08</v>
          </cell>
          <cell r="BK75" t="str">
            <v>否</v>
          </cell>
          <cell r="BL75" t="str">
            <v>按账期</v>
          </cell>
          <cell r="BM75" t="str">
            <v>账期要求强烈，按90天算</v>
          </cell>
          <cell r="BN75" t="e">
            <v>#REF!</v>
          </cell>
          <cell r="BO75">
            <v>49579.63</v>
          </cell>
        </row>
        <row r="76">
          <cell r="A76" t="str">
            <v>上海绽奇汽车部件有限公司</v>
          </cell>
          <cell r="B76" t="str">
            <v>S431010</v>
          </cell>
          <cell r="C76" t="str">
            <v>生产类</v>
          </cell>
          <cell r="D76">
            <v>859220.91</v>
          </cell>
          <cell r="E76">
            <v>93700</v>
          </cell>
          <cell r="F76">
            <v>50000</v>
          </cell>
          <cell r="G76">
            <v>131800</v>
          </cell>
          <cell r="H76">
            <v>80000</v>
          </cell>
          <cell r="I76">
            <v>70400</v>
          </cell>
          <cell r="J76">
            <v>110000</v>
          </cell>
          <cell r="K76">
            <v>110700</v>
          </cell>
          <cell r="L76">
            <v>50000</v>
          </cell>
          <cell r="M76">
            <v>25400</v>
          </cell>
          <cell r="N76">
            <v>0</v>
          </cell>
          <cell r="O76">
            <v>30500</v>
          </cell>
          <cell r="P76">
            <v>50000</v>
          </cell>
          <cell r="Q76">
            <v>34100</v>
          </cell>
          <cell r="R76">
            <v>50000</v>
          </cell>
          <cell r="S76">
            <v>3800</v>
          </cell>
          <cell r="T76">
            <v>0</v>
          </cell>
          <cell r="U76">
            <v>0</v>
          </cell>
          <cell r="V76">
            <v>130000</v>
          </cell>
          <cell r="W76">
            <v>32700</v>
          </cell>
          <cell r="X76">
            <v>0</v>
          </cell>
          <cell r="Y76">
            <v>36900</v>
          </cell>
          <cell r="Z76">
            <v>0</v>
          </cell>
          <cell r="AA76">
            <v>91900</v>
          </cell>
          <cell r="AB76">
            <v>0</v>
          </cell>
          <cell r="AC76">
            <v>137490.61</v>
          </cell>
          <cell r="AD76">
            <v>300000</v>
          </cell>
          <cell r="AE76">
            <v>0</v>
          </cell>
          <cell r="AF76">
            <v>0</v>
          </cell>
          <cell r="AG76">
            <v>0</v>
          </cell>
          <cell r="AH76">
            <v>250000</v>
          </cell>
        </row>
        <row r="76">
          <cell r="AJ76">
            <v>99000</v>
          </cell>
        </row>
        <row r="76">
          <cell r="BA76">
            <v>137490.61</v>
          </cell>
          <cell r="BB76">
            <v>649000</v>
          </cell>
          <cell r="BC76">
            <v>446711.52</v>
          </cell>
          <cell r="BD76">
            <v>-511509.39</v>
          </cell>
          <cell r="BE76">
            <v>90</v>
          </cell>
          <cell r="BF76">
            <v>137490.61</v>
          </cell>
          <cell r="BG76">
            <v>309220.91</v>
          </cell>
          <cell r="BH76">
            <v>49831.7683333333</v>
          </cell>
          <cell r="BI76">
            <v>50465.1016666667</v>
          </cell>
          <cell r="BJ76">
            <v>258755.808333333</v>
          </cell>
          <cell r="BK76" t="str">
            <v>否</v>
          </cell>
          <cell r="BL76" t="str">
            <v>按账期</v>
          </cell>
        </row>
        <row r="76">
          <cell r="BN76" t="str">
            <v>上海绽奇汽车部件有限公司</v>
          </cell>
        </row>
        <row r="77">
          <cell r="A77" t="str">
            <v>高唐强盛机械有限公司</v>
          </cell>
          <cell r="B77" t="str">
            <v>S437023</v>
          </cell>
          <cell r="C77" t="str">
            <v>生产类</v>
          </cell>
          <cell r="D77">
            <v>766630.84</v>
          </cell>
          <cell r="E77">
            <v>0</v>
          </cell>
          <cell r="F77">
            <v>0</v>
          </cell>
          <cell r="G77">
            <v>0</v>
          </cell>
          <cell r="H77">
            <v>30000</v>
          </cell>
          <cell r="I77">
            <v>0</v>
          </cell>
          <cell r="J77">
            <v>0</v>
          </cell>
          <cell r="K77">
            <v>0</v>
          </cell>
          <cell r="L77">
            <v>40000</v>
          </cell>
          <cell r="M77">
            <v>0</v>
          </cell>
          <cell r="N77">
            <v>0</v>
          </cell>
          <cell r="O77">
            <v>0</v>
          </cell>
          <cell r="P77">
            <v>20000</v>
          </cell>
          <cell r="Q77">
            <v>0</v>
          </cell>
          <cell r="R77">
            <v>20000</v>
          </cell>
          <cell r="S77">
            <v>0</v>
          </cell>
          <cell r="T77">
            <v>0</v>
          </cell>
          <cell r="U77">
            <v>0</v>
          </cell>
          <cell r="V77">
            <v>30000</v>
          </cell>
          <cell r="W77">
            <v>0</v>
          </cell>
          <cell r="X77">
            <v>0</v>
          </cell>
          <cell r="Y77">
            <v>0</v>
          </cell>
          <cell r="Z77">
            <v>20000</v>
          </cell>
          <cell r="AA77">
            <v>0</v>
          </cell>
          <cell r="AB77">
            <v>0</v>
          </cell>
          <cell r="AC77">
            <v>0</v>
          </cell>
          <cell r="AD77">
            <v>20000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</row>
        <row r="77">
          <cell r="AJ77">
            <v>50000</v>
          </cell>
        </row>
        <row r="77">
          <cell r="BA77">
            <v>0</v>
          </cell>
          <cell r="BB77">
            <v>70000</v>
          </cell>
          <cell r="BC77">
            <v>746630.84</v>
          </cell>
          <cell r="BD77">
            <v>-70000</v>
          </cell>
          <cell r="BE77">
            <v>60</v>
          </cell>
          <cell r="BF77">
            <v>0</v>
          </cell>
          <cell r="BG77">
            <v>746630.84</v>
          </cell>
          <cell r="BH77">
            <v>0</v>
          </cell>
          <cell r="BI77">
            <v>0</v>
          </cell>
          <cell r="BJ77">
            <v>746630.84</v>
          </cell>
          <cell r="BK77" t="str">
            <v>否</v>
          </cell>
          <cell r="BL77" t="str">
            <v>每月支付3-5万老账</v>
          </cell>
          <cell r="BM77" t="str">
            <v>赵总口头认同过</v>
          </cell>
          <cell r="BN77" t="e">
            <v>#REF!</v>
          </cell>
          <cell r="BO77">
            <v>50000</v>
          </cell>
        </row>
        <row r="78">
          <cell r="A78" t="str">
            <v>黄骅市兴岳金属制品有限公司</v>
          </cell>
          <cell r="B78" t="str">
            <v>S413073</v>
          </cell>
          <cell r="C78" t="str">
            <v>生产类</v>
          </cell>
          <cell r="D78">
            <v>0</v>
          </cell>
          <cell r="E78">
            <v>135600</v>
          </cell>
          <cell r="F78">
            <v>60000</v>
          </cell>
          <cell r="G78">
            <v>100000</v>
          </cell>
          <cell r="H78">
            <v>50000</v>
          </cell>
          <cell r="I78">
            <v>74400</v>
          </cell>
          <cell r="J78">
            <v>140000</v>
          </cell>
          <cell r="K78">
            <v>91700</v>
          </cell>
          <cell r="L78">
            <v>0</v>
          </cell>
          <cell r="M78">
            <v>94400</v>
          </cell>
          <cell r="N78">
            <v>20000</v>
          </cell>
          <cell r="O78">
            <v>39800</v>
          </cell>
          <cell r="P78">
            <v>20000</v>
          </cell>
          <cell r="Q78">
            <v>18200</v>
          </cell>
          <cell r="R78">
            <v>10000</v>
          </cell>
          <cell r="S78">
            <v>10900</v>
          </cell>
          <cell r="T78">
            <v>0</v>
          </cell>
          <cell r="U78">
            <v>0</v>
          </cell>
          <cell r="V78">
            <v>20000</v>
          </cell>
          <cell r="W78">
            <v>0</v>
          </cell>
          <cell r="X78">
            <v>30400</v>
          </cell>
          <cell r="Y78">
            <v>0</v>
          </cell>
          <cell r="Z78">
            <v>0</v>
          </cell>
          <cell r="AA78">
            <v>0</v>
          </cell>
          <cell r="AB78">
            <v>890400</v>
          </cell>
          <cell r="AC78">
            <v>42146.67</v>
          </cell>
          <cell r="AD78">
            <v>42146.67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78">
          <cell r="AJ78">
            <v>0</v>
          </cell>
        </row>
        <row r="78">
          <cell r="BA78">
            <v>42146.67</v>
          </cell>
          <cell r="BB78">
            <v>42146.67</v>
          </cell>
          <cell r="BC78">
            <v>0</v>
          </cell>
          <cell r="BD78">
            <v>0</v>
          </cell>
          <cell r="BE78">
            <v>90</v>
          </cell>
          <cell r="BF78">
            <v>0</v>
          </cell>
          <cell r="BG78">
            <v>0</v>
          </cell>
          <cell r="BH78">
            <v>0</v>
          </cell>
          <cell r="BI78">
            <v>8841.11166666667</v>
          </cell>
          <cell r="BJ78">
            <v>-8841.11166666667</v>
          </cell>
          <cell r="BK78" t="str">
            <v>否</v>
          </cell>
        </row>
        <row r="78">
          <cell r="BN78" t="e">
            <v>#REF!</v>
          </cell>
        </row>
        <row r="79">
          <cell r="A79" t="str">
            <v>黄骅市顺亿汽车部件有限公司</v>
          </cell>
          <cell r="B79" t="str">
            <v>S413071</v>
          </cell>
          <cell r="C79" t="str">
            <v>生产类</v>
          </cell>
          <cell r="D79">
            <v>885428.86</v>
          </cell>
          <cell r="E79">
            <v>25700</v>
          </cell>
          <cell r="F79">
            <v>40000</v>
          </cell>
          <cell r="G79">
            <v>0</v>
          </cell>
          <cell r="H79">
            <v>30000</v>
          </cell>
          <cell r="I79">
            <v>43000</v>
          </cell>
          <cell r="J79">
            <v>30000</v>
          </cell>
          <cell r="K79">
            <v>54600</v>
          </cell>
          <cell r="L79">
            <v>30000</v>
          </cell>
          <cell r="M79">
            <v>0</v>
          </cell>
          <cell r="N79">
            <v>0</v>
          </cell>
          <cell r="O79">
            <v>36200</v>
          </cell>
          <cell r="P79">
            <v>50000</v>
          </cell>
          <cell r="Q79">
            <v>55900</v>
          </cell>
          <cell r="R79">
            <v>10000</v>
          </cell>
          <cell r="S79">
            <v>49900</v>
          </cell>
          <cell r="T79">
            <v>27400</v>
          </cell>
          <cell r="U79">
            <v>1000</v>
          </cell>
          <cell r="V79">
            <v>10000</v>
          </cell>
          <cell r="W79">
            <v>33300</v>
          </cell>
          <cell r="X79">
            <v>0</v>
          </cell>
          <cell r="Y79">
            <v>29800</v>
          </cell>
          <cell r="Z79">
            <v>6100</v>
          </cell>
          <cell r="AA79">
            <v>1200</v>
          </cell>
          <cell r="AB79">
            <v>39800</v>
          </cell>
          <cell r="AC79">
            <v>24600.68</v>
          </cell>
          <cell r="AD79">
            <v>25695.2</v>
          </cell>
          <cell r="AE79">
            <v>44909.55</v>
          </cell>
          <cell r="AF79">
            <v>0</v>
          </cell>
          <cell r="AG79">
            <v>19082.15</v>
          </cell>
          <cell r="AH79">
            <v>20000</v>
          </cell>
        </row>
        <row r="79">
          <cell r="AJ79">
            <v>20000</v>
          </cell>
        </row>
        <row r="79">
          <cell r="BA79">
            <v>88592.38</v>
          </cell>
          <cell r="BB79">
            <v>65695.2</v>
          </cell>
          <cell r="BC79">
            <v>928326.04</v>
          </cell>
          <cell r="BD79">
            <v>22897.18</v>
          </cell>
          <cell r="BE79">
            <v>90</v>
          </cell>
          <cell r="BF79">
            <v>88592.38</v>
          </cell>
          <cell r="BG79">
            <v>839733.66</v>
          </cell>
          <cell r="BH79">
            <v>25482.0633333333</v>
          </cell>
          <cell r="BI79">
            <v>23300.1133333333</v>
          </cell>
          <cell r="BJ79">
            <v>816433.546666667</v>
          </cell>
          <cell r="BK79" t="str">
            <v>是</v>
          </cell>
        </row>
        <row r="79">
          <cell r="BN79" t="str">
            <v>黄骅市顺亿汽车部件有限公司</v>
          </cell>
        </row>
        <row r="80">
          <cell r="A80" t="str">
            <v>厦门凯平化工有限公司</v>
          </cell>
          <cell r="B80" t="str">
            <v>S435001</v>
          </cell>
          <cell r="C80" t="str">
            <v>生产类</v>
          </cell>
          <cell r="D80">
            <v>884277.24</v>
          </cell>
          <cell r="E80">
            <v>312200</v>
          </cell>
          <cell r="F80">
            <v>100000</v>
          </cell>
          <cell r="G80">
            <v>0</v>
          </cell>
          <cell r="H80">
            <v>300000</v>
          </cell>
          <cell r="I80">
            <v>212300</v>
          </cell>
          <cell r="J80">
            <v>210000</v>
          </cell>
          <cell r="K80">
            <v>130800</v>
          </cell>
          <cell r="L80">
            <v>200000</v>
          </cell>
          <cell r="M80">
            <v>85500</v>
          </cell>
          <cell r="N80">
            <v>180000</v>
          </cell>
          <cell r="O80">
            <v>78200</v>
          </cell>
          <cell r="P80">
            <v>0</v>
          </cell>
          <cell r="Q80">
            <v>34300</v>
          </cell>
          <cell r="R80">
            <v>150000</v>
          </cell>
          <cell r="S80">
            <v>164700</v>
          </cell>
          <cell r="T80">
            <v>200000</v>
          </cell>
          <cell r="U80">
            <v>0</v>
          </cell>
          <cell r="V80">
            <v>0</v>
          </cell>
          <cell r="W80">
            <v>171600</v>
          </cell>
          <cell r="X80">
            <v>0</v>
          </cell>
          <cell r="Y80">
            <v>180000</v>
          </cell>
          <cell r="Z80">
            <v>50000</v>
          </cell>
          <cell r="AA80">
            <v>34200</v>
          </cell>
          <cell r="AB80">
            <v>200000</v>
          </cell>
          <cell r="AC80">
            <v>99554.97</v>
          </cell>
          <cell r="AD80">
            <v>300000</v>
          </cell>
          <cell r="AE80">
            <v>260179.21</v>
          </cell>
          <cell r="AF80">
            <v>0</v>
          </cell>
          <cell r="AG80">
            <v>0</v>
          </cell>
          <cell r="AH80">
            <v>200000</v>
          </cell>
        </row>
        <row r="80">
          <cell r="AJ80">
            <v>200000</v>
          </cell>
        </row>
        <row r="80">
          <cell r="BA80">
            <v>359734.18</v>
          </cell>
          <cell r="BB80">
            <v>700000</v>
          </cell>
          <cell r="BC80">
            <v>744011.42</v>
          </cell>
          <cell r="BD80">
            <v>-340265.82</v>
          </cell>
          <cell r="BE80">
            <v>60</v>
          </cell>
          <cell r="BF80">
            <v>260179.21</v>
          </cell>
          <cell r="BG80">
            <v>483832.21</v>
          </cell>
          <cell r="BH80">
            <v>124255.696666667</v>
          </cell>
          <cell r="BI80">
            <v>108342.495</v>
          </cell>
          <cell r="BJ80">
            <v>375489.715</v>
          </cell>
          <cell r="BK80" t="str">
            <v>否</v>
          </cell>
          <cell r="BL80" t="str">
            <v>按账期，可谈到30万</v>
          </cell>
          <cell r="BM80" t="str">
            <v>账期要求强烈，不做德阳</v>
          </cell>
          <cell r="BN80" t="str">
            <v>厦门凯平化工有限公司</v>
          </cell>
          <cell r="BO80">
            <v>80000</v>
          </cell>
        </row>
        <row r="81">
          <cell r="A81" t="str">
            <v>大悍（天津）汽车零部件有限公司</v>
          </cell>
          <cell r="B81" t="str">
            <v>S412045</v>
          </cell>
          <cell r="C81" t="str">
            <v>生产类</v>
          </cell>
          <cell r="D81">
            <v>627989.42</v>
          </cell>
          <cell r="E81">
            <v>107300</v>
          </cell>
          <cell r="F81">
            <v>230000</v>
          </cell>
          <cell r="G81">
            <v>73500</v>
          </cell>
          <cell r="H81">
            <v>0</v>
          </cell>
          <cell r="I81">
            <v>0</v>
          </cell>
          <cell r="J81">
            <v>50000</v>
          </cell>
          <cell r="K81">
            <v>235400</v>
          </cell>
          <cell r="L81">
            <v>150000</v>
          </cell>
          <cell r="M81">
            <v>367700</v>
          </cell>
          <cell r="N81">
            <v>60000</v>
          </cell>
          <cell r="O81">
            <v>88900</v>
          </cell>
          <cell r="P81">
            <v>170000</v>
          </cell>
          <cell r="Q81">
            <v>185400</v>
          </cell>
          <cell r="R81">
            <v>150000</v>
          </cell>
          <cell r="S81">
            <v>78100</v>
          </cell>
          <cell r="T81">
            <v>200000</v>
          </cell>
          <cell r="U81">
            <v>128100</v>
          </cell>
          <cell r="V81">
            <v>352000</v>
          </cell>
          <cell r="W81">
            <v>107100</v>
          </cell>
          <cell r="X81">
            <v>265000</v>
          </cell>
          <cell r="Y81">
            <v>174100</v>
          </cell>
          <cell r="Z81">
            <v>0</v>
          </cell>
          <cell r="AA81">
            <v>321700</v>
          </cell>
          <cell r="AB81">
            <v>100000</v>
          </cell>
          <cell r="AC81">
            <v>266363.6</v>
          </cell>
          <cell r="AD81">
            <v>100000</v>
          </cell>
          <cell r="AE81">
            <v>0</v>
          </cell>
          <cell r="AF81">
            <v>200000</v>
          </cell>
          <cell r="AG81">
            <v>216654.9</v>
          </cell>
          <cell r="AH81">
            <v>160000</v>
          </cell>
        </row>
        <row r="81">
          <cell r="AJ81">
            <v>300000</v>
          </cell>
        </row>
        <row r="81">
          <cell r="BA81">
            <v>483018.5</v>
          </cell>
          <cell r="BB81">
            <v>760000</v>
          </cell>
          <cell r="BC81">
            <v>651007.92</v>
          </cell>
          <cell r="BD81">
            <v>-276981.5</v>
          </cell>
          <cell r="BE81">
            <v>60</v>
          </cell>
          <cell r="BF81">
            <v>216654.9</v>
          </cell>
          <cell r="BG81">
            <v>434353.02</v>
          </cell>
          <cell r="BH81">
            <v>180986.416666667</v>
          </cell>
          <cell r="BI81">
            <v>179243.933333333</v>
          </cell>
          <cell r="BJ81">
            <v>255109.086666667</v>
          </cell>
          <cell r="BK81" t="str">
            <v>否</v>
          </cell>
          <cell r="BL81" t="str">
            <v>按账期</v>
          </cell>
          <cell r="BM81" t="str">
            <v>账期要求强烈</v>
          </cell>
          <cell r="BN81" t="str">
            <v>大悍（天津）汽车零部件有限公司</v>
          </cell>
          <cell r="BO81">
            <v>0</v>
          </cell>
        </row>
        <row r="82">
          <cell r="A82" t="str">
            <v>廊坊市东平汽车零配件有限公司</v>
          </cell>
          <cell r="B82" t="str">
            <v>S413178</v>
          </cell>
          <cell r="C82" t="str">
            <v>生产类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645500</v>
          </cell>
          <cell r="Q82">
            <v>6800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129600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2">
          <cell r="AJ82">
            <v>0</v>
          </cell>
        </row>
        <row r="82"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90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 t="str">
            <v>是</v>
          </cell>
        </row>
        <row r="82">
          <cell r="BN82" t="e">
            <v>#REF!</v>
          </cell>
        </row>
        <row r="83">
          <cell r="A83" t="str">
            <v>天津德润达金属材料销售有限公司</v>
          </cell>
          <cell r="B83" t="str">
            <v>S512030</v>
          </cell>
          <cell r="C83" t="str">
            <v>生产类</v>
          </cell>
          <cell r="D83">
            <v>729746.68</v>
          </cell>
          <cell r="E83">
            <v>563700</v>
          </cell>
          <cell r="F83">
            <v>280000</v>
          </cell>
          <cell r="G83">
            <v>476100</v>
          </cell>
          <cell r="H83">
            <v>330000</v>
          </cell>
          <cell r="I83">
            <v>845900</v>
          </cell>
          <cell r="J83">
            <v>350000</v>
          </cell>
          <cell r="K83">
            <v>81200</v>
          </cell>
          <cell r="L83">
            <v>200000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20000</v>
          </cell>
          <cell r="S83">
            <v>22200</v>
          </cell>
          <cell r="T83">
            <v>0</v>
          </cell>
          <cell r="U83">
            <v>0</v>
          </cell>
          <cell r="V83">
            <v>30000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31078.2</v>
          </cell>
          <cell r="AD83">
            <v>169317.6</v>
          </cell>
          <cell r="AE83">
            <v>168726.68</v>
          </cell>
          <cell r="AF83">
            <v>0</v>
          </cell>
          <cell r="AG83">
            <v>0</v>
          </cell>
          <cell r="AH83">
            <v>50000</v>
          </cell>
        </row>
        <row r="83">
          <cell r="AJ83">
            <v>30000</v>
          </cell>
        </row>
        <row r="83">
          <cell r="BA83">
            <v>199804.88</v>
          </cell>
          <cell r="BB83">
            <v>249317.6</v>
          </cell>
          <cell r="BC83">
            <v>710233.96</v>
          </cell>
          <cell r="BD83">
            <v>-49512.72</v>
          </cell>
          <cell r="BE83">
            <v>30</v>
          </cell>
          <cell r="BF83">
            <v>0</v>
          </cell>
          <cell r="BG83">
            <v>710233.96</v>
          </cell>
          <cell r="BH83">
            <v>33300.8133333333</v>
          </cell>
          <cell r="BI83">
            <v>8879.7</v>
          </cell>
          <cell r="BJ83">
            <v>701354.26</v>
          </cell>
          <cell r="BK83" t="str">
            <v>否</v>
          </cell>
          <cell r="BL83" t="str">
            <v>按月度需求，半年内清除到期</v>
          </cell>
          <cell r="BM83" t="str">
            <v>不做德阳</v>
          </cell>
          <cell r="BN83" t="str">
            <v>天津德润达金属材料销售有限公司</v>
          </cell>
        </row>
        <row r="84">
          <cell r="A84" t="str">
            <v>黄骅市氦普气体销售有限公司</v>
          </cell>
          <cell r="B84" t="str">
            <v>S413061</v>
          </cell>
          <cell r="C84" t="str">
            <v>生产类</v>
          </cell>
          <cell r="D84">
            <v>684427.91</v>
          </cell>
          <cell r="E84">
            <v>147600</v>
          </cell>
          <cell r="F84">
            <v>50000</v>
          </cell>
          <cell r="G84">
            <v>175400</v>
          </cell>
          <cell r="H84">
            <v>50000</v>
          </cell>
          <cell r="I84">
            <v>0</v>
          </cell>
          <cell r="J84">
            <v>50000</v>
          </cell>
          <cell r="K84">
            <v>0</v>
          </cell>
          <cell r="L84">
            <v>0</v>
          </cell>
          <cell r="M84">
            <v>0</v>
          </cell>
          <cell r="N84">
            <v>80000</v>
          </cell>
          <cell r="O84">
            <v>29100</v>
          </cell>
          <cell r="P84">
            <v>0</v>
          </cell>
          <cell r="Q84">
            <v>0</v>
          </cell>
          <cell r="R84">
            <v>0</v>
          </cell>
          <cell r="S84">
            <v>58800</v>
          </cell>
          <cell r="T84">
            <v>140000</v>
          </cell>
          <cell r="U84">
            <v>0</v>
          </cell>
          <cell r="V84">
            <v>0</v>
          </cell>
          <cell r="W84">
            <v>0</v>
          </cell>
          <cell r="X84">
            <v>30000</v>
          </cell>
          <cell r="Y84">
            <v>68800</v>
          </cell>
          <cell r="Z84">
            <v>50000</v>
          </cell>
          <cell r="AA84">
            <v>0</v>
          </cell>
          <cell r="AB84">
            <v>0</v>
          </cell>
          <cell r="AC84">
            <v>0</v>
          </cell>
          <cell r="AD84">
            <v>50000</v>
          </cell>
          <cell r="AE84">
            <v>0</v>
          </cell>
          <cell r="AF84">
            <v>0</v>
          </cell>
          <cell r="AG84">
            <v>95735.53</v>
          </cell>
          <cell r="AH84">
            <v>0</v>
          </cell>
        </row>
        <row r="84">
          <cell r="AJ84">
            <v>50000</v>
          </cell>
        </row>
        <row r="84">
          <cell r="BA84">
            <v>95735.53</v>
          </cell>
          <cell r="BB84">
            <v>100000</v>
          </cell>
          <cell r="BC84">
            <v>730163.44</v>
          </cell>
          <cell r="BD84">
            <v>-4264.47</v>
          </cell>
          <cell r="BE84">
            <v>90</v>
          </cell>
          <cell r="BF84">
            <v>95735.53</v>
          </cell>
          <cell r="BG84">
            <v>634427.91</v>
          </cell>
          <cell r="BH84">
            <v>27422.5883333333</v>
          </cell>
          <cell r="BI84">
            <v>21266.6666666667</v>
          </cell>
          <cell r="BJ84">
            <v>613161.243333333</v>
          </cell>
          <cell r="BK84" t="str">
            <v>否</v>
          </cell>
          <cell r="BL84" t="str">
            <v>口头回款约定，每月5万</v>
          </cell>
          <cell r="BM84" t="str">
            <v>挂账不稳定，削减到期款</v>
          </cell>
          <cell r="BN84" t="str">
            <v>黄骅市氦普气体销售有限公司</v>
          </cell>
          <cell r="BO84">
            <v>23000</v>
          </cell>
        </row>
        <row r="85">
          <cell r="A85" t="str">
            <v>北京宇喆科技有限公司</v>
          </cell>
          <cell r="B85" t="str">
            <v>S411046</v>
          </cell>
          <cell r="C85" t="str">
            <v>生产类</v>
          </cell>
          <cell r="D85">
            <v>172720.65</v>
          </cell>
          <cell r="E85">
            <v>38800</v>
          </cell>
          <cell r="F85">
            <v>400000</v>
          </cell>
          <cell r="G85">
            <v>206000</v>
          </cell>
          <cell r="H85">
            <v>250000</v>
          </cell>
          <cell r="I85">
            <v>92500</v>
          </cell>
          <cell r="J85">
            <v>200000</v>
          </cell>
          <cell r="K85">
            <v>183900</v>
          </cell>
          <cell r="L85">
            <v>200000</v>
          </cell>
          <cell r="M85">
            <v>194900</v>
          </cell>
          <cell r="N85">
            <v>0</v>
          </cell>
          <cell r="O85">
            <v>171800</v>
          </cell>
          <cell r="P85">
            <v>100000</v>
          </cell>
          <cell r="Q85">
            <v>115000</v>
          </cell>
          <cell r="R85">
            <v>230000</v>
          </cell>
          <cell r="S85">
            <v>55700</v>
          </cell>
          <cell r="T85">
            <v>80000</v>
          </cell>
          <cell r="U85">
            <v>24400</v>
          </cell>
          <cell r="V85">
            <v>180000</v>
          </cell>
          <cell r="W85">
            <v>37100</v>
          </cell>
          <cell r="X85">
            <v>100000</v>
          </cell>
          <cell r="Y85">
            <v>0</v>
          </cell>
          <cell r="Z85">
            <v>200000</v>
          </cell>
          <cell r="AA85">
            <v>0</v>
          </cell>
          <cell r="AB85">
            <v>50000</v>
          </cell>
          <cell r="AC85">
            <v>321882.01</v>
          </cell>
          <cell r="AD85">
            <v>170000</v>
          </cell>
          <cell r="AE85">
            <v>0</v>
          </cell>
          <cell r="AF85">
            <v>0</v>
          </cell>
          <cell r="AG85">
            <v>252800.51</v>
          </cell>
          <cell r="AH85">
            <v>100000</v>
          </cell>
        </row>
        <row r="85">
          <cell r="AJ85">
            <v>0</v>
          </cell>
        </row>
        <row r="85">
          <cell r="BA85">
            <v>574682.52</v>
          </cell>
          <cell r="BB85">
            <v>270000</v>
          </cell>
          <cell r="BC85">
            <v>477403.17</v>
          </cell>
          <cell r="BD85">
            <v>304682.52</v>
          </cell>
          <cell r="BE85">
            <v>60</v>
          </cell>
          <cell r="BF85">
            <v>252800.51</v>
          </cell>
          <cell r="BG85">
            <v>224602.66</v>
          </cell>
          <cell r="BH85">
            <v>101963.753333333</v>
          </cell>
          <cell r="BI85">
            <v>73180.335</v>
          </cell>
          <cell r="BJ85">
            <v>151422.325</v>
          </cell>
          <cell r="BK85" t="str">
            <v>否</v>
          </cell>
          <cell r="BL85" t="str">
            <v>按账期，按开票日，不按挂账月</v>
          </cell>
          <cell r="BM85" t="str">
            <v>账期要求强烈，按90天算</v>
          </cell>
          <cell r="BN85" t="str">
            <v>北京宇喆科技有限公司</v>
          </cell>
          <cell r="BO85">
            <v>0</v>
          </cell>
        </row>
        <row r="86">
          <cell r="A86" t="str">
            <v>航天宏达（泊头）机械科技有限公司</v>
          </cell>
          <cell r="B86" t="str">
            <v>S413167</v>
          </cell>
          <cell r="C86" t="str">
            <v>生产类</v>
          </cell>
          <cell r="D86">
            <v>652960.24</v>
          </cell>
          <cell r="E86">
            <v>39100</v>
          </cell>
          <cell r="F86">
            <v>62800</v>
          </cell>
          <cell r="G86">
            <v>46300</v>
          </cell>
          <cell r="H86">
            <v>80000</v>
          </cell>
          <cell r="I86">
            <v>54500</v>
          </cell>
          <cell r="J86">
            <v>72000</v>
          </cell>
          <cell r="K86">
            <v>138900</v>
          </cell>
          <cell r="L86">
            <v>30000</v>
          </cell>
          <cell r="M86">
            <v>36600</v>
          </cell>
          <cell r="N86">
            <v>0</v>
          </cell>
          <cell r="O86">
            <v>1800</v>
          </cell>
          <cell r="P86">
            <v>0</v>
          </cell>
          <cell r="Q86">
            <v>31000</v>
          </cell>
          <cell r="R86">
            <v>60000</v>
          </cell>
          <cell r="S86">
            <v>31900</v>
          </cell>
          <cell r="T86">
            <v>30000</v>
          </cell>
          <cell r="U86">
            <v>0</v>
          </cell>
          <cell r="V86">
            <v>42500</v>
          </cell>
          <cell r="W86">
            <v>24100</v>
          </cell>
          <cell r="X86">
            <v>30000</v>
          </cell>
          <cell r="Y86">
            <v>48200</v>
          </cell>
          <cell r="Z86">
            <v>0</v>
          </cell>
          <cell r="AA86">
            <v>0</v>
          </cell>
          <cell r="AB86">
            <v>30000</v>
          </cell>
          <cell r="AC86">
            <v>20977.06</v>
          </cell>
          <cell r="AD86">
            <v>70000</v>
          </cell>
          <cell r="AE86">
            <v>0</v>
          </cell>
          <cell r="AF86">
            <v>0</v>
          </cell>
          <cell r="AG86">
            <v>99573.33</v>
          </cell>
          <cell r="AH86">
            <v>30000</v>
          </cell>
        </row>
        <row r="86">
          <cell r="AJ86">
            <v>15000</v>
          </cell>
        </row>
        <row r="86">
          <cell r="BA86">
            <v>120550.39</v>
          </cell>
          <cell r="BB86">
            <v>115000</v>
          </cell>
          <cell r="BC86">
            <v>673510.63</v>
          </cell>
          <cell r="BD86">
            <v>5550.39</v>
          </cell>
          <cell r="BE86">
            <v>90</v>
          </cell>
          <cell r="BF86">
            <v>120550.39</v>
          </cell>
          <cell r="BG86">
            <v>552960.24</v>
          </cell>
          <cell r="BH86">
            <v>32141.7316666667</v>
          </cell>
          <cell r="BI86">
            <v>20862.8433333333</v>
          </cell>
          <cell r="BJ86">
            <v>532097.396666667</v>
          </cell>
          <cell r="BK86" t="str">
            <v>是</v>
          </cell>
        </row>
        <row r="86">
          <cell r="BN86" t="str">
            <v>航天宏达（泊头）机械科技有限公司</v>
          </cell>
        </row>
        <row r="87">
          <cell r="A87" t="str">
            <v>北京吉信气弹簧制品有限公司</v>
          </cell>
          <cell r="B87" t="str">
            <v>S413001</v>
          </cell>
          <cell r="C87" t="str">
            <v>生产类</v>
          </cell>
          <cell r="D87">
            <v>416441.1</v>
          </cell>
          <cell r="E87">
            <v>0</v>
          </cell>
          <cell r="F87">
            <v>50000</v>
          </cell>
          <cell r="G87">
            <v>39500</v>
          </cell>
          <cell r="H87">
            <v>80000</v>
          </cell>
          <cell r="I87">
            <v>0</v>
          </cell>
          <cell r="J87">
            <v>0</v>
          </cell>
          <cell r="K87">
            <v>49300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10000</v>
          </cell>
          <cell r="S87">
            <v>0</v>
          </cell>
          <cell r="T87">
            <v>0</v>
          </cell>
          <cell r="U87">
            <v>0</v>
          </cell>
          <cell r="V87">
            <v>20000</v>
          </cell>
          <cell r="W87">
            <v>0</v>
          </cell>
          <cell r="X87">
            <v>50000</v>
          </cell>
          <cell r="Y87">
            <v>0</v>
          </cell>
          <cell r="Z87">
            <v>80000</v>
          </cell>
          <cell r="AA87">
            <v>0</v>
          </cell>
          <cell r="AB87">
            <v>120000</v>
          </cell>
          <cell r="AC87">
            <v>0</v>
          </cell>
          <cell r="AD87">
            <v>130000</v>
          </cell>
          <cell r="AE87">
            <v>0</v>
          </cell>
          <cell r="AF87">
            <v>0</v>
          </cell>
          <cell r="AG87">
            <v>0</v>
          </cell>
          <cell r="AH87">
            <v>50000</v>
          </cell>
        </row>
        <row r="87">
          <cell r="AJ87">
            <v>50000</v>
          </cell>
        </row>
        <row r="87">
          <cell r="BA87">
            <v>0</v>
          </cell>
          <cell r="BB87">
            <v>230000</v>
          </cell>
          <cell r="BC87">
            <v>236441.1</v>
          </cell>
          <cell r="BD87">
            <v>-230000</v>
          </cell>
          <cell r="BE87">
            <v>90</v>
          </cell>
          <cell r="BF87">
            <v>0</v>
          </cell>
          <cell r="BG87">
            <v>236441.1</v>
          </cell>
          <cell r="BH87">
            <v>0</v>
          </cell>
          <cell r="BI87">
            <v>0</v>
          </cell>
          <cell r="BJ87">
            <v>236441.1</v>
          </cell>
          <cell r="BK87" t="str">
            <v>否</v>
          </cell>
          <cell r="BL87" t="str">
            <v>按账期</v>
          </cell>
          <cell r="BM87" t="str">
            <v>开票会锁账，所以没开票</v>
          </cell>
          <cell r="BN87" t="e">
            <v>#REF!</v>
          </cell>
          <cell r="BO87">
            <v>80000</v>
          </cell>
        </row>
        <row r="88">
          <cell r="A88" t="str">
            <v>河北锐翰汽车零部件有限公司</v>
          </cell>
          <cell r="B88" t="str">
            <v>S413021</v>
          </cell>
          <cell r="C88" t="str">
            <v>生产类</v>
          </cell>
          <cell r="D88">
            <v>596013.2</v>
          </cell>
          <cell r="E88">
            <v>28200</v>
          </cell>
          <cell r="F88">
            <v>0</v>
          </cell>
          <cell r="G88">
            <v>51000</v>
          </cell>
          <cell r="H88">
            <v>40000</v>
          </cell>
          <cell r="I88">
            <v>36700</v>
          </cell>
          <cell r="J88">
            <v>0</v>
          </cell>
          <cell r="K88">
            <v>17300</v>
          </cell>
          <cell r="L88">
            <v>45000</v>
          </cell>
          <cell r="M88">
            <v>14500</v>
          </cell>
          <cell r="N88">
            <v>0</v>
          </cell>
          <cell r="O88">
            <v>28100</v>
          </cell>
          <cell r="P88">
            <v>20000</v>
          </cell>
          <cell r="Q88">
            <v>7200</v>
          </cell>
          <cell r="R88">
            <v>20000</v>
          </cell>
          <cell r="S88">
            <v>11500</v>
          </cell>
          <cell r="T88">
            <v>0</v>
          </cell>
          <cell r="U88">
            <v>0</v>
          </cell>
          <cell r="V88">
            <v>40000</v>
          </cell>
          <cell r="W88">
            <v>0</v>
          </cell>
          <cell r="X88">
            <v>0</v>
          </cell>
          <cell r="Y88">
            <v>18000</v>
          </cell>
          <cell r="Z88">
            <v>0</v>
          </cell>
          <cell r="AA88">
            <v>20200</v>
          </cell>
          <cell r="AB88">
            <v>60000</v>
          </cell>
          <cell r="AC88">
            <v>30959.95</v>
          </cell>
          <cell r="AD88">
            <v>20000</v>
          </cell>
          <cell r="AE88">
            <v>9054.89</v>
          </cell>
          <cell r="AF88">
            <v>0</v>
          </cell>
          <cell r="AG88">
            <v>11519.98</v>
          </cell>
          <cell r="AH88">
            <v>50000</v>
          </cell>
        </row>
        <row r="88">
          <cell r="AJ88">
            <v>50000</v>
          </cell>
        </row>
        <row r="88">
          <cell r="BA88">
            <v>51534.82</v>
          </cell>
          <cell r="BB88">
            <v>120000</v>
          </cell>
          <cell r="BC88">
            <v>577548.02</v>
          </cell>
          <cell r="BD88">
            <v>-68465.18</v>
          </cell>
          <cell r="BE88">
            <v>90</v>
          </cell>
          <cell r="BF88">
            <v>51534.82</v>
          </cell>
          <cell r="BG88">
            <v>526013.2</v>
          </cell>
          <cell r="BH88">
            <v>14955.8033333333</v>
          </cell>
          <cell r="BI88">
            <v>13443.325</v>
          </cell>
          <cell r="BJ88">
            <v>512569.875</v>
          </cell>
          <cell r="BK88" t="str">
            <v>否</v>
          </cell>
        </row>
        <row r="88">
          <cell r="BM88" t="str">
            <v>适当削减余额</v>
          </cell>
          <cell r="BN88" t="str">
            <v>河北锐翰汽车零部件有限公司</v>
          </cell>
          <cell r="BO88">
            <v>35000</v>
          </cell>
        </row>
        <row r="89">
          <cell r="A89" t="str">
            <v>江阴长青工艺品有限公司</v>
          </cell>
          <cell r="B89" t="str">
            <v>S432006</v>
          </cell>
          <cell r="C89" t="str">
            <v>设备、模具类</v>
          </cell>
          <cell r="D89">
            <v>632354.28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112600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</row>
        <row r="89">
          <cell r="AJ89">
            <v>0</v>
          </cell>
        </row>
        <row r="89">
          <cell r="BA89">
            <v>0</v>
          </cell>
          <cell r="BB89">
            <v>112600</v>
          </cell>
          <cell r="BC89">
            <v>519754.28</v>
          </cell>
          <cell r="BD89">
            <v>-112600</v>
          </cell>
          <cell r="BE89">
            <v>0</v>
          </cell>
          <cell r="BF89">
            <v>0</v>
          </cell>
          <cell r="BG89">
            <v>519754.28</v>
          </cell>
          <cell r="BH89">
            <v>0</v>
          </cell>
          <cell r="BI89">
            <v>0</v>
          </cell>
          <cell r="BJ89">
            <v>519754.28</v>
          </cell>
          <cell r="BK89">
            <v>0</v>
          </cell>
        </row>
        <row r="89">
          <cell r="BN89" t="e">
            <v>#REF!</v>
          </cell>
        </row>
        <row r="90">
          <cell r="A90" t="str">
            <v>中机科（北京）车辆检测工程研究院有限公司</v>
          </cell>
          <cell r="B90" t="str">
            <v>S511032</v>
          </cell>
          <cell r="C90" t="str">
            <v>费用类</v>
          </cell>
          <cell r="D90">
            <v>300000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3900</v>
          </cell>
          <cell r="J90">
            <v>3900</v>
          </cell>
          <cell r="K90">
            <v>0</v>
          </cell>
          <cell r="L90">
            <v>30000</v>
          </cell>
          <cell r="M90">
            <v>0</v>
          </cell>
          <cell r="N90">
            <v>0</v>
          </cell>
          <cell r="O90">
            <v>0</v>
          </cell>
          <cell r="P90">
            <v>19200</v>
          </cell>
          <cell r="Q90">
            <v>0</v>
          </cell>
          <cell r="R90">
            <v>300700</v>
          </cell>
          <cell r="S90">
            <v>1700</v>
          </cell>
          <cell r="T90">
            <v>1700</v>
          </cell>
          <cell r="U90">
            <v>34000</v>
          </cell>
          <cell r="V90">
            <v>0</v>
          </cell>
          <cell r="W90">
            <v>5100</v>
          </cell>
          <cell r="X90">
            <v>5100</v>
          </cell>
          <cell r="Y90">
            <v>0</v>
          </cell>
          <cell r="Z90">
            <v>0</v>
          </cell>
          <cell r="AA90">
            <v>6000</v>
          </cell>
          <cell r="AB90">
            <v>40000</v>
          </cell>
          <cell r="AC90">
            <v>0</v>
          </cell>
          <cell r="AD90">
            <v>50000</v>
          </cell>
          <cell r="AE90">
            <v>7200</v>
          </cell>
          <cell r="AF90">
            <v>7200</v>
          </cell>
          <cell r="AG90">
            <v>0</v>
          </cell>
          <cell r="AH90">
            <v>0</v>
          </cell>
        </row>
        <row r="90">
          <cell r="AJ90">
            <v>100000</v>
          </cell>
        </row>
        <row r="90">
          <cell r="BA90">
            <v>7200</v>
          </cell>
          <cell r="BB90">
            <v>157200</v>
          </cell>
          <cell r="BC90">
            <v>250000</v>
          </cell>
          <cell r="BD90">
            <v>-150000</v>
          </cell>
          <cell r="BE90">
            <v>0</v>
          </cell>
          <cell r="BF90">
            <v>0</v>
          </cell>
          <cell r="BG90">
            <v>250000</v>
          </cell>
          <cell r="BH90">
            <v>3050</v>
          </cell>
          <cell r="BI90">
            <v>7800</v>
          </cell>
          <cell r="BJ90">
            <v>242200</v>
          </cell>
          <cell r="BK90" t="str">
            <v>否</v>
          </cell>
          <cell r="BL90" t="str">
            <v>口头回款约定</v>
          </cell>
        </row>
        <row r="90">
          <cell r="BN90" t="e">
            <v>#REF!</v>
          </cell>
          <cell r="BO90">
            <v>150000</v>
          </cell>
        </row>
        <row r="91">
          <cell r="A91" t="str">
            <v>沧州旭兴五金制品有限公司</v>
          </cell>
          <cell r="B91" t="str">
            <v>S413020</v>
          </cell>
          <cell r="C91" t="str">
            <v>生产类</v>
          </cell>
          <cell r="D91">
            <v>799829.29</v>
          </cell>
          <cell r="E91">
            <v>71300</v>
          </cell>
          <cell r="F91">
            <v>90000</v>
          </cell>
          <cell r="G91">
            <v>0</v>
          </cell>
          <cell r="H91">
            <v>0</v>
          </cell>
          <cell r="I91">
            <v>0</v>
          </cell>
          <cell r="J91">
            <v>30000</v>
          </cell>
          <cell r="K91">
            <v>0</v>
          </cell>
          <cell r="L91">
            <v>30000</v>
          </cell>
          <cell r="M91">
            <v>357300</v>
          </cell>
          <cell r="N91">
            <v>30000</v>
          </cell>
          <cell r="O91">
            <v>0</v>
          </cell>
          <cell r="P91">
            <v>30000</v>
          </cell>
          <cell r="Q91">
            <v>0</v>
          </cell>
          <cell r="R91">
            <v>30000</v>
          </cell>
          <cell r="S91">
            <v>0</v>
          </cell>
          <cell r="T91">
            <v>0</v>
          </cell>
          <cell r="U91">
            <v>174600</v>
          </cell>
          <cell r="V91">
            <v>40000</v>
          </cell>
          <cell r="W91">
            <v>51200</v>
          </cell>
          <cell r="X91">
            <v>50000</v>
          </cell>
          <cell r="Y91">
            <v>0</v>
          </cell>
          <cell r="Z91">
            <v>20000</v>
          </cell>
          <cell r="AA91">
            <v>133200</v>
          </cell>
          <cell r="AB91">
            <v>0</v>
          </cell>
          <cell r="AC91">
            <v>138598.94</v>
          </cell>
          <cell r="AD91">
            <v>100000</v>
          </cell>
          <cell r="AE91">
            <v>53517.58</v>
          </cell>
          <cell r="AF91">
            <v>0</v>
          </cell>
          <cell r="AG91">
            <v>68879.84</v>
          </cell>
          <cell r="AH91">
            <v>65000</v>
          </cell>
        </row>
        <row r="91">
          <cell r="AJ91">
            <v>91000</v>
          </cell>
        </row>
        <row r="91">
          <cell r="BA91">
            <v>260996.36</v>
          </cell>
          <cell r="BB91">
            <v>256000</v>
          </cell>
          <cell r="BC91">
            <v>895825.65</v>
          </cell>
          <cell r="BD91">
            <v>4996.36000000002</v>
          </cell>
          <cell r="BE91">
            <v>90</v>
          </cell>
          <cell r="BF91">
            <v>260996.36</v>
          </cell>
          <cell r="BG91">
            <v>634829.29</v>
          </cell>
          <cell r="BH91">
            <v>74232.7266666667</v>
          </cell>
          <cell r="BI91">
            <v>82933.1566666667</v>
          </cell>
          <cell r="BJ91">
            <v>551896.133333333</v>
          </cell>
          <cell r="BK91" t="str">
            <v>是</v>
          </cell>
        </row>
        <row r="91">
          <cell r="BN91" t="str">
            <v>沧州旭兴五金制品有限公司</v>
          </cell>
        </row>
        <row r="92">
          <cell r="A92" t="str">
            <v>黄骅市京港机电设备有限公司</v>
          </cell>
          <cell r="B92" t="str">
            <v>S413051</v>
          </cell>
          <cell r="C92" t="str">
            <v>生产类</v>
          </cell>
          <cell r="D92">
            <v>444732.59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10000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50000</v>
          </cell>
          <cell r="Y92">
            <v>0</v>
          </cell>
          <cell r="Z92">
            <v>0</v>
          </cell>
          <cell r="AA92">
            <v>0</v>
          </cell>
          <cell r="AB92">
            <v>100000</v>
          </cell>
          <cell r="AC92">
            <v>0</v>
          </cell>
          <cell r="AD92">
            <v>0</v>
          </cell>
          <cell r="AE92">
            <v>0</v>
          </cell>
          <cell r="AF92">
            <v>36000</v>
          </cell>
          <cell r="AG92">
            <v>0</v>
          </cell>
          <cell r="AH92">
            <v>0</v>
          </cell>
        </row>
        <row r="92">
          <cell r="AJ92">
            <v>40000</v>
          </cell>
        </row>
        <row r="92">
          <cell r="BA92">
            <v>0</v>
          </cell>
          <cell r="BB92">
            <v>76000</v>
          </cell>
          <cell r="BC92">
            <v>408732.59</v>
          </cell>
          <cell r="BD92">
            <v>-76000</v>
          </cell>
          <cell r="BE92">
            <v>90</v>
          </cell>
          <cell r="BF92">
            <v>0</v>
          </cell>
          <cell r="BG92">
            <v>408732.59</v>
          </cell>
          <cell r="BH92">
            <v>0</v>
          </cell>
          <cell r="BI92">
            <v>0</v>
          </cell>
          <cell r="BJ92">
            <v>408732.59</v>
          </cell>
          <cell r="BK92" t="str">
            <v>否</v>
          </cell>
        </row>
        <row r="92">
          <cell r="BM92" t="str">
            <v>涉诉风险</v>
          </cell>
          <cell r="BN92" t="e">
            <v>#REF!</v>
          </cell>
          <cell r="BO92">
            <v>20000</v>
          </cell>
        </row>
        <row r="93">
          <cell r="A93" t="str">
            <v>黄骅市正祥车辆部件有限公司</v>
          </cell>
          <cell r="B93" t="str">
            <v>S413060</v>
          </cell>
          <cell r="C93" t="str">
            <v>生产类</v>
          </cell>
          <cell r="D93">
            <v>598067.44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10000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3">
          <cell r="AJ93">
            <v>0</v>
          </cell>
        </row>
        <row r="93">
          <cell r="BA93">
            <v>0</v>
          </cell>
          <cell r="BB93">
            <v>10000</v>
          </cell>
          <cell r="BC93">
            <v>588067.44</v>
          </cell>
          <cell r="BD93">
            <v>-10000</v>
          </cell>
          <cell r="BE93">
            <v>60</v>
          </cell>
          <cell r="BF93">
            <v>0</v>
          </cell>
          <cell r="BG93">
            <v>588067.44</v>
          </cell>
          <cell r="BH93">
            <v>0</v>
          </cell>
          <cell r="BI93">
            <v>0</v>
          </cell>
          <cell r="BJ93">
            <v>588067.44</v>
          </cell>
          <cell r="BK93" t="str">
            <v>否</v>
          </cell>
        </row>
        <row r="93">
          <cell r="BM93" t="str">
            <v>退出</v>
          </cell>
          <cell r="BN93" t="e">
            <v>#REF!</v>
          </cell>
          <cell r="BO93">
            <v>50000</v>
          </cell>
        </row>
        <row r="94">
          <cell r="A94" t="str">
            <v>徐州华夏电子有限公司</v>
          </cell>
          <cell r="B94" t="str">
            <v>S432008</v>
          </cell>
          <cell r="C94" t="str">
            <v>生产类</v>
          </cell>
          <cell r="D94">
            <v>509647.39</v>
          </cell>
          <cell r="E94">
            <v>186800</v>
          </cell>
          <cell r="F94">
            <v>50000</v>
          </cell>
          <cell r="G94">
            <v>55400</v>
          </cell>
          <cell r="H94">
            <v>0</v>
          </cell>
          <cell r="I94">
            <v>96300</v>
          </cell>
          <cell r="J94">
            <v>0</v>
          </cell>
          <cell r="K94">
            <v>0</v>
          </cell>
          <cell r="L94">
            <v>60000</v>
          </cell>
          <cell r="M94">
            <v>0</v>
          </cell>
          <cell r="N94">
            <v>0</v>
          </cell>
          <cell r="O94">
            <v>60800</v>
          </cell>
          <cell r="P94">
            <v>60000</v>
          </cell>
          <cell r="Q94">
            <v>2300</v>
          </cell>
          <cell r="R94">
            <v>20000</v>
          </cell>
          <cell r="S94">
            <v>0</v>
          </cell>
          <cell r="T94">
            <v>0</v>
          </cell>
          <cell r="U94">
            <v>45900</v>
          </cell>
          <cell r="V94">
            <v>100000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200000</v>
          </cell>
          <cell r="AG94">
            <v>0</v>
          </cell>
          <cell r="AH94">
            <v>0</v>
          </cell>
        </row>
        <row r="94">
          <cell r="AJ94">
            <v>0</v>
          </cell>
        </row>
        <row r="94">
          <cell r="BA94">
            <v>0</v>
          </cell>
          <cell r="BB94">
            <v>200000</v>
          </cell>
          <cell r="BC94">
            <v>309647.39</v>
          </cell>
          <cell r="BD94">
            <v>-200000</v>
          </cell>
          <cell r="BE94">
            <v>60</v>
          </cell>
          <cell r="BF94">
            <v>0</v>
          </cell>
          <cell r="BG94">
            <v>309647.39</v>
          </cell>
          <cell r="BH94">
            <v>0</v>
          </cell>
          <cell r="BI94">
            <v>7650</v>
          </cell>
          <cell r="BJ94">
            <v>301997.39</v>
          </cell>
          <cell r="BK94" t="str">
            <v>否</v>
          </cell>
          <cell r="BL94" t="str">
            <v>按回款协议</v>
          </cell>
          <cell r="BM94" t="str">
            <v>还款协议</v>
          </cell>
          <cell r="BN94" t="e">
            <v>#REF!</v>
          </cell>
          <cell r="BO94">
            <v>309647.39</v>
          </cell>
        </row>
        <row r="95">
          <cell r="A95" t="str">
            <v>天津又进精密部品有限公司</v>
          </cell>
          <cell r="B95" t="str">
            <v>S412039</v>
          </cell>
          <cell r="C95" t="str">
            <v>生产类</v>
          </cell>
          <cell r="D95">
            <v>608519.41</v>
          </cell>
          <cell r="E95">
            <v>95100</v>
          </cell>
          <cell r="F95">
            <v>4600</v>
          </cell>
          <cell r="G95">
            <v>100300</v>
          </cell>
          <cell r="H95">
            <v>20000</v>
          </cell>
          <cell r="I95">
            <v>61000</v>
          </cell>
          <cell r="J95">
            <v>0</v>
          </cell>
          <cell r="K95">
            <v>118900</v>
          </cell>
          <cell r="L95">
            <v>56000</v>
          </cell>
          <cell r="M95">
            <v>63400</v>
          </cell>
          <cell r="N95">
            <v>0</v>
          </cell>
          <cell r="O95">
            <v>0</v>
          </cell>
          <cell r="P95">
            <v>0</v>
          </cell>
          <cell r="Q95">
            <v>24200</v>
          </cell>
          <cell r="R95">
            <v>50000</v>
          </cell>
          <cell r="S95">
            <v>0</v>
          </cell>
          <cell r="T95">
            <v>43000</v>
          </cell>
          <cell r="U95">
            <v>0</v>
          </cell>
          <cell r="V95">
            <v>0</v>
          </cell>
          <cell r="W95">
            <v>63400</v>
          </cell>
          <cell r="X95">
            <v>35000</v>
          </cell>
          <cell r="Y95">
            <v>0</v>
          </cell>
          <cell r="Z95">
            <v>0</v>
          </cell>
          <cell r="AA95">
            <v>98300</v>
          </cell>
          <cell r="AB95">
            <v>20000</v>
          </cell>
          <cell r="AC95">
            <v>128276.94</v>
          </cell>
          <cell r="AD95">
            <v>188900</v>
          </cell>
          <cell r="AE95">
            <v>28925.74</v>
          </cell>
          <cell r="AF95">
            <v>0</v>
          </cell>
          <cell r="AG95">
            <v>55469.77</v>
          </cell>
          <cell r="AH95">
            <v>60000</v>
          </cell>
        </row>
        <row r="95">
          <cell r="AJ95">
            <v>72000</v>
          </cell>
        </row>
        <row r="95">
          <cell r="BA95">
            <v>212672.45</v>
          </cell>
          <cell r="BB95">
            <v>320900</v>
          </cell>
          <cell r="BC95">
            <v>572291.86</v>
          </cell>
          <cell r="BD95">
            <v>-108227.55</v>
          </cell>
          <cell r="BE95">
            <v>60</v>
          </cell>
          <cell r="BF95">
            <v>84395.51</v>
          </cell>
          <cell r="BG95">
            <v>487896.35</v>
          </cell>
          <cell r="BH95">
            <v>62395.4083333333</v>
          </cell>
          <cell r="BI95">
            <v>48329.49</v>
          </cell>
          <cell r="BJ95">
            <v>439566.86</v>
          </cell>
          <cell r="BK95" t="str">
            <v>否</v>
          </cell>
        </row>
        <row r="95">
          <cell r="BM95" t="str">
            <v>涉诉风险</v>
          </cell>
          <cell r="BN95" t="e">
            <v>#REF!</v>
          </cell>
          <cell r="BO95">
            <v>20604.5916666667</v>
          </cell>
        </row>
        <row r="96">
          <cell r="A96" t="str">
            <v>文安县恒德汽车座椅制造有限公司</v>
          </cell>
          <cell r="B96" t="str">
            <v>S413129</v>
          </cell>
          <cell r="C96" t="str">
            <v>生产类</v>
          </cell>
          <cell r="D96">
            <v>560805.21</v>
          </cell>
          <cell r="E96">
            <v>32800</v>
          </cell>
          <cell r="F96">
            <v>147000</v>
          </cell>
          <cell r="G96">
            <v>57800</v>
          </cell>
          <cell r="H96">
            <v>0</v>
          </cell>
          <cell r="I96">
            <v>63900</v>
          </cell>
          <cell r="J96">
            <v>49000</v>
          </cell>
          <cell r="K96">
            <v>197800</v>
          </cell>
          <cell r="L96">
            <v>100000</v>
          </cell>
          <cell r="M96">
            <v>10300</v>
          </cell>
          <cell r="N96">
            <v>0</v>
          </cell>
          <cell r="O96">
            <v>39000</v>
          </cell>
          <cell r="P96">
            <v>20000</v>
          </cell>
          <cell r="Q96">
            <v>19000</v>
          </cell>
          <cell r="R96">
            <v>20000</v>
          </cell>
          <cell r="S96">
            <v>0</v>
          </cell>
          <cell r="T96">
            <v>0</v>
          </cell>
          <cell r="U96">
            <v>19400</v>
          </cell>
          <cell r="V96">
            <v>80000</v>
          </cell>
          <cell r="W96">
            <v>0</v>
          </cell>
          <cell r="X96">
            <v>0</v>
          </cell>
          <cell r="Y96">
            <v>25500</v>
          </cell>
          <cell r="Z96">
            <v>0</v>
          </cell>
          <cell r="AA96">
            <v>18400</v>
          </cell>
          <cell r="AB96">
            <v>0</v>
          </cell>
          <cell r="AC96">
            <v>0</v>
          </cell>
          <cell r="AD96">
            <v>80000</v>
          </cell>
          <cell r="AE96">
            <v>39093.21</v>
          </cell>
          <cell r="AF96">
            <v>0</v>
          </cell>
          <cell r="AG96">
            <v>39478.21</v>
          </cell>
          <cell r="AH96">
            <v>40000</v>
          </cell>
        </row>
        <row r="96">
          <cell r="AJ96">
            <v>50000</v>
          </cell>
        </row>
        <row r="96">
          <cell r="BA96">
            <v>78571.42</v>
          </cell>
          <cell r="BB96">
            <v>170000</v>
          </cell>
          <cell r="BC96">
            <v>519376.63</v>
          </cell>
          <cell r="BD96">
            <v>-91428.58</v>
          </cell>
          <cell r="BE96">
            <v>90</v>
          </cell>
          <cell r="BF96">
            <v>78571.42</v>
          </cell>
          <cell r="BG96">
            <v>440805.21</v>
          </cell>
          <cell r="BH96">
            <v>20411.9033333333</v>
          </cell>
          <cell r="BI96">
            <v>10550</v>
          </cell>
          <cell r="BJ96">
            <v>430255.21</v>
          </cell>
          <cell r="BK96" t="str">
            <v>否</v>
          </cell>
        </row>
        <row r="96">
          <cell r="BM96" t="str">
            <v>付5万，可保交付</v>
          </cell>
          <cell r="BN96" t="str">
            <v>文安县恒德汽车座椅制造有限公司</v>
          </cell>
          <cell r="BO96">
            <v>30000</v>
          </cell>
        </row>
        <row r="97">
          <cell r="A97" t="str">
            <v>河北莫特美橡塑科技有限公司</v>
          </cell>
          <cell r="B97" t="str">
            <v>S413175</v>
          </cell>
          <cell r="C97" t="str">
            <v>生产类</v>
          </cell>
          <cell r="D97">
            <v>469854.44</v>
          </cell>
          <cell r="E97">
            <v>50100</v>
          </cell>
          <cell r="F97">
            <v>0</v>
          </cell>
          <cell r="G97">
            <v>215700</v>
          </cell>
          <cell r="H97">
            <v>50000</v>
          </cell>
          <cell r="I97">
            <v>0</v>
          </cell>
          <cell r="J97">
            <v>0</v>
          </cell>
          <cell r="K97">
            <v>71500</v>
          </cell>
          <cell r="L97">
            <v>60000</v>
          </cell>
          <cell r="M97">
            <v>0</v>
          </cell>
          <cell r="N97">
            <v>0</v>
          </cell>
          <cell r="O97">
            <v>36500</v>
          </cell>
          <cell r="P97">
            <v>40000</v>
          </cell>
          <cell r="Q97">
            <v>0</v>
          </cell>
          <cell r="R97">
            <v>50000</v>
          </cell>
          <cell r="S97">
            <v>49200</v>
          </cell>
          <cell r="T97">
            <v>0</v>
          </cell>
          <cell r="U97">
            <v>56100</v>
          </cell>
          <cell r="V97">
            <v>40000</v>
          </cell>
          <cell r="W97">
            <v>0</v>
          </cell>
          <cell r="X97">
            <v>50000</v>
          </cell>
          <cell r="Y97">
            <v>0</v>
          </cell>
          <cell r="Z97">
            <v>50000</v>
          </cell>
          <cell r="AA97">
            <v>0</v>
          </cell>
          <cell r="AB97">
            <v>0</v>
          </cell>
          <cell r="AC97">
            <v>0</v>
          </cell>
          <cell r="AD97">
            <v>100000</v>
          </cell>
          <cell r="AE97">
            <v>0</v>
          </cell>
          <cell r="AF97">
            <v>0</v>
          </cell>
          <cell r="AG97">
            <v>228664.77</v>
          </cell>
          <cell r="AH97">
            <v>0</v>
          </cell>
        </row>
        <row r="97">
          <cell r="AJ97">
            <v>10000</v>
          </cell>
        </row>
        <row r="97">
          <cell r="BA97">
            <v>228664.77</v>
          </cell>
          <cell r="BB97">
            <v>110000</v>
          </cell>
          <cell r="BC97">
            <v>598519.21</v>
          </cell>
          <cell r="BD97">
            <v>118664.77</v>
          </cell>
          <cell r="BE97">
            <v>90</v>
          </cell>
          <cell r="BF97">
            <v>228664.77</v>
          </cell>
          <cell r="BG97">
            <v>369854.44</v>
          </cell>
          <cell r="BH97">
            <v>38110.795</v>
          </cell>
          <cell r="BI97">
            <v>17550</v>
          </cell>
          <cell r="BJ97">
            <v>352304.44</v>
          </cell>
          <cell r="BK97" t="str">
            <v>否</v>
          </cell>
          <cell r="BL97" t="str">
            <v>按账期</v>
          </cell>
        </row>
        <row r="97">
          <cell r="BN97" t="str">
            <v>河北莫特美橡塑科技有限公司</v>
          </cell>
        </row>
        <row r="98">
          <cell r="A98" t="str">
            <v>烟台毓顺汽车零部件有限公司</v>
          </cell>
          <cell r="B98" t="str">
            <v>S437055</v>
          </cell>
          <cell r="C98" t="str">
            <v>生产类</v>
          </cell>
          <cell r="D98">
            <v>196854.16</v>
          </cell>
          <cell r="E98">
            <v>76200</v>
          </cell>
          <cell r="F98">
            <v>0</v>
          </cell>
          <cell r="G98">
            <v>82000</v>
          </cell>
          <cell r="H98">
            <v>30000</v>
          </cell>
          <cell r="I98">
            <v>26400</v>
          </cell>
          <cell r="J98">
            <v>0</v>
          </cell>
          <cell r="K98">
            <v>86400</v>
          </cell>
          <cell r="L98">
            <v>0</v>
          </cell>
          <cell r="M98">
            <v>60000</v>
          </cell>
          <cell r="N98">
            <v>0</v>
          </cell>
          <cell r="O98">
            <v>0</v>
          </cell>
          <cell r="P98">
            <v>70000</v>
          </cell>
          <cell r="Q98">
            <v>10200</v>
          </cell>
          <cell r="R98">
            <v>150000</v>
          </cell>
          <cell r="S98">
            <v>0</v>
          </cell>
          <cell r="T98">
            <v>210000</v>
          </cell>
          <cell r="U98">
            <v>80500</v>
          </cell>
          <cell r="V98">
            <v>0</v>
          </cell>
          <cell r="W98">
            <v>0</v>
          </cell>
          <cell r="X98">
            <v>40000</v>
          </cell>
          <cell r="Y98">
            <v>95600</v>
          </cell>
          <cell r="Z98">
            <v>0</v>
          </cell>
          <cell r="AA98">
            <v>0</v>
          </cell>
          <cell r="AB98">
            <v>70000</v>
          </cell>
          <cell r="AC98">
            <v>111646.26</v>
          </cell>
          <cell r="AD98">
            <v>10000</v>
          </cell>
          <cell r="AE98">
            <v>0</v>
          </cell>
          <cell r="AF98">
            <v>0</v>
          </cell>
          <cell r="AG98">
            <v>38097.95</v>
          </cell>
          <cell r="AH98">
            <v>80000</v>
          </cell>
        </row>
        <row r="98">
          <cell r="AJ98">
            <v>100000</v>
          </cell>
        </row>
        <row r="98">
          <cell r="BA98">
            <v>149744.21</v>
          </cell>
          <cell r="BB98">
            <v>190000</v>
          </cell>
          <cell r="BC98">
            <v>256598.37</v>
          </cell>
          <cell r="BD98">
            <v>-40255.79</v>
          </cell>
          <cell r="BE98">
            <v>60</v>
          </cell>
          <cell r="BF98">
            <v>38097.95</v>
          </cell>
          <cell r="BG98">
            <v>218500.42</v>
          </cell>
          <cell r="BH98">
            <v>40890.7016666667</v>
          </cell>
          <cell r="BI98">
            <v>47957.71</v>
          </cell>
          <cell r="BJ98">
            <v>170542.71</v>
          </cell>
          <cell r="BK98" t="str">
            <v>否</v>
          </cell>
          <cell r="BL98" t="str">
            <v>按账期，到期货款要在10万以下</v>
          </cell>
          <cell r="BM98" t="str">
            <v>账期要求强烈</v>
          </cell>
          <cell r="BN98" t="str">
            <v>烟台毓顺汽车零部件有限公司</v>
          </cell>
          <cell r="BO98">
            <v>60000</v>
          </cell>
        </row>
        <row r="99">
          <cell r="A99" t="str">
            <v>黄骅市津华汽车部件有限公司</v>
          </cell>
          <cell r="B99" t="str">
            <v>S413090</v>
          </cell>
          <cell r="C99" t="str">
            <v>生产类</v>
          </cell>
          <cell r="D99">
            <v>227338.56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140000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300000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99">
          <cell r="AJ99">
            <v>0</v>
          </cell>
        </row>
        <row r="99">
          <cell r="BA99">
            <v>0</v>
          </cell>
          <cell r="BB99">
            <v>0</v>
          </cell>
          <cell r="BC99">
            <v>227338.56</v>
          </cell>
          <cell r="BD99">
            <v>0</v>
          </cell>
          <cell r="BE99">
            <v>60</v>
          </cell>
          <cell r="BF99">
            <v>0</v>
          </cell>
          <cell r="BG99">
            <v>227338.56</v>
          </cell>
          <cell r="BH99">
            <v>0</v>
          </cell>
          <cell r="BI99">
            <v>0</v>
          </cell>
          <cell r="BJ99">
            <v>227338.56</v>
          </cell>
          <cell r="BK99" t="str">
            <v>否</v>
          </cell>
        </row>
        <row r="99">
          <cell r="BN99" t="e">
            <v>#REF!</v>
          </cell>
        </row>
        <row r="100">
          <cell r="A100" t="str">
            <v>苏州高登威科技股份有限公司</v>
          </cell>
          <cell r="B100" t="str">
            <v>S432025</v>
          </cell>
          <cell r="C100" t="str">
            <v>设备、模具类</v>
          </cell>
          <cell r="D100">
            <v>526700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0">
          <cell r="AJ100">
            <v>0</v>
          </cell>
        </row>
        <row r="100">
          <cell r="BA100">
            <v>0</v>
          </cell>
          <cell r="BB100">
            <v>0</v>
          </cell>
          <cell r="BC100">
            <v>526700</v>
          </cell>
          <cell r="BD100">
            <v>0</v>
          </cell>
          <cell r="BE100">
            <v>0</v>
          </cell>
          <cell r="BF100">
            <v>0</v>
          </cell>
          <cell r="BG100">
            <v>526700</v>
          </cell>
          <cell r="BH100">
            <v>0</v>
          </cell>
          <cell r="BI100">
            <v>0</v>
          </cell>
          <cell r="BJ100">
            <v>526700</v>
          </cell>
          <cell r="BK100" t="str">
            <v>否</v>
          </cell>
        </row>
        <row r="100">
          <cell r="BN100" t="e">
            <v>#REF!</v>
          </cell>
        </row>
        <row r="101">
          <cell r="A101" t="str">
            <v>黄骅浙泰光伏发电有限公司</v>
          </cell>
          <cell r="B101" t="str">
            <v>S413089</v>
          </cell>
          <cell r="C101" t="str">
            <v>费用类</v>
          </cell>
          <cell r="D101">
            <v>630515.13</v>
          </cell>
          <cell r="E101">
            <v>0</v>
          </cell>
          <cell r="F101">
            <v>500000</v>
          </cell>
          <cell r="G101">
            <v>22300</v>
          </cell>
          <cell r="H101">
            <v>0</v>
          </cell>
          <cell r="I101">
            <v>8900</v>
          </cell>
          <cell r="J101">
            <v>0</v>
          </cell>
          <cell r="K101">
            <v>172800</v>
          </cell>
          <cell r="L101">
            <v>300000</v>
          </cell>
          <cell r="M101">
            <v>85000</v>
          </cell>
          <cell r="N101">
            <v>961100</v>
          </cell>
          <cell r="O101">
            <v>81500</v>
          </cell>
          <cell r="P101">
            <v>0</v>
          </cell>
          <cell r="Q101">
            <v>65900</v>
          </cell>
          <cell r="R101">
            <v>300000</v>
          </cell>
          <cell r="S101">
            <v>60700</v>
          </cell>
          <cell r="T101">
            <v>0</v>
          </cell>
          <cell r="U101">
            <v>144500</v>
          </cell>
          <cell r="V101">
            <v>0</v>
          </cell>
          <cell r="W101">
            <v>78500</v>
          </cell>
          <cell r="X101">
            <v>126600</v>
          </cell>
          <cell r="Y101">
            <v>96300</v>
          </cell>
          <cell r="Z101">
            <v>0</v>
          </cell>
          <cell r="AA101">
            <v>83300</v>
          </cell>
          <cell r="AB101">
            <v>78500</v>
          </cell>
          <cell r="AC101">
            <v>73392</v>
          </cell>
          <cell r="AD101">
            <v>0</v>
          </cell>
          <cell r="AE101">
            <v>70560</v>
          </cell>
          <cell r="AF101">
            <v>0</v>
          </cell>
          <cell r="AG101">
            <v>92400</v>
          </cell>
          <cell r="AH101">
            <v>0</v>
          </cell>
        </row>
        <row r="101">
          <cell r="AJ101">
            <v>0</v>
          </cell>
        </row>
        <row r="101">
          <cell r="BA101">
            <v>236352</v>
          </cell>
          <cell r="BB101">
            <v>0</v>
          </cell>
          <cell r="BC101">
            <v>866867.13</v>
          </cell>
          <cell r="BD101">
            <v>236352</v>
          </cell>
          <cell r="BE101">
            <v>0</v>
          </cell>
          <cell r="BF101">
            <v>0</v>
          </cell>
          <cell r="BG101">
            <v>866867.13</v>
          </cell>
          <cell r="BH101">
            <v>82408.6666666667</v>
          </cell>
          <cell r="BI101">
            <v>89448.6666666667</v>
          </cell>
          <cell r="BJ101">
            <v>777418.463333333</v>
          </cell>
          <cell r="BK101" t="str">
            <v>否</v>
          </cell>
        </row>
        <row r="101">
          <cell r="BN101" t="e">
            <v>#REF!</v>
          </cell>
        </row>
        <row r="102">
          <cell r="A102" t="str">
            <v>北京友联物流有限公司</v>
          </cell>
          <cell r="B102" t="str">
            <v>S511037</v>
          </cell>
          <cell r="C102" t="str">
            <v>生产类</v>
          </cell>
          <cell r="D102">
            <v>673799.02</v>
          </cell>
          <cell r="E102">
            <v>47500</v>
          </cell>
          <cell r="F102">
            <v>0</v>
          </cell>
          <cell r="G102">
            <v>53600</v>
          </cell>
          <cell r="H102">
            <v>50000</v>
          </cell>
          <cell r="I102">
            <v>42200</v>
          </cell>
          <cell r="J102">
            <v>50000</v>
          </cell>
          <cell r="K102">
            <v>59700</v>
          </cell>
          <cell r="L102">
            <v>100000</v>
          </cell>
          <cell r="M102">
            <v>55800</v>
          </cell>
          <cell r="N102">
            <v>0</v>
          </cell>
          <cell r="O102">
            <v>56400</v>
          </cell>
          <cell r="P102">
            <v>50000</v>
          </cell>
          <cell r="Q102">
            <v>48800</v>
          </cell>
          <cell r="R102">
            <v>30000</v>
          </cell>
          <cell r="S102">
            <v>0</v>
          </cell>
          <cell r="T102">
            <v>0</v>
          </cell>
          <cell r="U102">
            <v>105200</v>
          </cell>
          <cell r="V102">
            <v>200000</v>
          </cell>
          <cell r="W102">
            <v>170500</v>
          </cell>
          <cell r="X102">
            <v>0</v>
          </cell>
          <cell r="Y102">
            <v>0</v>
          </cell>
          <cell r="Z102">
            <v>0</v>
          </cell>
          <cell r="AA102">
            <v>110400</v>
          </cell>
          <cell r="AB102">
            <v>50000</v>
          </cell>
          <cell r="AC102">
            <v>0</v>
          </cell>
          <cell r="AD102">
            <v>100000</v>
          </cell>
          <cell r="AE102">
            <v>60076.56</v>
          </cell>
          <cell r="AF102">
            <v>0</v>
          </cell>
          <cell r="AG102">
            <v>54271.47</v>
          </cell>
          <cell r="AH102">
            <v>50000</v>
          </cell>
        </row>
        <row r="102">
          <cell r="AJ102">
            <v>100000</v>
          </cell>
        </row>
        <row r="102">
          <cell r="BA102">
            <v>114348.03</v>
          </cell>
          <cell r="BB102">
            <v>250000</v>
          </cell>
          <cell r="BC102">
            <v>638147.05</v>
          </cell>
          <cell r="BD102">
            <v>-135651.97</v>
          </cell>
          <cell r="BE102">
            <v>0</v>
          </cell>
          <cell r="BF102">
            <v>0</v>
          </cell>
          <cell r="BG102">
            <v>638147.05</v>
          </cell>
          <cell r="BH102">
            <v>65874.6716666667</v>
          </cell>
          <cell r="BI102">
            <v>64350</v>
          </cell>
          <cell r="BJ102">
            <v>573797.05</v>
          </cell>
          <cell r="BK102" t="str">
            <v>否</v>
          </cell>
        </row>
        <row r="102">
          <cell r="BM102" t="str">
            <v>物流仓储类</v>
          </cell>
          <cell r="BN102" t="str">
            <v>北京友联物流有限公司</v>
          </cell>
          <cell r="BO102">
            <v>0</v>
          </cell>
        </row>
        <row r="103">
          <cell r="A103" t="str">
            <v>慈溪市维克多自控元件有限公司</v>
          </cell>
          <cell r="B103" t="str">
            <v>S433021</v>
          </cell>
          <cell r="C103" t="str">
            <v>生产类</v>
          </cell>
          <cell r="D103">
            <v>458630.26</v>
          </cell>
          <cell r="E103">
            <v>101800</v>
          </cell>
          <cell r="F103">
            <v>50000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50000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3">
          <cell r="AJ103">
            <v>0</v>
          </cell>
        </row>
        <row r="103">
          <cell r="BA103">
            <v>0</v>
          </cell>
          <cell r="BB103">
            <v>0</v>
          </cell>
          <cell r="BC103">
            <v>458630.26</v>
          </cell>
          <cell r="BD103">
            <v>0</v>
          </cell>
          <cell r="BE103">
            <v>60</v>
          </cell>
          <cell r="BF103">
            <v>0</v>
          </cell>
          <cell r="BG103">
            <v>458630.26</v>
          </cell>
          <cell r="BH103">
            <v>0</v>
          </cell>
          <cell r="BI103">
            <v>0</v>
          </cell>
          <cell r="BJ103">
            <v>458630.26</v>
          </cell>
          <cell r="BK103" t="str">
            <v>否</v>
          </cell>
          <cell r="BL103" t="str">
            <v>涉诉风险</v>
          </cell>
          <cell r="BM103" t="str">
            <v>10个点，1笔结</v>
          </cell>
          <cell r="BN103" t="e">
            <v>#REF!</v>
          </cell>
          <cell r="BO103">
            <v>458630.26</v>
          </cell>
        </row>
        <row r="104">
          <cell r="A104" t="str">
            <v>常州立天汽车零部件有限公司</v>
          </cell>
          <cell r="B104" t="str">
            <v>S432036</v>
          </cell>
          <cell r="C104" t="str">
            <v>生产类</v>
          </cell>
          <cell r="D104">
            <v>562765.67</v>
          </cell>
          <cell r="E104">
            <v>295600</v>
          </cell>
          <cell r="F104">
            <v>150000</v>
          </cell>
          <cell r="G104">
            <v>0</v>
          </cell>
          <cell r="H104">
            <v>100000</v>
          </cell>
          <cell r="I104">
            <v>158000</v>
          </cell>
          <cell r="J104">
            <v>330000</v>
          </cell>
          <cell r="K104">
            <v>136300</v>
          </cell>
          <cell r="L104">
            <v>70000</v>
          </cell>
          <cell r="M104">
            <v>68200</v>
          </cell>
          <cell r="N104">
            <v>0</v>
          </cell>
          <cell r="O104">
            <v>90900</v>
          </cell>
          <cell r="P104">
            <v>0</v>
          </cell>
          <cell r="Q104">
            <v>0</v>
          </cell>
          <cell r="R104">
            <v>50000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24400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20000</v>
          </cell>
        </row>
        <row r="104">
          <cell r="AJ104">
            <v>50000</v>
          </cell>
        </row>
        <row r="104">
          <cell r="BA104">
            <v>0</v>
          </cell>
          <cell r="BB104">
            <v>70000</v>
          </cell>
          <cell r="BC104">
            <v>542765.67</v>
          </cell>
          <cell r="BD104">
            <v>-70000</v>
          </cell>
          <cell r="BE104">
            <v>90</v>
          </cell>
          <cell r="BF104">
            <v>0</v>
          </cell>
          <cell r="BG104">
            <v>542765.67</v>
          </cell>
          <cell r="BH104">
            <v>4066.66666666667</v>
          </cell>
          <cell r="BI104">
            <v>4066.66666666667</v>
          </cell>
          <cell r="BJ104">
            <v>538699.003333333</v>
          </cell>
          <cell r="BK104" t="str">
            <v>否</v>
          </cell>
        </row>
        <row r="104">
          <cell r="BM104" t="str">
            <v>专利问题</v>
          </cell>
          <cell r="BN104" t="e">
            <v>#REF!</v>
          </cell>
          <cell r="BO104">
            <v>50000</v>
          </cell>
        </row>
        <row r="105">
          <cell r="A105" t="str">
            <v>黄骅市祯祥金属制品有限责任公司</v>
          </cell>
          <cell r="B105" t="str">
            <v>S413042</v>
          </cell>
          <cell r="C105" t="str">
            <v>生产类</v>
          </cell>
          <cell r="D105">
            <v>293706.32</v>
          </cell>
          <cell r="E105">
            <v>439900</v>
          </cell>
          <cell r="F105">
            <v>500000</v>
          </cell>
          <cell r="G105">
            <v>447800</v>
          </cell>
          <cell r="H105">
            <v>0</v>
          </cell>
          <cell r="I105">
            <v>658500</v>
          </cell>
          <cell r="J105">
            <v>900000</v>
          </cell>
          <cell r="K105">
            <v>366800</v>
          </cell>
          <cell r="L105">
            <v>350000</v>
          </cell>
          <cell r="M105">
            <v>350000</v>
          </cell>
          <cell r="N105">
            <v>250000</v>
          </cell>
          <cell r="O105">
            <v>195800</v>
          </cell>
          <cell r="P105">
            <v>0</v>
          </cell>
          <cell r="Q105">
            <v>0</v>
          </cell>
          <cell r="R105">
            <v>150000</v>
          </cell>
          <cell r="S105">
            <v>310000</v>
          </cell>
          <cell r="T105">
            <v>300000</v>
          </cell>
          <cell r="U105">
            <v>0</v>
          </cell>
          <cell r="V105">
            <v>230000</v>
          </cell>
          <cell r="W105">
            <v>312600</v>
          </cell>
          <cell r="X105">
            <v>100000</v>
          </cell>
          <cell r="Y105">
            <v>0</v>
          </cell>
          <cell r="Z105">
            <v>300000</v>
          </cell>
          <cell r="AA105">
            <v>263600</v>
          </cell>
          <cell r="AB105">
            <v>200000</v>
          </cell>
          <cell r="AC105">
            <v>613376.91</v>
          </cell>
          <cell r="AD105">
            <v>390000</v>
          </cell>
          <cell r="AE105">
            <v>123261.21</v>
          </cell>
          <cell r="AF105">
            <v>0</v>
          </cell>
          <cell r="AG105">
            <v>302052.25</v>
          </cell>
          <cell r="AH105">
            <v>300000</v>
          </cell>
        </row>
        <row r="105">
          <cell r="AJ105">
            <v>0</v>
          </cell>
        </row>
        <row r="105">
          <cell r="BA105">
            <v>1038690.37</v>
          </cell>
          <cell r="BB105">
            <v>690000</v>
          </cell>
          <cell r="BC105">
            <v>642396.69</v>
          </cell>
          <cell r="BD105">
            <v>348690.37</v>
          </cell>
          <cell r="BE105">
            <v>30</v>
          </cell>
          <cell r="BF105">
            <v>0</v>
          </cell>
          <cell r="BG105">
            <v>642396.69</v>
          </cell>
          <cell r="BH105">
            <v>269148.395</v>
          </cell>
          <cell r="BI105">
            <v>249929.485</v>
          </cell>
          <cell r="BJ105">
            <v>392467.205</v>
          </cell>
          <cell r="BK105" t="str">
            <v>否 </v>
          </cell>
          <cell r="BL105" t="str">
            <v>按账期</v>
          </cell>
          <cell r="BM105" t="str">
            <v>做德阳，削减点余额</v>
          </cell>
          <cell r="BN105" t="e">
            <v>#REF!</v>
          </cell>
          <cell r="BO105">
            <v>0</v>
          </cell>
        </row>
        <row r="106">
          <cell r="A106" t="str">
            <v>湖南精正设备制造有限公司</v>
          </cell>
          <cell r="B106" t="str">
            <v>S543001</v>
          </cell>
          <cell r="C106" t="str">
            <v>设备、模具类</v>
          </cell>
          <cell r="D106">
            <v>470027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20100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6">
          <cell r="AJ106">
            <v>0</v>
          </cell>
        </row>
        <row r="106">
          <cell r="BA106">
            <v>0</v>
          </cell>
          <cell r="BB106">
            <v>0</v>
          </cell>
          <cell r="BC106">
            <v>470027</v>
          </cell>
          <cell r="BD106">
            <v>0</v>
          </cell>
          <cell r="BE106" t="str">
            <v>预付</v>
          </cell>
          <cell r="BF106">
            <v>0</v>
          </cell>
          <cell r="BG106">
            <v>470027</v>
          </cell>
          <cell r="BH106">
            <v>0</v>
          </cell>
          <cell r="BI106">
            <v>0</v>
          </cell>
          <cell r="BJ106">
            <v>470027</v>
          </cell>
          <cell r="BK106" t="str">
            <v>否</v>
          </cell>
        </row>
        <row r="106">
          <cell r="BN106" t="e">
            <v>#REF!</v>
          </cell>
        </row>
        <row r="107">
          <cell r="A107" t="str">
            <v>上锐（常州）供应链管理有限公司</v>
          </cell>
          <cell r="B107" t="str">
            <v>S432034</v>
          </cell>
          <cell r="C107" t="str">
            <v>生产类</v>
          </cell>
          <cell r="D107">
            <v>218568.16</v>
          </cell>
          <cell r="E107">
            <v>61100</v>
          </cell>
          <cell r="F107">
            <v>80300</v>
          </cell>
          <cell r="G107">
            <v>0</v>
          </cell>
          <cell r="H107">
            <v>0</v>
          </cell>
          <cell r="I107">
            <v>96000</v>
          </cell>
          <cell r="J107">
            <v>168700</v>
          </cell>
          <cell r="K107">
            <v>159600</v>
          </cell>
          <cell r="L107">
            <v>0</v>
          </cell>
          <cell r="M107">
            <v>131100</v>
          </cell>
          <cell r="N107">
            <v>0</v>
          </cell>
          <cell r="O107">
            <v>30900</v>
          </cell>
          <cell r="P107">
            <v>60000</v>
          </cell>
          <cell r="Q107">
            <v>32900</v>
          </cell>
          <cell r="R107">
            <v>60000</v>
          </cell>
          <cell r="S107">
            <v>15400</v>
          </cell>
          <cell r="T107">
            <v>0</v>
          </cell>
          <cell r="U107">
            <v>6000</v>
          </cell>
          <cell r="V107">
            <v>199200</v>
          </cell>
          <cell r="W107">
            <v>57200</v>
          </cell>
          <cell r="X107">
            <v>162000</v>
          </cell>
          <cell r="Y107">
            <v>3000</v>
          </cell>
          <cell r="Z107">
            <v>0</v>
          </cell>
          <cell r="AA107">
            <v>104000</v>
          </cell>
          <cell r="AB107">
            <v>0</v>
          </cell>
          <cell r="AC107">
            <v>5835.77</v>
          </cell>
          <cell r="AD107">
            <v>48294.21</v>
          </cell>
          <cell r="AE107">
            <v>0</v>
          </cell>
          <cell r="AF107">
            <v>0</v>
          </cell>
          <cell r="AG107">
            <v>187802.62</v>
          </cell>
          <cell r="AH107">
            <v>63255.08</v>
          </cell>
        </row>
        <row r="107">
          <cell r="AJ107">
            <v>3000</v>
          </cell>
        </row>
        <row r="107">
          <cell r="BA107">
            <v>193638.39</v>
          </cell>
          <cell r="BB107">
            <v>114549.29</v>
          </cell>
          <cell r="BC107">
            <v>300657.26</v>
          </cell>
          <cell r="BD107">
            <v>79089.1</v>
          </cell>
          <cell r="BE107">
            <v>90</v>
          </cell>
          <cell r="BF107">
            <v>193638.39</v>
          </cell>
          <cell r="BG107">
            <v>107018.87</v>
          </cell>
          <cell r="BH107">
            <v>59639.7316666667</v>
          </cell>
          <cell r="BI107">
            <v>31905.9616666667</v>
          </cell>
          <cell r="BJ107">
            <v>75112.9083333333</v>
          </cell>
          <cell r="BK107" t="str">
            <v>否</v>
          </cell>
          <cell r="BL107" t="str">
            <v>按账期</v>
          </cell>
          <cell r="BM107" t="str">
            <v>账期要求强烈</v>
          </cell>
          <cell r="BN107" t="str">
            <v>上锐（常州）供应链管理有限公司</v>
          </cell>
          <cell r="BO107">
            <v>0</v>
          </cell>
        </row>
        <row r="108">
          <cell r="A108" t="str">
            <v>常州市正力制镜有限公司</v>
          </cell>
          <cell r="B108" t="str">
            <v>S432038</v>
          </cell>
          <cell r="C108" t="str">
            <v>生产类</v>
          </cell>
          <cell r="D108">
            <v>550527.44</v>
          </cell>
          <cell r="E108">
            <v>65700</v>
          </cell>
          <cell r="F108">
            <v>0</v>
          </cell>
          <cell r="G108">
            <v>83900</v>
          </cell>
          <cell r="H108">
            <v>0</v>
          </cell>
          <cell r="I108">
            <v>0</v>
          </cell>
          <cell r="J108">
            <v>0</v>
          </cell>
          <cell r="K108">
            <v>42100</v>
          </cell>
          <cell r="L108">
            <v>0</v>
          </cell>
          <cell r="M108">
            <v>41200</v>
          </cell>
          <cell r="N108">
            <v>0</v>
          </cell>
          <cell r="O108">
            <v>0</v>
          </cell>
          <cell r="P108">
            <v>0</v>
          </cell>
          <cell r="Q108">
            <v>65400</v>
          </cell>
          <cell r="R108">
            <v>20000</v>
          </cell>
          <cell r="S108">
            <v>36400</v>
          </cell>
          <cell r="T108">
            <v>0</v>
          </cell>
          <cell r="U108">
            <v>59800</v>
          </cell>
          <cell r="V108">
            <v>0</v>
          </cell>
          <cell r="W108">
            <v>0</v>
          </cell>
          <cell r="X108">
            <v>140000</v>
          </cell>
          <cell r="Y108">
            <v>117400</v>
          </cell>
          <cell r="Z108">
            <v>0</v>
          </cell>
          <cell r="AA108">
            <v>0</v>
          </cell>
          <cell r="AB108">
            <v>0</v>
          </cell>
          <cell r="AC108">
            <v>35007.13</v>
          </cell>
          <cell r="AD108">
            <v>40000</v>
          </cell>
          <cell r="AE108">
            <v>0</v>
          </cell>
          <cell r="AF108">
            <v>50000</v>
          </cell>
          <cell r="AG108">
            <v>30522.77</v>
          </cell>
          <cell r="AH108">
            <v>0</v>
          </cell>
        </row>
        <row r="108">
          <cell r="AJ108">
            <v>50000</v>
          </cell>
        </row>
        <row r="108">
          <cell r="BA108">
            <v>65529.9</v>
          </cell>
          <cell r="BB108">
            <v>140000</v>
          </cell>
          <cell r="BC108">
            <v>526057.34</v>
          </cell>
          <cell r="BD108">
            <v>-74470.1</v>
          </cell>
          <cell r="BE108">
            <v>90</v>
          </cell>
          <cell r="BF108">
            <v>65529.9</v>
          </cell>
          <cell r="BG108">
            <v>460527.44</v>
          </cell>
          <cell r="BH108">
            <v>30488.3166666667</v>
          </cell>
          <cell r="BI108">
            <v>41434.5216666667</v>
          </cell>
          <cell r="BJ108">
            <v>419092.918333333</v>
          </cell>
          <cell r="BK108" t="str">
            <v>否</v>
          </cell>
          <cell r="BL108" t="str">
            <v>月5万</v>
          </cell>
          <cell r="BM108" t="str">
            <v>账期要求强烈</v>
          </cell>
          <cell r="BN108" t="str">
            <v>常州市正力制镜有限公司</v>
          </cell>
          <cell r="BO108">
            <v>50000</v>
          </cell>
        </row>
        <row r="109">
          <cell r="A109" t="str">
            <v>雄县华增汽车饰件有限公司</v>
          </cell>
          <cell r="B109" t="str">
            <v>S413007</v>
          </cell>
          <cell r="C109" t="str">
            <v>生产类</v>
          </cell>
          <cell r="D109">
            <v>504215.48</v>
          </cell>
          <cell r="E109">
            <v>10800</v>
          </cell>
          <cell r="F109">
            <v>0</v>
          </cell>
          <cell r="G109">
            <v>16900</v>
          </cell>
          <cell r="H109">
            <v>0</v>
          </cell>
          <cell r="I109">
            <v>16400</v>
          </cell>
          <cell r="J109">
            <v>0</v>
          </cell>
          <cell r="K109">
            <v>20300</v>
          </cell>
          <cell r="L109">
            <v>14000</v>
          </cell>
          <cell r="M109">
            <v>12400</v>
          </cell>
          <cell r="N109">
            <v>0</v>
          </cell>
          <cell r="O109">
            <v>16600</v>
          </cell>
          <cell r="P109">
            <v>0</v>
          </cell>
          <cell r="Q109">
            <v>11600</v>
          </cell>
          <cell r="R109">
            <v>10000</v>
          </cell>
          <cell r="S109">
            <v>10400</v>
          </cell>
          <cell r="T109">
            <v>0</v>
          </cell>
          <cell r="U109">
            <v>9900</v>
          </cell>
          <cell r="V109">
            <v>0</v>
          </cell>
          <cell r="W109">
            <v>0</v>
          </cell>
          <cell r="X109">
            <v>0</v>
          </cell>
          <cell r="Y109">
            <v>14900</v>
          </cell>
          <cell r="Z109">
            <v>0</v>
          </cell>
          <cell r="AA109">
            <v>19800</v>
          </cell>
          <cell r="AB109">
            <v>0</v>
          </cell>
          <cell r="AC109">
            <v>0</v>
          </cell>
          <cell r="AD109">
            <v>20000</v>
          </cell>
          <cell r="AE109">
            <v>0</v>
          </cell>
          <cell r="AF109">
            <v>0</v>
          </cell>
          <cell r="AG109">
            <v>92213.16</v>
          </cell>
          <cell r="AH109">
            <v>0</v>
          </cell>
        </row>
        <row r="109">
          <cell r="AJ109">
            <v>8000</v>
          </cell>
        </row>
        <row r="109">
          <cell r="BA109">
            <v>92213.16</v>
          </cell>
          <cell r="BB109">
            <v>28000</v>
          </cell>
          <cell r="BC109">
            <v>576428.64</v>
          </cell>
          <cell r="BD109">
            <v>64213.16</v>
          </cell>
          <cell r="BE109">
            <v>90</v>
          </cell>
          <cell r="BF109">
            <v>92213.16</v>
          </cell>
          <cell r="BG109">
            <v>484215.48</v>
          </cell>
          <cell r="BH109">
            <v>21152.1933333333</v>
          </cell>
          <cell r="BI109">
            <v>9166.66666666667</v>
          </cell>
          <cell r="BJ109">
            <v>475048.813333333</v>
          </cell>
          <cell r="BK109" t="str">
            <v>是</v>
          </cell>
        </row>
        <row r="109">
          <cell r="BN109" t="str">
            <v>雄县华增汽车饰件有限公司</v>
          </cell>
        </row>
        <row r="110">
          <cell r="A110" t="str">
            <v>易格斯（上海）拖链系统有限公司</v>
          </cell>
          <cell r="B110" t="str">
            <v>S431002</v>
          </cell>
          <cell r="C110" t="str">
            <v>生产类</v>
          </cell>
          <cell r="D110">
            <v>296110.01</v>
          </cell>
          <cell r="E110">
            <v>233000</v>
          </cell>
          <cell r="F110">
            <v>122000</v>
          </cell>
          <cell r="G110">
            <v>40500</v>
          </cell>
          <cell r="H110">
            <v>70000</v>
          </cell>
          <cell r="I110">
            <v>147600</v>
          </cell>
          <cell r="J110">
            <v>70600</v>
          </cell>
          <cell r="K110">
            <v>0</v>
          </cell>
          <cell r="L110">
            <v>90000</v>
          </cell>
          <cell r="M110">
            <v>0</v>
          </cell>
          <cell r="N110">
            <v>0</v>
          </cell>
          <cell r="O110">
            <v>35700</v>
          </cell>
          <cell r="P110">
            <v>270900</v>
          </cell>
          <cell r="Q110">
            <v>117400</v>
          </cell>
          <cell r="R110">
            <v>0</v>
          </cell>
          <cell r="S110">
            <v>60000</v>
          </cell>
          <cell r="T110">
            <v>147600</v>
          </cell>
          <cell r="U110">
            <v>0</v>
          </cell>
          <cell r="V110">
            <v>0</v>
          </cell>
          <cell r="W110">
            <v>65600</v>
          </cell>
          <cell r="X110">
            <v>141300</v>
          </cell>
          <cell r="Y110">
            <v>0</v>
          </cell>
          <cell r="Z110">
            <v>0</v>
          </cell>
          <cell r="AA110">
            <v>158800</v>
          </cell>
          <cell r="AB110">
            <v>0</v>
          </cell>
          <cell r="AC110">
            <v>0</v>
          </cell>
          <cell r="AD110">
            <v>137356.31</v>
          </cell>
          <cell r="AE110">
            <v>174753.96</v>
          </cell>
          <cell r="AF110">
            <v>0</v>
          </cell>
          <cell r="AG110">
            <v>149057.17</v>
          </cell>
          <cell r="AH110">
            <v>158753.7</v>
          </cell>
        </row>
        <row r="110">
          <cell r="AJ110">
            <v>0</v>
          </cell>
        </row>
        <row r="110">
          <cell r="BA110">
            <v>323811.13</v>
          </cell>
          <cell r="BB110">
            <v>296110.01</v>
          </cell>
          <cell r="BC110">
            <v>323811.13</v>
          </cell>
          <cell r="BD110">
            <v>27701.12</v>
          </cell>
          <cell r="BE110">
            <v>60</v>
          </cell>
          <cell r="BF110">
            <v>323811.13</v>
          </cell>
          <cell r="BG110">
            <v>0</v>
          </cell>
          <cell r="BH110">
            <v>0</v>
          </cell>
          <cell r="BI110">
            <v>47400</v>
          </cell>
          <cell r="BJ110">
            <v>-47400</v>
          </cell>
          <cell r="BK110" t="str">
            <v>否</v>
          </cell>
          <cell r="BL110" t="str">
            <v>按账期</v>
          </cell>
          <cell r="BM110" t="str">
            <v>账期要求强烈</v>
          </cell>
          <cell r="BN110" t="str">
            <v>易格斯（上海）拖链系统有限公司</v>
          </cell>
          <cell r="BO110">
            <v>0</v>
          </cell>
        </row>
        <row r="111">
          <cell r="A111" t="str">
            <v>河北航凌电路板有限公司</v>
          </cell>
          <cell r="B111" t="str">
            <v>S413043</v>
          </cell>
          <cell r="C111" t="str">
            <v>生产类</v>
          </cell>
          <cell r="D111">
            <v>623340.32</v>
          </cell>
          <cell r="E111">
            <v>21700</v>
          </cell>
          <cell r="F111">
            <v>40000</v>
          </cell>
          <cell r="G111">
            <v>92500</v>
          </cell>
          <cell r="H111">
            <v>40000</v>
          </cell>
          <cell r="I111">
            <v>43500</v>
          </cell>
          <cell r="J111">
            <v>20000</v>
          </cell>
          <cell r="K111">
            <v>103900</v>
          </cell>
          <cell r="L111">
            <v>26000</v>
          </cell>
          <cell r="M111">
            <v>110100</v>
          </cell>
          <cell r="N111">
            <v>23900</v>
          </cell>
          <cell r="O111">
            <v>126200</v>
          </cell>
          <cell r="P111">
            <v>16100</v>
          </cell>
          <cell r="Q111">
            <v>64600</v>
          </cell>
          <cell r="R111">
            <v>40000</v>
          </cell>
          <cell r="S111">
            <v>93300</v>
          </cell>
          <cell r="T111">
            <v>100000</v>
          </cell>
          <cell r="U111">
            <v>70500</v>
          </cell>
          <cell r="V111">
            <v>50000</v>
          </cell>
          <cell r="W111">
            <v>138200</v>
          </cell>
          <cell r="X111">
            <v>50000</v>
          </cell>
          <cell r="Y111">
            <v>95300</v>
          </cell>
          <cell r="Z111">
            <v>0</v>
          </cell>
          <cell r="AA111">
            <v>5100</v>
          </cell>
          <cell r="AB111">
            <v>100000</v>
          </cell>
          <cell r="AC111">
            <v>284745.83</v>
          </cell>
          <cell r="AD111">
            <v>112000</v>
          </cell>
          <cell r="AE111">
            <v>0</v>
          </cell>
          <cell r="AF111">
            <v>0</v>
          </cell>
          <cell r="AG111">
            <v>312548.26</v>
          </cell>
          <cell r="AH111">
            <v>80000</v>
          </cell>
        </row>
        <row r="111">
          <cell r="AJ111">
            <v>90000</v>
          </cell>
        </row>
        <row r="111">
          <cell r="BA111">
            <v>597294.09</v>
          </cell>
          <cell r="BB111">
            <v>282000</v>
          </cell>
          <cell r="BC111">
            <v>1028634.41</v>
          </cell>
          <cell r="BD111">
            <v>315294.09</v>
          </cell>
          <cell r="BE111">
            <v>60</v>
          </cell>
          <cell r="BF111">
            <v>312548.26</v>
          </cell>
          <cell r="BG111">
            <v>716086.15</v>
          </cell>
          <cell r="BH111">
            <v>139315.681666667</v>
          </cell>
          <cell r="BI111">
            <v>114524.305</v>
          </cell>
          <cell r="BJ111">
            <v>601561.845</v>
          </cell>
          <cell r="BK111" t="str">
            <v>是</v>
          </cell>
        </row>
        <row r="111">
          <cell r="BN111" t="str">
            <v>河北航凌电路板有限公司</v>
          </cell>
        </row>
        <row r="112">
          <cell r="A112" t="str">
            <v>北京中万盛贸易有限责任公司</v>
          </cell>
          <cell r="B112" t="str">
            <v>S411006</v>
          </cell>
          <cell r="C112" t="str">
            <v>生产类</v>
          </cell>
          <cell r="D112">
            <v>248655.59</v>
          </cell>
          <cell r="E112">
            <v>0</v>
          </cell>
          <cell r="F112">
            <v>100000</v>
          </cell>
          <cell r="G112">
            <v>190300</v>
          </cell>
          <cell r="H112">
            <v>150000</v>
          </cell>
          <cell r="I112">
            <v>137200</v>
          </cell>
          <cell r="J112">
            <v>100000</v>
          </cell>
          <cell r="K112">
            <v>46800</v>
          </cell>
          <cell r="L112">
            <v>60000</v>
          </cell>
          <cell r="M112">
            <v>92900</v>
          </cell>
          <cell r="N112">
            <v>100000</v>
          </cell>
          <cell r="O112">
            <v>92900</v>
          </cell>
          <cell r="P112">
            <v>0</v>
          </cell>
          <cell r="Q112">
            <v>51500</v>
          </cell>
          <cell r="R112">
            <v>180000</v>
          </cell>
          <cell r="S112">
            <v>97100</v>
          </cell>
          <cell r="T112">
            <v>0</v>
          </cell>
          <cell r="U112">
            <v>0</v>
          </cell>
          <cell r="V112">
            <v>150000</v>
          </cell>
          <cell r="W112">
            <v>83300</v>
          </cell>
          <cell r="X112">
            <v>0</v>
          </cell>
          <cell r="Y112">
            <v>122100</v>
          </cell>
          <cell r="Z112">
            <v>150000</v>
          </cell>
          <cell r="AA112">
            <v>0</v>
          </cell>
          <cell r="AB112">
            <v>100000</v>
          </cell>
          <cell r="AC112">
            <v>123218.7</v>
          </cell>
          <cell r="AD112">
            <v>80000</v>
          </cell>
          <cell r="AE112">
            <v>54628.51</v>
          </cell>
          <cell r="AF112">
            <v>20000</v>
          </cell>
          <cell r="AG112">
            <v>210872.65</v>
          </cell>
          <cell r="AH112">
            <v>100000</v>
          </cell>
        </row>
        <row r="112">
          <cell r="AJ112">
            <v>150000</v>
          </cell>
        </row>
        <row r="112">
          <cell r="BA112">
            <v>388719.86</v>
          </cell>
          <cell r="BB112">
            <v>350000</v>
          </cell>
          <cell r="BC112">
            <v>437375.45</v>
          </cell>
          <cell r="BD112">
            <v>38719.86</v>
          </cell>
          <cell r="BE112">
            <v>30</v>
          </cell>
          <cell r="BF112">
            <v>210872.65</v>
          </cell>
          <cell r="BG112">
            <v>226502.8</v>
          </cell>
          <cell r="BH112">
            <v>99019.9766666667</v>
          </cell>
          <cell r="BI112">
            <v>70953.1166666667</v>
          </cell>
          <cell r="BJ112">
            <v>155549.683333333</v>
          </cell>
          <cell r="BK112" t="str">
            <v>否 </v>
          </cell>
          <cell r="BL112" t="str">
            <v>按账期</v>
          </cell>
          <cell r="BM112" t="str">
            <v>不做德阳</v>
          </cell>
          <cell r="BN112" t="str">
            <v>北京中万盛贸易有限责任公司</v>
          </cell>
          <cell r="BO112">
            <v>0</v>
          </cell>
        </row>
        <row r="113">
          <cell r="A113" t="str">
            <v>黄骅市益海五金制造有限公司</v>
          </cell>
          <cell r="B113" t="str">
            <v>S413053</v>
          </cell>
          <cell r="C113" t="str">
            <v>生产类</v>
          </cell>
          <cell r="D113">
            <v>513674.18</v>
          </cell>
          <cell r="E113">
            <v>28600</v>
          </cell>
          <cell r="F113">
            <v>60000</v>
          </cell>
          <cell r="G113">
            <v>20900</v>
          </cell>
          <cell r="H113">
            <v>30000</v>
          </cell>
          <cell r="I113">
            <v>0</v>
          </cell>
          <cell r="J113">
            <v>40000</v>
          </cell>
          <cell r="K113">
            <v>65400</v>
          </cell>
          <cell r="L113">
            <v>60000</v>
          </cell>
          <cell r="M113">
            <v>0</v>
          </cell>
          <cell r="N113">
            <v>0</v>
          </cell>
          <cell r="O113">
            <v>115400</v>
          </cell>
          <cell r="P113">
            <v>30000</v>
          </cell>
          <cell r="Q113">
            <v>41100</v>
          </cell>
          <cell r="R113">
            <v>10000</v>
          </cell>
          <cell r="S113">
            <v>43700</v>
          </cell>
          <cell r="T113">
            <v>0</v>
          </cell>
          <cell r="U113">
            <v>0</v>
          </cell>
          <cell r="V113">
            <v>30000</v>
          </cell>
          <cell r="W113">
            <v>31000</v>
          </cell>
          <cell r="X113">
            <v>20000</v>
          </cell>
          <cell r="Y113">
            <v>49600</v>
          </cell>
          <cell r="Z113">
            <v>0</v>
          </cell>
          <cell r="AA113">
            <v>0</v>
          </cell>
          <cell r="AB113">
            <v>50000</v>
          </cell>
          <cell r="AC113">
            <v>179603.51</v>
          </cell>
          <cell r="AD113">
            <v>60000</v>
          </cell>
          <cell r="AE113">
            <v>0</v>
          </cell>
          <cell r="AF113">
            <v>0</v>
          </cell>
          <cell r="AG113">
            <v>56819.14</v>
          </cell>
          <cell r="AH113">
            <v>30000</v>
          </cell>
        </row>
        <row r="113">
          <cell r="AJ113">
            <v>43000</v>
          </cell>
        </row>
        <row r="113">
          <cell r="BA113">
            <v>236422.65</v>
          </cell>
          <cell r="BB113">
            <v>133000</v>
          </cell>
          <cell r="BC113">
            <v>660096.83</v>
          </cell>
          <cell r="BD113">
            <v>103422.65</v>
          </cell>
          <cell r="BE113">
            <v>90</v>
          </cell>
          <cell r="BF113">
            <v>236422.65</v>
          </cell>
          <cell r="BG113">
            <v>423674.18</v>
          </cell>
          <cell r="BH113">
            <v>52837.1083333333</v>
          </cell>
          <cell r="BI113">
            <v>50650.585</v>
          </cell>
          <cell r="BJ113">
            <v>373023.595</v>
          </cell>
          <cell r="BK113" t="str">
            <v>是</v>
          </cell>
        </row>
        <row r="113">
          <cell r="BN113" t="str">
            <v>黄骅市益海五金制造有限公司</v>
          </cell>
        </row>
        <row r="114">
          <cell r="A114" t="str">
            <v>浙江万里安全器材制造有限公司</v>
          </cell>
          <cell r="B114" t="str">
            <v>S433023</v>
          </cell>
          <cell r="C114" t="str">
            <v>生产类</v>
          </cell>
          <cell r="D114">
            <v>368477.42</v>
          </cell>
          <cell r="E114">
            <v>0</v>
          </cell>
          <cell r="F114">
            <v>50000</v>
          </cell>
          <cell r="G114">
            <v>80400</v>
          </cell>
          <cell r="H114">
            <v>0</v>
          </cell>
          <cell r="I114">
            <v>15800</v>
          </cell>
          <cell r="J114">
            <v>0</v>
          </cell>
          <cell r="K114">
            <v>53600</v>
          </cell>
          <cell r="L114">
            <v>20000</v>
          </cell>
          <cell r="M114">
            <v>0</v>
          </cell>
          <cell r="N114">
            <v>40000</v>
          </cell>
          <cell r="O114">
            <v>26800</v>
          </cell>
          <cell r="P114">
            <v>0</v>
          </cell>
          <cell r="Q114">
            <v>0</v>
          </cell>
          <cell r="R114">
            <v>0</v>
          </cell>
          <cell r="S114">
            <v>17300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20000</v>
          </cell>
          <cell r="AA114">
            <v>0</v>
          </cell>
          <cell r="AB114">
            <v>0</v>
          </cell>
          <cell r="AC114">
            <v>0</v>
          </cell>
          <cell r="AD114">
            <v>30000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4">
          <cell r="AJ114">
            <v>0</v>
          </cell>
        </row>
        <row r="114">
          <cell r="BA114">
            <v>0</v>
          </cell>
          <cell r="BB114">
            <v>30000</v>
          </cell>
          <cell r="BC114">
            <v>338477.42</v>
          </cell>
          <cell r="BD114">
            <v>-30000</v>
          </cell>
          <cell r="BE114">
            <v>90</v>
          </cell>
          <cell r="BF114">
            <v>0</v>
          </cell>
          <cell r="BG114">
            <v>338477.42</v>
          </cell>
          <cell r="BH114">
            <v>0</v>
          </cell>
          <cell r="BI114">
            <v>2883.33333333333</v>
          </cell>
          <cell r="BJ114">
            <v>335594.086666667</v>
          </cell>
          <cell r="BK114" t="str">
            <v>否 </v>
          </cell>
          <cell r="BL114" t="str">
            <v>按账期</v>
          </cell>
        </row>
        <row r="114">
          <cell r="BN114" t="e">
            <v>#REF!</v>
          </cell>
          <cell r="BO114">
            <v>50000</v>
          </cell>
        </row>
        <row r="115">
          <cell r="A115" t="str">
            <v>东莞市元将五金有限公司</v>
          </cell>
          <cell r="B115" t="str">
            <v>S444016</v>
          </cell>
          <cell r="C115" t="str">
            <v>生产类</v>
          </cell>
          <cell r="D115">
            <v>338661</v>
          </cell>
          <cell r="E115">
            <v>50000</v>
          </cell>
          <cell r="F115">
            <v>0</v>
          </cell>
          <cell r="G115">
            <v>94100</v>
          </cell>
          <cell r="H115">
            <v>0</v>
          </cell>
          <cell r="I115">
            <v>244600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40000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  <row r="115">
          <cell r="AJ115">
            <v>0</v>
          </cell>
        </row>
        <row r="115">
          <cell r="BA115">
            <v>0</v>
          </cell>
          <cell r="BB115">
            <v>40000</v>
          </cell>
          <cell r="BC115">
            <v>298661</v>
          </cell>
          <cell r="BD115">
            <v>-40000</v>
          </cell>
          <cell r="BE115">
            <v>90</v>
          </cell>
          <cell r="BF115">
            <v>0</v>
          </cell>
          <cell r="BG115">
            <v>298661</v>
          </cell>
          <cell r="BH115">
            <v>0</v>
          </cell>
          <cell r="BI115">
            <v>0</v>
          </cell>
          <cell r="BJ115">
            <v>298661</v>
          </cell>
          <cell r="BK115" t="str">
            <v>否 </v>
          </cell>
          <cell r="BL115" t="str">
            <v>按账期，付清后预付</v>
          </cell>
        </row>
        <row r="115">
          <cell r="BN115" t="e">
            <v>#REF!</v>
          </cell>
          <cell r="BO115">
            <v>298661</v>
          </cell>
        </row>
        <row r="116">
          <cell r="A116" t="str">
            <v>黄骅市旗锐塑料制品有限公司</v>
          </cell>
          <cell r="B116" t="str">
            <v>S413168</v>
          </cell>
          <cell r="C116" t="str">
            <v>生产类</v>
          </cell>
          <cell r="D116">
            <v>278691.05</v>
          </cell>
          <cell r="E116">
            <v>46500</v>
          </cell>
          <cell r="F116">
            <v>30000</v>
          </cell>
          <cell r="G116">
            <v>66500</v>
          </cell>
          <cell r="H116">
            <v>40000</v>
          </cell>
          <cell r="I116">
            <v>28100</v>
          </cell>
          <cell r="J116">
            <v>0</v>
          </cell>
          <cell r="K116">
            <v>87000</v>
          </cell>
          <cell r="L116">
            <v>60000</v>
          </cell>
          <cell r="M116">
            <v>77500</v>
          </cell>
          <cell r="N116">
            <v>0</v>
          </cell>
          <cell r="O116">
            <v>48200</v>
          </cell>
          <cell r="P116">
            <v>15000</v>
          </cell>
          <cell r="Q116">
            <v>42400</v>
          </cell>
          <cell r="R116">
            <v>20000</v>
          </cell>
          <cell r="S116">
            <v>1200</v>
          </cell>
          <cell r="T116">
            <v>20000</v>
          </cell>
          <cell r="U116">
            <v>2400</v>
          </cell>
          <cell r="V116">
            <v>30000</v>
          </cell>
          <cell r="W116">
            <v>67200</v>
          </cell>
          <cell r="X116">
            <v>246000</v>
          </cell>
          <cell r="Y116">
            <v>71300</v>
          </cell>
          <cell r="Z116">
            <v>0</v>
          </cell>
          <cell r="AA116">
            <v>59400</v>
          </cell>
          <cell r="AB116">
            <v>20000</v>
          </cell>
          <cell r="AC116">
            <v>0</v>
          </cell>
          <cell r="AD116">
            <v>130000</v>
          </cell>
          <cell r="AE116">
            <v>41061.47</v>
          </cell>
          <cell r="AF116">
            <v>0</v>
          </cell>
          <cell r="AG116">
            <v>106140.33</v>
          </cell>
          <cell r="AH116">
            <v>20000</v>
          </cell>
        </row>
        <row r="116">
          <cell r="AJ116">
            <v>40000</v>
          </cell>
        </row>
        <row r="116">
          <cell r="BA116">
            <v>147201.8</v>
          </cell>
          <cell r="BB116">
            <v>190000</v>
          </cell>
          <cell r="BC116">
            <v>275892.85</v>
          </cell>
          <cell r="BD116">
            <v>-42798.2</v>
          </cell>
          <cell r="BE116">
            <v>90</v>
          </cell>
          <cell r="BF116">
            <v>147201.8</v>
          </cell>
          <cell r="BG116">
            <v>128691.05</v>
          </cell>
          <cell r="BH116">
            <v>57516.9666666667</v>
          </cell>
          <cell r="BI116">
            <v>33583.3333333333</v>
          </cell>
          <cell r="BJ116">
            <v>95107.7166666667</v>
          </cell>
          <cell r="BK116" t="str">
            <v>是</v>
          </cell>
        </row>
        <row r="116">
          <cell r="BN116" t="str">
            <v>黄骅市旗锐塑料制品有限公司</v>
          </cell>
        </row>
        <row r="117">
          <cell r="A117" t="str">
            <v>黄骅市盈辉汽车配件有限公司</v>
          </cell>
          <cell r="B117" t="str">
            <v>S413182</v>
          </cell>
          <cell r="C117" t="str">
            <v>生产类</v>
          </cell>
          <cell r="D117">
            <v>187785.82</v>
          </cell>
          <cell r="E117">
            <v>6600</v>
          </cell>
          <cell r="F117">
            <v>50000</v>
          </cell>
          <cell r="G117">
            <v>13600</v>
          </cell>
          <cell r="H117">
            <v>0</v>
          </cell>
          <cell r="I117">
            <v>3500</v>
          </cell>
          <cell r="J117">
            <v>40000</v>
          </cell>
          <cell r="K117">
            <v>12200</v>
          </cell>
          <cell r="L117">
            <v>50000</v>
          </cell>
          <cell r="M117">
            <v>0</v>
          </cell>
          <cell r="N117">
            <v>50000</v>
          </cell>
          <cell r="O117">
            <v>8300</v>
          </cell>
          <cell r="P117">
            <v>40000</v>
          </cell>
          <cell r="Q117">
            <v>31200</v>
          </cell>
          <cell r="R117">
            <v>40000</v>
          </cell>
          <cell r="S117">
            <v>0</v>
          </cell>
          <cell r="T117">
            <v>30300</v>
          </cell>
          <cell r="U117">
            <v>21000</v>
          </cell>
          <cell r="V117">
            <v>40000</v>
          </cell>
          <cell r="W117">
            <v>0</v>
          </cell>
          <cell r="X117">
            <v>0</v>
          </cell>
          <cell r="Y117">
            <v>0</v>
          </cell>
          <cell r="Z117">
            <v>40000</v>
          </cell>
          <cell r="AA117">
            <v>17500</v>
          </cell>
          <cell r="AB117">
            <v>30000</v>
          </cell>
          <cell r="AC117">
            <v>8746.69</v>
          </cell>
          <cell r="AD117">
            <v>70000</v>
          </cell>
          <cell r="AE117">
            <v>0</v>
          </cell>
          <cell r="AF117">
            <v>0</v>
          </cell>
          <cell r="AG117">
            <v>33076.44</v>
          </cell>
          <cell r="AH117">
            <v>0</v>
          </cell>
        </row>
        <row r="117">
          <cell r="AJ117">
            <v>0</v>
          </cell>
        </row>
        <row r="117">
          <cell r="BA117">
            <v>41823.13</v>
          </cell>
          <cell r="BB117">
            <v>70000</v>
          </cell>
          <cell r="BC117">
            <v>159608.95</v>
          </cell>
          <cell r="BD117">
            <v>-28176.87</v>
          </cell>
          <cell r="BE117">
            <v>60</v>
          </cell>
          <cell r="BF117">
            <v>33076.44</v>
          </cell>
          <cell r="BG117">
            <v>126532.51</v>
          </cell>
          <cell r="BH117">
            <v>9887.18833333333</v>
          </cell>
          <cell r="BI117">
            <v>7874.44833333333</v>
          </cell>
          <cell r="BJ117">
            <v>118658.061666667</v>
          </cell>
          <cell r="BK117" t="str">
            <v>否</v>
          </cell>
          <cell r="BL117" t="str">
            <v>月底回款，每月3-5万</v>
          </cell>
          <cell r="BM117" t="str">
            <v>剩余款项基本为张总货款</v>
          </cell>
          <cell r="BN117" t="str">
            <v>黄骅市盈辉汽车配件有限公司</v>
          </cell>
        </row>
        <row r="118">
          <cell r="A118" t="str">
            <v>芜湖星火软轴控制索制造有限公司</v>
          </cell>
          <cell r="B118" t="str">
            <v>S434002</v>
          </cell>
          <cell r="C118" t="str">
            <v>生产类</v>
          </cell>
          <cell r="D118">
            <v>211792.95</v>
          </cell>
          <cell r="E118">
            <v>16400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50000</v>
          </cell>
          <cell r="K118">
            <v>0</v>
          </cell>
          <cell r="L118">
            <v>30000</v>
          </cell>
          <cell r="M118">
            <v>4100</v>
          </cell>
          <cell r="N118">
            <v>0</v>
          </cell>
          <cell r="O118">
            <v>1900</v>
          </cell>
          <cell r="P118">
            <v>30000</v>
          </cell>
          <cell r="Q118">
            <v>0</v>
          </cell>
          <cell r="R118">
            <v>20000</v>
          </cell>
          <cell r="S118">
            <v>0</v>
          </cell>
          <cell r="T118">
            <v>0</v>
          </cell>
          <cell r="U118">
            <v>0</v>
          </cell>
          <cell r="V118">
            <v>70000</v>
          </cell>
          <cell r="W118">
            <v>3700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211792.95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</row>
        <row r="118">
          <cell r="AJ118">
            <v>0</v>
          </cell>
        </row>
        <row r="118">
          <cell r="BA118">
            <v>0</v>
          </cell>
          <cell r="BB118">
            <v>211792.95</v>
          </cell>
          <cell r="BC118">
            <v>0</v>
          </cell>
          <cell r="BD118">
            <v>-211792.95</v>
          </cell>
          <cell r="BE118">
            <v>60</v>
          </cell>
          <cell r="BF118">
            <v>0</v>
          </cell>
          <cell r="BG118">
            <v>0</v>
          </cell>
          <cell r="BH118">
            <v>0</v>
          </cell>
          <cell r="BI118">
            <v>616.666666666667</v>
          </cell>
          <cell r="BJ118">
            <v>-616.666666666667</v>
          </cell>
          <cell r="BK118" t="str">
            <v>是</v>
          </cell>
        </row>
        <row r="118">
          <cell r="BN118" t="e">
            <v>#REF!</v>
          </cell>
        </row>
        <row r="119">
          <cell r="A119" t="str">
            <v>上海霏济科技有限公司</v>
          </cell>
          <cell r="B119" t="str">
            <v>S431024</v>
          </cell>
          <cell r="C119" t="str">
            <v>生产类</v>
          </cell>
          <cell r="D119">
            <v>386103.54</v>
          </cell>
          <cell r="E119">
            <v>0</v>
          </cell>
          <cell r="F119">
            <v>333400</v>
          </cell>
          <cell r="G119">
            <v>383200</v>
          </cell>
          <cell r="H119">
            <v>0</v>
          </cell>
          <cell r="I119">
            <v>0</v>
          </cell>
          <cell r="J119">
            <v>0</v>
          </cell>
          <cell r="K119">
            <v>125800</v>
          </cell>
          <cell r="L119">
            <v>400000</v>
          </cell>
          <cell r="M119">
            <v>0</v>
          </cell>
          <cell r="N119">
            <v>0</v>
          </cell>
          <cell r="O119">
            <v>98800</v>
          </cell>
          <cell r="P119">
            <v>200000</v>
          </cell>
          <cell r="Q119">
            <v>0</v>
          </cell>
          <cell r="R119">
            <v>0</v>
          </cell>
          <cell r="S119">
            <v>92900</v>
          </cell>
          <cell r="T119">
            <v>0</v>
          </cell>
          <cell r="U119">
            <v>0</v>
          </cell>
          <cell r="V119">
            <v>100000</v>
          </cell>
          <cell r="W119">
            <v>0</v>
          </cell>
          <cell r="X119">
            <v>0</v>
          </cell>
          <cell r="Y119">
            <v>80500</v>
          </cell>
          <cell r="Z119">
            <v>0</v>
          </cell>
          <cell r="AA119">
            <v>204900</v>
          </cell>
          <cell r="AB119">
            <v>100000</v>
          </cell>
          <cell r="AC119">
            <v>0</v>
          </cell>
          <cell r="AD119">
            <v>100000</v>
          </cell>
          <cell r="AE119">
            <v>219153.33</v>
          </cell>
          <cell r="AF119">
            <v>0</v>
          </cell>
          <cell r="AG119">
            <v>100344</v>
          </cell>
          <cell r="AH119">
            <v>150000</v>
          </cell>
        </row>
        <row r="119">
          <cell r="AJ119">
            <v>150000</v>
          </cell>
        </row>
        <row r="119">
          <cell r="BA119">
            <v>319497.33</v>
          </cell>
          <cell r="BB119">
            <v>400000</v>
          </cell>
          <cell r="BC119">
            <v>455600.87</v>
          </cell>
          <cell r="BD119">
            <v>-80502.67</v>
          </cell>
          <cell r="BE119" t="str">
            <v>现结</v>
          </cell>
          <cell r="BF119">
            <v>0</v>
          </cell>
          <cell r="BG119">
            <v>455600.87</v>
          </cell>
          <cell r="BH119">
            <v>100816.221666667</v>
          </cell>
          <cell r="BI119">
            <v>63050</v>
          </cell>
          <cell r="BJ119">
            <v>392550.87</v>
          </cell>
          <cell r="BK119" t="str">
            <v>否</v>
          </cell>
          <cell r="BL119" t="str">
            <v>现结</v>
          </cell>
          <cell r="BM119" t="str">
            <v>不做德阳</v>
          </cell>
          <cell r="BN119" t="str">
            <v>上海霏济科技有限公司</v>
          </cell>
          <cell r="BO119">
            <v>0</v>
          </cell>
        </row>
        <row r="120">
          <cell r="A120" t="str">
            <v>苏州宏逸汽车零部件有限公司</v>
          </cell>
          <cell r="B120" t="str">
            <v>S432045</v>
          </cell>
          <cell r="C120" t="str">
            <v>生产类</v>
          </cell>
          <cell r="D120">
            <v>202540.4</v>
          </cell>
          <cell r="E120">
            <v>0</v>
          </cell>
          <cell r="F120">
            <v>30000</v>
          </cell>
          <cell r="G120">
            <v>72100</v>
          </cell>
          <cell r="H120">
            <v>0</v>
          </cell>
          <cell r="I120">
            <v>50700</v>
          </cell>
          <cell r="J120">
            <v>0</v>
          </cell>
          <cell r="K120">
            <v>120600</v>
          </cell>
          <cell r="L120">
            <v>50000</v>
          </cell>
          <cell r="M120">
            <v>60000</v>
          </cell>
          <cell r="N120">
            <v>0</v>
          </cell>
          <cell r="O120">
            <v>17300</v>
          </cell>
          <cell r="P120">
            <v>0</v>
          </cell>
          <cell r="Q120">
            <v>48200</v>
          </cell>
          <cell r="R120">
            <v>50000</v>
          </cell>
          <cell r="S120">
            <v>0</v>
          </cell>
          <cell r="T120">
            <v>70000</v>
          </cell>
          <cell r="U120">
            <v>0</v>
          </cell>
          <cell r="V120">
            <v>50000</v>
          </cell>
          <cell r="W120">
            <v>0</v>
          </cell>
          <cell r="X120">
            <v>0</v>
          </cell>
          <cell r="Y120">
            <v>32800</v>
          </cell>
          <cell r="Z120">
            <v>0</v>
          </cell>
          <cell r="AA120">
            <v>0</v>
          </cell>
          <cell r="AB120">
            <v>30000</v>
          </cell>
          <cell r="AC120">
            <v>0</v>
          </cell>
          <cell r="AD120">
            <v>70000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0">
          <cell r="AJ120">
            <v>6000</v>
          </cell>
        </row>
        <row r="120">
          <cell r="BA120">
            <v>0</v>
          </cell>
          <cell r="BB120">
            <v>76000</v>
          </cell>
          <cell r="BC120">
            <v>132540.4</v>
          </cell>
          <cell r="BD120">
            <v>-76000</v>
          </cell>
          <cell r="BE120">
            <v>30</v>
          </cell>
          <cell r="BF120">
            <v>0</v>
          </cell>
          <cell r="BG120">
            <v>132540.4</v>
          </cell>
          <cell r="BH120">
            <v>5466.66666666667</v>
          </cell>
          <cell r="BI120">
            <v>5466.66666666667</v>
          </cell>
          <cell r="BJ120">
            <v>127073.733333333</v>
          </cell>
          <cell r="BK120" t="str">
            <v>是</v>
          </cell>
        </row>
        <row r="120">
          <cell r="BN120" t="str">
            <v>苏州宏逸汽车零部件有限公司</v>
          </cell>
        </row>
        <row r="121">
          <cell r="A121" t="str">
            <v>厦门市三友和机械有限公司</v>
          </cell>
          <cell r="B121" t="str">
            <v>S535001</v>
          </cell>
          <cell r="C121" t="str">
            <v>设备、模具类</v>
          </cell>
          <cell r="D121">
            <v>294000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20000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10000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1">
          <cell r="AJ121">
            <v>0</v>
          </cell>
        </row>
        <row r="121">
          <cell r="BA121">
            <v>0</v>
          </cell>
          <cell r="BB121">
            <v>10000</v>
          </cell>
          <cell r="BC121">
            <v>284000</v>
          </cell>
          <cell r="BD121">
            <v>-10000</v>
          </cell>
          <cell r="BE121" t="str">
            <v>预付</v>
          </cell>
          <cell r="BF121">
            <v>0</v>
          </cell>
          <cell r="BG121">
            <v>284000</v>
          </cell>
          <cell r="BH121">
            <v>0</v>
          </cell>
          <cell r="BI121">
            <v>0</v>
          </cell>
          <cell r="BJ121">
            <v>284000</v>
          </cell>
        </row>
        <row r="121">
          <cell r="BN121" t="e">
            <v>#REF!</v>
          </cell>
        </row>
        <row r="122">
          <cell r="A122" t="str">
            <v>沧州庆方汽车部件有限公司</v>
          </cell>
          <cell r="B122" t="str">
            <v>S413067</v>
          </cell>
          <cell r="C122" t="str">
            <v>生产类</v>
          </cell>
          <cell r="D122">
            <v>320291.16</v>
          </cell>
          <cell r="E122">
            <v>37600</v>
          </cell>
          <cell r="F122">
            <v>30000</v>
          </cell>
          <cell r="G122">
            <v>30600</v>
          </cell>
          <cell r="H122">
            <v>30000</v>
          </cell>
          <cell r="I122">
            <v>8400</v>
          </cell>
          <cell r="J122">
            <v>0</v>
          </cell>
          <cell r="K122">
            <v>21700</v>
          </cell>
          <cell r="L122">
            <v>70000</v>
          </cell>
          <cell r="M122">
            <v>47200</v>
          </cell>
          <cell r="N122">
            <v>0</v>
          </cell>
          <cell r="O122">
            <v>25500</v>
          </cell>
          <cell r="P122">
            <v>30000</v>
          </cell>
          <cell r="Q122">
            <v>28400</v>
          </cell>
          <cell r="R122">
            <v>20000</v>
          </cell>
          <cell r="S122">
            <v>32700</v>
          </cell>
          <cell r="T122">
            <v>0</v>
          </cell>
          <cell r="U122">
            <v>0</v>
          </cell>
          <cell r="V122">
            <v>30000</v>
          </cell>
          <cell r="W122">
            <v>35500</v>
          </cell>
          <cell r="X122">
            <v>20000</v>
          </cell>
          <cell r="Y122">
            <v>55100</v>
          </cell>
          <cell r="Z122">
            <v>0</v>
          </cell>
          <cell r="AA122">
            <v>0</v>
          </cell>
          <cell r="AB122">
            <v>50000</v>
          </cell>
          <cell r="AC122">
            <v>69863.66</v>
          </cell>
          <cell r="AD122">
            <v>18000</v>
          </cell>
          <cell r="AE122">
            <v>0</v>
          </cell>
          <cell r="AF122">
            <v>0</v>
          </cell>
          <cell r="AG122">
            <v>37105.57</v>
          </cell>
          <cell r="AH122">
            <v>80000</v>
          </cell>
        </row>
        <row r="122">
          <cell r="AJ122">
            <v>26000</v>
          </cell>
        </row>
        <row r="122">
          <cell r="BA122">
            <v>106969.23</v>
          </cell>
          <cell r="BB122">
            <v>124000</v>
          </cell>
          <cell r="BC122">
            <v>329260.39</v>
          </cell>
          <cell r="BD122">
            <v>-17030.77</v>
          </cell>
          <cell r="BE122">
            <v>60</v>
          </cell>
          <cell r="BF122">
            <v>37105.57</v>
          </cell>
          <cell r="BG122">
            <v>292154.82</v>
          </cell>
          <cell r="BH122">
            <v>32928.205</v>
          </cell>
          <cell r="BI122">
            <v>32193.9433333333</v>
          </cell>
          <cell r="BJ122">
            <v>259960.876666667</v>
          </cell>
          <cell r="BK122" t="str">
            <v>否 </v>
          </cell>
          <cell r="BL122" t="str">
            <v>口头回款约定，每月5万，补1个月</v>
          </cell>
        </row>
        <row r="122">
          <cell r="BN122" t="str">
            <v>沧州庆方汽车部件有限公司</v>
          </cell>
        </row>
        <row r="123">
          <cell r="A123" t="str">
            <v>上海桓毅实业发展有限公司</v>
          </cell>
          <cell r="B123" t="str">
            <v>S431026</v>
          </cell>
          <cell r="C123" t="str">
            <v>生产类</v>
          </cell>
          <cell r="D123">
            <v>46738.24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20000</v>
          </cell>
          <cell r="Q123">
            <v>0</v>
          </cell>
          <cell r="R123">
            <v>10000</v>
          </cell>
          <cell r="S123">
            <v>0</v>
          </cell>
          <cell r="T123">
            <v>50000</v>
          </cell>
          <cell r="U123">
            <v>0</v>
          </cell>
          <cell r="V123">
            <v>0</v>
          </cell>
          <cell r="W123">
            <v>0</v>
          </cell>
          <cell r="X123">
            <v>50000</v>
          </cell>
          <cell r="Y123">
            <v>0</v>
          </cell>
          <cell r="Z123">
            <v>100000</v>
          </cell>
          <cell r="AA123">
            <v>0</v>
          </cell>
          <cell r="AB123">
            <v>0</v>
          </cell>
          <cell r="AC123">
            <v>0</v>
          </cell>
          <cell r="AD123">
            <v>46738.24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3">
          <cell r="AJ123">
            <v>0</v>
          </cell>
        </row>
        <row r="123">
          <cell r="BA123">
            <v>0</v>
          </cell>
          <cell r="BB123">
            <v>46738.24</v>
          </cell>
          <cell r="BC123">
            <v>0</v>
          </cell>
          <cell r="BD123">
            <v>-46738.24</v>
          </cell>
          <cell r="BE123">
            <v>60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 t="str">
            <v>否</v>
          </cell>
          <cell r="BL123" t="str">
            <v>不供货</v>
          </cell>
        </row>
        <row r="123">
          <cell r="BN123" t="e">
            <v>#REF!</v>
          </cell>
        </row>
        <row r="124">
          <cell r="A124" t="str">
            <v>黄骅市俊隆五金包装有限公司</v>
          </cell>
          <cell r="B124" t="str">
            <v>S413058</v>
          </cell>
          <cell r="C124" t="str">
            <v>生产类</v>
          </cell>
          <cell r="D124">
            <v>250009.17</v>
          </cell>
          <cell r="E124">
            <v>16000</v>
          </cell>
          <cell r="F124">
            <v>0</v>
          </cell>
          <cell r="G124">
            <v>0</v>
          </cell>
          <cell r="H124">
            <v>19400</v>
          </cell>
          <cell r="I124">
            <v>28700</v>
          </cell>
          <cell r="J124">
            <v>600</v>
          </cell>
          <cell r="K124">
            <v>18900</v>
          </cell>
          <cell r="L124">
            <v>60000</v>
          </cell>
          <cell r="M124">
            <v>26200</v>
          </cell>
          <cell r="N124">
            <v>0</v>
          </cell>
          <cell r="O124">
            <v>9200</v>
          </cell>
          <cell r="P124">
            <v>0</v>
          </cell>
          <cell r="Q124">
            <v>0</v>
          </cell>
          <cell r="R124">
            <v>30000</v>
          </cell>
          <cell r="S124">
            <v>4100</v>
          </cell>
          <cell r="T124">
            <v>0</v>
          </cell>
          <cell r="U124">
            <v>5800</v>
          </cell>
          <cell r="V124">
            <v>10000</v>
          </cell>
          <cell r="W124">
            <v>11100</v>
          </cell>
          <cell r="X124">
            <v>10000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34699.48</v>
          </cell>
          <cell r="AD124">
            <v>20000</v>
          </cell>
          <cell r="AE124">
            <v>0</v>
          </cell>
          <cell r="AF124">
            <v>0</v>
          </cell>
          <cell r="AG124">
            <v>16475.27</v>
          </cell>
          <cell r="AH124">
            <v>0</v>
          </cell>
        </row>
        <row r="124">
          <cell r="AJ124">
            <v>10000</v>
          </cell>
        </row>
        <row r="124">
          <cell r="BA124">
            <v>51174.75</v>
          </cell>
          <cell r="BB124">
            <v>30000</v>
          </cell>
          <cell r="BC124">
            <v>281183.92</v>
          </cell>
          <cell r="BD124">
            <v>21174.75</v>
          </cell>
          <cell r="BE124">
            <v>60</v>
          </cell>
          <cell r="BF124">
            <v>16475.27</v>
          </cell>
          <cell r="BG124">
            <v>264708.65</v>
          </cell>
          <cell r="BH124">
            <v>10379.125</v>
          </cell>
          <cell r="BI124">
            <v>9283.24666666667</v>
          </cell>
          <cell r="BJ124">
            <v>255425.403333333</v>
          </cell>
          <cell r="BK124" t="str">
            <v>否</v>
          </cell>
        </row>
        <row r="124">
          <cell r="BM124" t="str">
            <v>涉诉风险</v>
          </cell>
          <cell r="BN124" t="e">
            <v>#REF!</v>
          </cell>
        </row>
        <row r="125">
          <cell r="A125" t="str">
            <v>合肥光码科技有限公司</v>
          </cell>
          <cell r="B125" t="str">
            <v>S434001</v>
          </cell>
          <cell r="C125" t="str">
            <v>生产类</v>
          </cell>
          <cell r="D125">
            <v>330313.9</v>
          </cell>
          <cell r="E125">
            <v>8800</v>
          </cell>
          <cell r="F125">
            <v>0</v>
          </cell>
          <cell r="G125">
            <v>0</v>
          </cell>
          <cell r="H125">
            <v>31000</v>
          </cell>
          <cell r="I125">
            <v>6500</v>
          </cell>
          <cell r="J125">
            <v>0</v>
          </cell>
          <cell r="K125">
            <v>0</v>
          </cell>
          <cell r="L125">
            <v>50000</v>
          </cell>
          <cell r="M125">
            <v>0</v>
          </cell>
          <cell r="N125">
            <v>0</v>
          </cell>
          <cell r="O125">
            <v>16100</v>
          </cell>
          <cell r="P125">
            <v>20000</v>
          </cell>
          <cell r="Q125">
            <v>600</v>
          </cell>
          <cell r="R125">
            <v>10000</v>
          </cell>
          <cell r="S125">
            <v>67800</v>
          </cell>
          <cell r="T125">
            <v>0</v>
          </cell>
          <cell r="U125">
            <v>0</v>
          </cell>
          <cell r="V125">
            <v>10000</v>
          </cell>
          <cell r="W125">
            <v>-600</v>
          </cell>
          <cell r="X125">
            <v>0</v>
          </cell>
          <cell r="Y125">
            <v>25600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10000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</row>
        <row r="125">
          <cell r="AJ125">
            <v>10000</v>
          </cell>
        </row>
        <row r="125">
          <cell r="BA125">
            <v>0</v>
          </cell>
          <cell r="BB125">
            <v>20000</v>
          </cell>
          <cell r="BC125">
            <v>320313.9</v>
          </cell>
          <cell r="BD125">
            <v>-20000</v>
          </cell>
          <cell r="BE125">
            <v>90</v>
          </cell>
          <cell r="BF125">
            <v>0</v>
          </cell>
          <cell r="BG125">
            <v>320313.9</v>
          </cell>
          <cell r="BH125">
            <v>4166.66666666667</v>
          </cell>
          <cell r="BI125">
            <v>15466.6666666667</v>
          </cell>
          <cell r="BJ125">
            <v>304847.233333333</v>
          </cell>
          <cell r="BK125" t="str">
            <v>否</v>
          </cell>
        </row>
        <row r="125">
          <cell r="BM125" t="str">
            <v>涉诉风险</v>
          </cell>
          <cell r="BN125" t="e">
            <v>#REF!</v>
          </cell>
          <cell r="BO125">
            <v>0</v>
          </cell>
        </row>
        <row r="126">
          <cell r="A126" t="str">
            <v>浙江泰极信汽车部件有限公司</v>
          </cell>
          <cell r="B126" t="str">
            <v>S433027</v>
          </cell>
          <cell r="C126" t="str">
            <v>生产类</v>
          </cell>
          <cell r="D126">
            <v>0</v>
          </cell>
          <cell r="E126">
            <v>0</v>
          </cell>
          <cell r="F126">
            <v>50000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20000</v>
          </cell>
          <cell r="M126">
            <v>0</v>
          </cell>
          <cell r="N126">
            <v>0</v>
          </cell>
          <cell r="O126">
            <v>0</v>
          </cell>
          <cell r="P126">
            <v>20000</v>
          </cell>
          <cell r="Q126">
            <v>0</v>
          </cell>
          <cell r="R126">
            <v>229700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6">
          <cell r="AJ126">
            <v>0</v>
          </cell>
        </row>
        <row r="126"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60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 t="str">
            <v>是</v>
          </cell>
        </row>
        <row r="126">
          <cell r="BN126" t="e">
            <v>#REF!</v>
          </cell>
        </row>
        <row r="127">
          <cell r="A127" t="str">
            <v>黄骅市洁霸汽车零部件制造有限公司</v>
          </cell>
          <cell r="B127" t="str">
            <v>S413063</v>
          </cell>
          <cell r="C127" t="str">
            <v>生产类</v>
          </cell>
          <cell r="D127">
            <v>246020.38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7">
          <cell r="AJ127">
            <v>0</v>
          </cell>
        </row>
        <row r="127">
          <cell r="BA127">
            <v>0</v>
          </cell>
          <cell r="BB127">
            <v>0</v>
          </cell>
          <cell r="BC127">
            <v>246020.38</v>
          </cell>
          <cell r="BD127">
            <v>0</v>
          </cell>
          <cell r="BE127">
            <v>60</v>
          </cell>
          <cell r="BF127">
            <v>0</v>
          </cell>
          <cell r="BG127">
            <v>246020.38</v>
          </cell>
          <cell r="BH127">
            <v>0</v>
          </cell>
          <cell r="BI127">
            <v>0</v>
          </cell>
          <cell r="BJ127">
            <v>246020.38</v>
          </cell>
          <cell r="BK127" t="str">
            <v>否</v>
          </cell>
        </row>
        <row r="127">
          <cell r="BN127" t="e">
            <v>#REF!</v>
          </cell>
        </row>
        <row r="128">
          <cell r="A128" t="str">
            <v>杭州阳晨聚氨酯制品有限公司</v>
          </cell>
          <cell r="B128" t="str">
            <v>S433019</v>
          </cell>
          <cell r="C128" t="str">
            <v>生产类</v>
          </cell>
          <cell r="D128">
            <v>184122.91</v>
          </cell>
          <cell r="E128">
            <v>0</v>
          </cell>
          <cell r="F128">
            <v>0</v>
          </cell>
          <cell r="G128">
            <v>74000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50000</v>
          </cell>
          <cell r="M128">
            <v>0</v>
          </cell>
          <cell r="N128">
            <v>0</v>
          </cell>
          <cell r="O128">
            <v>40700</v>
          </cell>
          <cell r="P128">
            <v>30000</v>
          </cell>
          <cell r="Q128">
            <v>0</v>
          </cell>
          <cell r="R128">
            <v>20000</v>
          </cell>
          <cell r="S128">
            <v>29600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80000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8">
          <cell r="AJ128">
            <v>0</v>
          </cell>
        </row>
        <row r="128">
          <cell r="BA128">
            <v>0</v>
          </cell>
          <cell r="BB128">
            <v>0</v>
          </cell>
          <cell r="BC128">
            <v>184122.91</v>
          </cell>
          <cell r="BD128">
            <v>0</v>
          </cell>
          <cell r="BE128">
            <v>30</v>
          </cell>
          <cell r="BF128">
            <v>0</v>
          </cell>
          <cell r="BG128">
            <v>184122.91</v>
          </cell>
          <cell r="BH128">
            <v>0</v>
          </cell>
          <cell r="BI128">
            <v>4933.33333333333</v>
          </cell>
          <cell r="BJ128">
            <v>179189.576666667</v>
          </cell>
          <cell r="BK128" t="str">
            <v>否</v>
          </cell>
          <cell r="BL128" t="str">
            <v>按账期，付清后供货</v>
          </cell>
        </row>
        <row r="128">
          <cell r="BN128" t="e">
            <v>#REF!</v>
          </cell>
          <cell r="BO128">
            <v>20000</v>
          </cell>
        </row>
        <row r="129">
          <cell r="A129" t="str">
            <v>爱安特技术(常州)有限公司</v>
          </cell>
          <cell r="B129" t="str">
            <v>S423001</v>
          </cell>
          <cell r="C129" t="str">
            <v>设备、模具类</v>
          </cell>
          <cell r="D129">
            <v>236900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180000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29">
          <cell r="AJ129">
            <v>0</v>
          </cell>
        </row>
        <row r="129">
          <cell r="BA129">
            <v>0</v>
          </cell>
          <cell r="BB129">
            <v>0</v>
          </cell>
          <cell r="BC129">
            <v>236900</v>
          </cell>
          <cell r="BD129">
            <v>0</v>
          </cell>
          <cell r="BE129" t="str">
            <v>预付</v>
          </cell>
          <cell r="BF129">
            <v>0</v>
          </cell>
          <cell r="BG129">
            <v>236900</v>
          </cell>
          <cell r="BH129">
            <v>0</v>
          </cell>
          <cell r="BI129">
            <v>0</v>
          </cell>
          <cell r="BJ129">
            <v>236900</v>
          </cell>
          <cell r="BK129" t="str">
            <v>否</v>
          </cell>
        </row>
        <row r="129">
          <cell r="BN129" t="e">
            <v>#REF!</v>
          </cell>
        </row>
        <row r="130">
          <cell r="A130" t="str">
            <v>黄骅市辉煌建筑队</v>
          </cell>
          <cell r="B130" t="str">
            <v>S513016</v>
          </cell>
          <cell r="C130" t="str">
            <v>费用类</v>
          </cell>
          <cell r="D130">
            <v>212607.3</v>
          </cell>
          <cell r="E130">
            <v>1400</v>
          </cell>
          <cell r="F130">
            <v>1400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5400</v>
          </cell>
          <cell r="L130">
            <v>35400</v>
          </cell>
          <cell r="M130">
            <v>0</v>
          </cell>
          <cell r="N130">
            <v>0</v>
          </cell>
          <cell r="O130">
            <v>1700</v>
          </cell>
          <cell r="P130">
            <v>1700</v>
          </cell>
          <cell r="Q130">
            <v>22600</v>
          </cell>
          <cell r="R130">
            <v>22200</v>
          </cell>
          <cell r="S130">
            <v>4700</v>
          </cell>
          <cell r="T130">
            <v>0</v>
          </cell>
          <cell r="U130">
            <v>0</v>
          </cell>
          <cell r="V130">
            <v>30000</v>
          </cell>
          <cell r="W130">
            <v>3300</v>
          </cell>
          <cell r="X130">
            <v>11800</v>
          </cell>
          <cell r="Y130">
            <v>24400</v>
          </cell>
          <cell r="Z130">
            <v>15000</v>
          </cell>
          <cell r="AA130">
            <v>10000</v>
          </cell>
          <cell r="AB130">
            <v>10000</v>
          </cell>
          <cell r="AC130">
            <v>1746.23</v>
          </cell>
          <cell r="AD130">
            <v>53586.23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0">
          <cell r="AJ130">
            <v>0</v>
          </cell>
        </row>
        <row r="130">
          <cell r="BA130">
            <v>1746.23</v>
          </cell>
          <cell r="BB130">
            <v>53586.23</v>
          </cell>
          <cell r="BC130">
            <v>160767.3</v>
          </cell>
          <cell r="BD130">
            <v>-51840</v>
          </cell>
          <cell r="BE130">
            <v>0</v>
          </cell>
          <cell r="BF130">
            <v>0</v>
          </cell>
          <cell r="BG130">
            <v>160767.3</v>
          </cell>
          <cell r="BH130">
            <v>6574.37166666667</v>
          </cell>
          <cell r="BI130">
            <v>7357.705</v>
          </cell>
          <cell r="BJ130">
            <v>153409.595</v>
          </cell>
          <cell r="BK130" t="str">
            <v>否</v>
          </cell>
        </row>
        <row r="130">
          <cell r="BN130" t="e">
            <v>#REF!</v>
          </cell>
        </row>
        <row r="131">
          <cell r="A131" t="str">
            <v>上海发之源电气有限公司</v>
          </cell>
          <cell r="B131" t="str">
            <v>S431035</v>
          </cell>
          <cell r="C131" t="str">
            <v>生产类</v>
          </cell>
          <cell r="D131">
            <v>650685.42</v>
          </cell>
          <cell r="E131">
            <v>97900</v>
          </cell>
          <cell r="F131">
            <v>0</v>
          </cell>
          <cell r="G131">
            <v>100700</v>
          </cell>
          <cell r="H131">
            <v>50000</v>
          </cell>
          <cell r="I131">
            <v>37500</v>
          </cell>
          <cell r="J131">
            <v>0</v>
          </cell>
          <cell r="K131">
            <v>0</v>
          </cell>
          <cell r="L131">
            <v>127700</v>
          </cell>
          <cell r="M131">
            <v>0</v>
          </cell>
          <cell r="N131">
            <v>0</v>
          </cell>
          <cell r="O131">
            <v>378200</v>
          </cell>
          <cell r="P131">
            <v>100000</v>
          </cell>
          <cell r="Q131">
            <v>82800</v>
          </cell>
          <cell r="R131">
            <v>136100</v>
          </cell>
          <cell r="S131">
            <v>87400</v>
          </cell>
          <cell r="T131">
            <v>0</v>
          </cell>
          <cell r="U131">
            <v>152300</v>
          </cell>
          <cell r="V131">
            <v>0</v>
          </cell>
          <cell r="W131">
            <v>0</v>
          </cell>
          <cell r="X131">
            <v>50000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150000</v>
          </cell>
          <cell r="AE131">
            <v>0</v>
          </cell>
          <cell r="AF131">
            <v>80000</v>
          </cell>
          <cell r="AG131">
            <v>0</v>
          </cell>
          <cell r="AH131">
            <v>0</v>
          </cell>
        </row>
        <row r="131">
          <cell r="AJ131">
            <v>50000</v>
          </cell>
        </row>
        <row r="131">
          <cell r="BA131">
            <v>0</v>
          </cell>
          <cell r="BB131">
            <v>280000</v>
          </cell>
          <cell r="BC131">
            <v>420685.42</v>
          </cell>
          <cell r="BD131">
            <v>-280000</v>
          </cell>
          <cell r="BE131">
            <v>90</v>
          </cell>
          <cell r="BF131">
            <v>0</v>
          </cell>
          <cell r="BG131">
            <v>420685.42</v>
          </cell>
          <cell r="BH131">
            <v>0</v>
          </cell>
          <cell r="BI131">
            <v>39950</v>
          </cell>
          <cell r="BJ131">
            <v>380735.42</v>
          </cell>
          <cell r="BK131" t="str">
            <v>否</v>
          </cell>
        </row>
        <row r="131">
          <cell r="BM131" t="str">
            <v>涉诉风险</v>
          </cell>
          <cell r="BN131" t="e">
            <v>#REF!</v>
          </cell>
          <cell r="BO131">
            <v>50000</v>
          </cell>
        </row>
        <row r="132">
          <cell r="A132" t="str">
            <v>美视伊汽车镜控（苏州）有限公司</v>
          </cell>
          <cell r="B132" t="str">
            <v>S432016</v>
          </cell>
          <cell r="C132" t="str">
            <v>生产类</v>
          </cell>
          <cell r="D132">
            <v>823693.64</v>
          </cell>
          <cell r="E132">
            <v>533800</v>
          </cell>
          <cell r="F132">
            <v>290900</v>
          </cell>
          <cell r="G132">
            <v>1057500</v>
          </cell>
          <cell r="H132">
            <v>0</v>
          </cell>
          <cell r="I132">
            <v>250000</v>
          </cell>
          <cell r="J132">
            <v>3010800</v>
          </cell>
          <cell r="K132">
            <v>117100</v>
          </cell>
          <cell r="L132">
            <v>91800</v>
          </cell>
          <cell r="M132">
            <v>116700</v>
          </cell>
          <cell r="N132">
            <v>158200</v>
          </cell>
          <cell r="O132">
            <v>51300</v>
          </cell>
          <cell r="P132">
            <v>50000</v>
          </cell>
          <cell r="Q132">
            <v>51300</v>
          </cell>
          <cell r="R132">
            <v>170000</v>
          </cell>
          <cell r="S132">
            <v>352700</v>
          </cell>
          <cell r="T132">
            <v>65100</v>
          </cell>
          <cell r="U132">
            <v>340500</v>
          </cell>
          <cell r="V132">
            <v>51300</v>
          </cell>
          <cell r="W132">
            <v>212700</v>
          </cell>
          <cell r="X132">
            <v>100000</v>
          </cell>
          <cell r="Y132">
            <v>233000</v>
          </cell>
          <cell r="Z132">
            <v>600000</v>
          </cell>
          <cell r="AA132">
            <v>484900</v>
          </cell>
          <cell r="AB132">
            <v>100000</v>
          </cell>
          <cell r="AC132">
            <v>312464.88</v>
          </cell>
          <cell r="AD132">
            <v>225489.96</v>
          </cell>
          <cell r="AE132">
            <v>411541.48</v>
          </cell>
          <cell r="AF132">
            <v>400000</v>
          </cell>
          <cell r="AG132">
            <v>400192.66</v>
          </cell>
          <cell r="AH132">
            <v>510668.58</v>
          </cell>
        </row>
        <row r="132">
          <cell r="AJ132">
            <v>411541.46</v>
          </cell>
        </row>
        <row r="132">
          <cell r="BA132">
            <v>1124199.02</v>
          </cell>
          <cell r="BB132">
            <v>1547700</v>
          </cell>
          <cell r="BC132">
            <v>811734.12</v>
          </cell>
          <cell r="BD132">
            <v>-423500.98</v>
          </cell>
          <cell r="BE132">
            <v>30</v>
          </cell>
          <cell r="BF132">
            <v>0</v>
          </cell>
          <cell r="BG132">
            <v>811734.12</v>
          </cell>
          <cell r="BH132">
            <v>342466.503333333</v>
          </cell>
          <cell r="BI132">
            <v>322710.813333333</v>
          </cell>
          <cell r="BJ132">
            <v>489023.306666667</v>
          </cell>
          <cell r="BK132" t="str">
            <v>否</v>
          </cell>
          <cell r="BL132" t="str">
            <v>按账期</v>
          </cell>
          <cell r="BM132" t="str">
            <v>账期要求强烈</v>
          </cell>
          <cell r="BN132" t="e">
            <v>#REF!</v>
          </cell>
          <cell r="BO132">
            <v>400192.66</v>
          </cell>
        </row>
        <row r="133">
          <cell r="A133" t="str">
            <v>天津优普达特科技有限公司</v>
          </cell>
          <cell r="B133" t="str">
            <v>S512004</v>
          </cell>
          <cell r="C133" t="str">
            <v>生产类</v>
          </cell>
          <cell r="D133">
            <v>233149.1</v>
          </cell>
          <cell r="E133">
            <v>0</v>
          </cell>
          <cell r="F133">
            <v>0</v>
          </cell>
          <cell r="G133">
            <v>700</v>
          </cell>
          <cell r="H133">
            <v>700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</row>
        <row r="133">
          <cell r="AJ133">
            <v>0</v>
          </cell>
        </row>
        <row r="133">
          <cell r="BA133">
            <v>0</v>
          </cell>
          <cell r="BB133">
            <v>0</v>
          </cell>
          <cell r="BC133">
            <v>233149.1</v>
          </cell>
          <cell r="BD133">
            <v>0</v>
          </cell>
          <cell r="BE133">
            <v>30</v>
          </cell>
          <cell r="BF133">
            <v>0</v>
          </cell>
          <cell r="BG133">
            <v>233149.1</v>
          </cell>
          <cell r="BH133">
            <v>0</v>
          </cell>
          <cell r="BI133">
            <v>0</v>
          </cell>
          <cell r="BJ133">
            <v>233149.1</v>
          </cell>
          <cell r="BK133" t="str">
            <v>否</v>
          </cell>
        </row>
        <row r="133">
          <cell r="BN133" t="e">
            <v>#REF!</v>
          </cell>
        </row>
        <row r="134">
          <cell r="A134" t="str">
            <v>东莞皓永汽车配件有限公司</v>
          </cell>
          <cell r="B134" t="str">
            <v>S444012</v>
          </cell>
          <cell r="C134" t="str">
            <v>生产类</v>
          </cell>
          <cell r="D134">
            <v>82592</v>
          </cell>
          <cell r="E134">
            <v>0</v>
          </cell>
          <cell r="F134">
            <v>0</v>
          </cell>
          <cell r="G134">
            <v>0</v>
          </cell>
          <cell r="H134">
            <v>40000</v>
          </cell>
          <cell r="I134">
            <v>0</v>
          </cell>
          <cell r="J134">
            <v>0</v>
          </cell>
          <cell r="K134">
            <v>0</v>
          </cell>
          <cell r="L134">
            <v>50000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110000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40000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74798.53</v>
          </cell>
          <cell r="AE134">
            <v>24798.53</v>
          </cell>
          <cell r="AF134">
            <v>0</v>
          </cell>
          <cell r="AG134">
            <v>0</v>
          </cell>
          <cell r="AH134">
            <v>0</v>
          </cell>
        </row>
        <row r="134">
          <cell r="AJ134">
            <v>32592</v>
          </cell>
        </row>
        <row r="134">
          <cell r="BA134">
            <v>24798.53</v>
          </cell>
          <cell r="BB134">
            <v>107390.53</v>
          </cell>
          <cell r="BC134">
            <v>32592</v>
          </cell>
          <cell r="BD134">
            <v>-82592</v>
          </cell>
          <cell r="BE134" t="str">
            <v>预付</v>
          </cell>
          <cell r="BF134">
            <v>24798.53</v>
          </cell>
          <cell r="BG134">
            <v>7793.47</v>
          </cell>
          <cell r="BH134">
            <v>4133.08833333333</v>
          </cell>
          <cell r="BI134">
            <v>0</v>
          </cell>
          <cell r="BJ134">
            <v>7793.47</v>
          </cell>
          <cell r="BK134" t="str">
            <v>否</v>
          </cell>
          <cell r="BL134" t="str">
            <v>按账期，付清后预付</v>
          </cell>
          <cell r="BM134" t="str">
            <v>预付，按需求</v>
          </cell>
          <cell r="BN134" t="str">
            <v>东莞皓永汽车配件有限公司</v>
          </cell>
          <cell r="BO134">
            <v>0</v>
          </cell>
        </row>
        <row r="135">
          <cell r="A135" t="str">
            <v>霸州市霸州镇鑫创五金塑料厂</v>
          </cell>
          <cell r="B135" t="str">
            <v>S413145</v>
          </cell>
          <cell r="C135" t="str">
            <v>生产类</v>
          </cell>
          <cell r="D135">
            <v>227270.04</v>
          </cell>
          <cell r="E135">
            <v>15300</v>
          </cell>
          <cell r="F135">
            <v>0</v>
          </cell>
          <cell r="G135">
            <v>10900</v>
          </cell>
          <cell r="H135">
            <v>0</v>
          </cell>
          <cell r="I135">
            <v>0</v>
          </cell>
          <cell r="J135">
            <v>0</v>
          </cell>
          <cell r="K135">
            <v>61100</v>
          </cell>
          <cell r="L135">
            <v>0</v>
          </cell>
          <cell r="M135">
            <v>13600</v>
          </cell>
          <cell r="N135">
            <v>0</v>
          </cell>
          <cell r="O135">
            <v>17400</v>
          </cell>
          <cell r="P135">
            <v>0</v>
          </cell>
          <cell r="Q135">
            <v>0</v>
          </cell>
          <cell r="R135">
            <v>10000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10000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20000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5">
          <cell r="AJ135">
            <v>0</v>
          </cell>
        </row>
        <row r="135">
          <cell r="BA135">
            <v>0</v>
          </cell>
          <cell r="BB135">
            <v>20000</v>
          </cell>
          <cell r="BC135">
            <v>207270.04</v>
          </cell>
          <cell r="BD135">
            <v>-20000</v>
          </cell>
          <cell r="BE135">
            <v>60</v>
          </cell>
          <cell r="BF135">
            <v>0</v>
          </cell>
          <cell r="BG135">
            <v>207270.04</v>
          </cell>
          <cell r="BH135">
            <v>0</v>
          </cell>
          <cell r="BI135">
            <v>0</v>
          </cell>
          <cell r="BJ135">
            <v>207270.04</v>
          </cell>
          <cell r="BK135" t="str">
            <v>否</v>
          </cell>
        </row>
        <row r="135">
          <cell r="BN135" t="e">
            <v>#REF!</v>
          </cell>
        </row>
        <row r="136">
          <cell r="A136" t="str">
            <v>天津市宝坻区维华五金厂</v>
          </cell>
          <cell r="B136" t="str">
            <v>S412022</v>
          </cell>
          <cell r="C136" t="str">
            <v>生产类</v>
          </cell>
          <cell r="D136">
            <v>238934.99</v>
          </cell>
          <cell r="E136">
            <v>6900</v>
          </cell>
          <cell r="F136">
            <v>0</v>
          </cell>
          <cell r="G136">
            <v>24200</v>
          </cell>
          <cell r="H136">
            <v>30000</v>
          </cell>
          <cell r="I136">
            <v>27700</v>
          </cell>
          <cell r="J136">
            <v>0</v>
          </cell>
          <cell r="K136">
            <v>34600</v>
          </cell>
          <cell r="L136">
            <v>0</v>
          </cell>
          <cell r="M136">
            <v>0</v>
          </cell>
          <cell r="N136">
            <v>10000</v>
          </cell>
          <cell r="O136">
            <v>0</v>
          </cell>
          <cell r="P136">
            <v>10000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20700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80000</v>
          </cell>
          <cell r="AE136">
            <v>20746.8</v>
          </cell>
          <cell r="AF136">
            <v>0</v>
          </cell>
          <cell r="AG136">
            <v>17289</v>
          </cell>
          <cell r="AH136">
            <v>0</v>
          </cell>
        </row>
        <row r="136">
          <cell r="AJ136">
            <v>7000</v>
          </cell>
        </row>
        <row r="136">
          <cell r="BA136">
            <v>38035.8</v>
          </cell>
          <cell r="BB136">
            <v>87000</v>
          </cell>
          <cell r="BC136">
            <v>196970.79</v>
          </cell>
          <cell r="BD136">
            <v>-48964.2</v>
          </cell>
          <cell r="BE136">
            <v>60</v>
          </cell>
          <cell r="BF136">
            <v>38035.8</v>
          </cell>
          <cell r="BG136">
            <v>158934.99</v>
          </cell>
          <cell r="BH136">
            <v>9789.3</v>
          </cell>
          <cell r="BI136">
            <v>3450</v>
          </cell>
          <cell r="BJ136">
            <v>155484.99</v>
          </cell>
          <cell r="BK136" t="str">
            <v>否</v>
          </cell>
        </row>
        <row r="136">
          <cell r="BN136" t="str">
            <v>天津市宝坻区维华五金厂</v>
          </cell>
        </row>
        <row r="137">
          <cell r="A137" t="str">
            <v>黄骅市润晨五金制品有限公司</v>
          </cell>
          <cell r="B137" t="str">
            <v>S413072</v>
          </cell>
          <cell r="C137" t="str">
            <v>生产类</v>
          </cell>
          <cell r="D137">
            <v>106103.89</v>
          </cell>
          <cell r="E137">
            <v>0</v>
          </cell>
          <cell r="F137">
            <v>0</v>
          </cell>
          <cell r="G137">
            <v>0</v>
          </cell>
          <cell r="H137">
            <v>20000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10000</v>
          </cell>
          <cell r="O137">
            <v>0</v>
          </cell>
          <cell r="P137">
            <v>10000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10000</v>
          </cell>
          <cell r="W137">
            <v>0</v>
          </cell>
          <cell r="X137">
            <v>0</v>
          </cell>
          <cell r="Y137">
            <v>0</v>
          </cell>
          <cell r="Z137">
            <v>100000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7">
          <cell r="AJ137">
            <v>0</v>
          </cell>
        </row>
        <row r="137">
          <cell r="BA137">
            <v>0</v>
          </cell>
          <cell r="BB137">
            <v>0</v>
          </cell>
          <cell r="BC137">
            <v>106103.89</v>
          </cell>
          <cell r="BD137">
            <v>0</v>
          </cell>
          <cell r="BE137">
            <v>60</v>
          </cell>
          <cell r="BF137">
            <v>0</v>
          </cell>
          <cell r="BG137">
            <v>106103.89</v>
          </cell>
          <cell r="BH137">
            <v>0</v>
          </cell>
          <cell r="BI137">
            <v>0</v>
          </cell>
          <cell r="BJ137">
            <v>106103.89</v>
          </cell>
          <cell r="BK137" t="str">
            <v>否</v>
          </cell>
        </row>
        <row r="137">
          <cell r="BN137" t="e">
            <v>#REF!</v>
          </cell>
        </row>
        <row r="138">
          <cell r="A138" t="str">
            <v>沧州鑫亿源纸制品有限公司</v>
          </cell>
          <cell r="B138" t="str">
            <v>S413015</v>
          </cell>
          <cell r="C138" t="str">
            <v>生产类</v>
          </cell>
          <cell r="D138">
            <v>214313.87</v>
          </cell>
          <cell r="E138">
            <v>1700</v>
          </cell>
          <cell r="F138">
            <v>20000</v>
          </cell>
          <cell r="G138">
            <v>12300</v>
          </cell>
          <cell r="H138">
            <v>0</v>
          </cell>
          <cell r="I138">
            <v>7200</v>
          </cell>
          <cell r="J138">
            <v>0</v>
          </cell>
          <cell r="K138">
            <v>11900</v>
          </cell>
          <cell r="L138">
            <v>20000</v>
          </cell>
          <cell r="M138">
            <v>7700</v>
          </cell>
          <cell r="N138">
            <v>0</v>
          </cell>
          <cell r="O138">
            <v>4700</v>
          </cell>
          <cell r="P138">
            <v>0</v>
          </cell>
          <cell r="Q138">
            <v>4100</v>
          </cell>
          <cell r="R138">
            <v>10000</v>
          </cell>
          <cell r="S138">
            <v>1800</v>
          </cell>
          <cell r="T138">
            <v>10000</v>
          </cell>
          <cell r="U138">
            <v>4500</v>
          </cell>
          <cell r="V138">
            <v>0</v>
          </cell>
          <cell r="W138">
            <v>0</v>
          </cell>
          <cell r="X138">
            <v>10000</v>
          </cell>
          <cell r="Y138">
            <v>0</v>
          </cell>
          <cell r="Z138">
            <v>0</v>
          </cell>
          <cell r="AA138">
            <v>11600</v>
          </cell>
          <cell r="AB138">
            <v>0</v>
          </cell>
          <cell r="AC138">
            <v>11030.43</v>
          </cell>
          <cell r="AD138">
            <v>30000</v>
          </cell>
          <cell r="AE138">
            <v>8171.57</v>
          </cell>
          <cell r="AF138">
            <v>0</v>
          </cell>
          <cell r="AG138">
            <v>5463.55</v>
          </cell>
          <cell r="AH138">
            <v>10000</v>
          </cell>
        </row>
        <row r="138">
          <cell r="AJ138">
            <v>10000</v>
          </cell>
        </row>
        <row r="138">
          <cell r="BA138">
            <v>24665.55</v>
          </cell>
          <cell r="BB138">
            <v>50000</v>
          </cell>
          <cell r="BC138">
            <v>198979.42</v>
          </cell>
          <cell r="BD138">
            <v>-25334.45</v>
          </cell>
          <cell r="BE138">
            <v>60</v>
          </cell>
          <cell r="BF138">
            <v>13635.12</v>
          </cell>
          <cell r="BG138">
            <v>185344.3</v>
          </cell>
          <cell r="BH138">
            <v>6044.25833333333</v>
          </cell>
          <cell r="BI138">
            <v>4821.73833333333</v>
          </cell>
          <cell r="BJ138">
            <v>180522.561666667</v>
          </cell>
          <cell r="BK138" t="str">
            <v>否</v>
          </cell>
          <cell r="BL138" t="str">
            <v>每月付款1万</v>
          </cell>
          <cell r="BM138" t="str">
            <v>小金额约定</v>
          </cell>
          <cell r="BN138" t="str">
            <v>沧州鑫亿源纸制品有限公司</v>
          </cell>
          <cell r="BO138">
            <v>0</v>
          </cell>
        </row>
        <row r="139">
          <cell r="A139" t="str">
            <v>荣昌一次性供应商</v>
          </cell>
          <cell r="B139" t="str">
            <v>S513066</v>
          </cell>
          <cell r="C139" t="str">
            <v>费用类</v>
          </cell>
          <cell r="D139">
            <v>215008.44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39">
          <cell r="AJ139">
            <v>0</v>
          </cell>
        </row>
        <row r="139">
          <cell r="BA139">
            <v>0</v>
          </cell>
          <cell r="BB139">
            <v>0</v>
          </cell>
          <cell r="BC139">
            <v>215008.44</v>
          </cell>
          <cell r="BD139">
            <v>0</v>
          </cell>
          <cell r="BE139">
            <v>0</v>
          </cell>
          <cell r="BF139">
            <v>0</v>
          </cell>
          <cell r="BG139">
            <v>215008.44</v>
          </cell>
          <cell r="BH139">
            <v>0</v>
          </cell>
          <cell r="BI139">
            <v>0</v>
          </cell>
          <cell r="BJ139">
            <v>215008.44</v>
          </cell>
          <cell r="BK139" t="str">
            <v>/</v>
          </cell>
        </row>
        <row r="139">
          <cell r="BN139" t="e">
            <v>#REF!</v>
          </cell>
        </row>
        <row r="140">
          <cell r="A140" t="str">
            <v>清河县沁园汽车零部件有限公司</v>
          </cell>
          <cell r="B140" t="str">
            <v>S413201</v>
          </cell>
          <cell r="C140" t="str">
            <v>生产类</v>
          </cell>
          <cell r="D140">
            <v>194693.5</v>
          </cell>
          <cell r="E140">
            <v>45300</v>
          </cell>
          <cell r="F140">
            <v>33900</v>
          </cell>
          <cell r="G140">
            <v>68200</v>
          </cell>
          <cell r="H140">
            <v>90000</v>
          </cell>
          <cell r="I140">
            <v>16100</v>
          </cell>
          <cell r="J140">
            <v>0</v>
          </cell>
          <cell r="K140">
            <v>98900</v>
          </cell>
          <cell r="L140">
            <v>53300</v>
          </cell>
          <cell r="M140">
            <v>113100</v>
          </cell>
          <cell r="N140">
            <v>84000</v>
          </cell>
          <cell r="O140">
            <v>46100</v>
          </cell>
          <cell r="P140">
            <v>0</v>
          </cell>
          <cell r="Q140">
            <v>114700</v>
          </cell>
          <cell r="R140">
            <v>40000</v>
          </cell>
          <cell r="S140">
            <v>16700</v>
          </cell>
          <cell r="T140">
            <v>200000</v>
          </cell>
          <cell r="U140">
            <v>0</v>
          </cell>
          <cell r="V140">
            <v>100000</v>
          </cell>
          <cell r="W140">
            <v>122900</v>
          </cell>
          <cell r="X140">
            <v>0</v>
          </cell>
          <cell r="Y140">
            <v>0</v>
          </cell>
          <cell r="Z140">
            <v>30000</v>
          </cell>
          <cell r="AA140">
            <v>102000</v>
          </cell>
          <cell r="AB140">
            <v>50000</v>
          </cell>
          <cell r="AC140">
            <v>197589.93</v>
          </cell>
          <cell r="AD140">
            <v>80000</v>
          </cell>
          <cell r="AE140">
            <v>0</v>
          </cell>
          <cell r="AF140">
            <v>0</v>
          </cell>
          <cell r="AG140">
            <v>85316.81</v>
          </cell>
          <cell r="AH140">
            <v>80000</v>
          </cell>
        </row>
        <row r="140">
          <cell r="AJ140">
            <v>34000</v>
          </cell>
        </row>
        <row r="140">
          <cell r="BA140">
            <v>282906.74</v>
          </cell>
          <cell r="BB140">
            <v>194000</v>
          </cell>
          <cell r="BC140">
            <v>317600.24</v>
          </cell>
          <cell r="BD140">
            <v>88906.74</v>
          </cell>
          <cell r="BE140">
            <v>60</v>
          </cell>
          <cell r="BF140">
            <v>85316.81</v>
          </cell>
          <cell r="BG140">
            <v>232283.43</v>
          </cell>
          <cell r="BH140">
            <v>84634.4566666667</v>
          </cell>
          <cell r="BI140">
            <v>73198.3216666667</v>
          </cell>
          <cell r="BJ140">
            <v>159085.108333333</v>
          </cell>
          <cell r="BK140" t="str">
            <v>否</v>
          </cell>
          <cell r="BL140" t="str">
            <v>按账期</v>
          </cell>
          <cell r="BM140" t="str">
            <v>账期要求强烈</v>
          </cell>
          <cell r="BN140" t="str">
            <v>清河县沁园汽车零部件有限公司</v>
          </cell>
          <cell r="BO140">
            <v>0</v>
          </cell>
        </row>
        <row r="141">
          <cell r="A141" t="str">
            <v>河北辰丰制管有限公司</v>
          </cell>
          <cell r="B141" t="str">
            <v>S413040</v>
          </cell>
          <cell r="C141" t="str">
            <v>生产类</v>
          </cell>
          <cell r="D141">
            <v>212083.65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1">
          <cell r="AJ141">
            <v>0</v>
          </cell>
        </row>
        <row r="141">
          <cell r="BA141">
            <v>0</v>
          </cell>
          <cell r="BB141">
            <v>0</v>
          </cell>
          <cell r="BC141">
            <v>212083.65</v>
          </cell>
          <cell r="BD141">
            <v>0</v>
          </cell>
          <cell r="BE141">
            <v>0</v>
          </cell>
          <cell r="BF141">
            <v>0</v>
          </cell>
          <cell r="BG141">
            <v>212083.65</v>
          </cell>
          <cell r="BH141">
            <v>0</v>
          </cell>
          <cell r="BI141">
            <v>0</v>
          </cell>
          <cell r="BJ141">
            <v>212083.65</v>
          </cell>
          <cell r="BK141" t="str">
            <v>否</v>
          </cell>
        </row>
        <row r="141">
          <cell r="BN141" t="e">
            <v>#REF!</v>
          </cell>
        </row>
        <row r="142">
          <cell r="A142" t="str">
            <v>雅柏利（上海）粘扣带有限公司</v>
          </cell>
          <cell r="B142" t="str">
            <v>S431034</v>
          </cell>
          <cell r="C142" t="str">
            <v>生产类</v>
          </cell>
          <cell r="D142">
            <v>0</v>
          </cell>
          <cell r="E142">
            <v>0</v>
          </cell>
          <cell r="F142">
            <v>35300</v>
          </cell>
          <cell r="G142">
            <v>77600</v>
          </cell>
          <cell r="H142">
            <v>0</v>
          </cell>
          <cell r="I142">
            <v>40500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213700</v>
          </cell>
          <cell r="Q142">
            <v>3400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3400</v>
          </cell>
          <cell r="W142">
            <v>6300</v>
          </cell>
          <cell r="X142">
            <v>3000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2">
          <cell r="AJ142">
            <v>0</v>
          </cell>
        </row>
        <row r="142"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预付</v>
          </cell>
          <cell r="BF142">
            <v>0</v>
          </cell>
          <cell r="BG142">
            <v>0</v>
          </cell>
          <cell r="BH142">
            <v>0</v>
          </cell>
          <cell r="BI142">
            <v>1050</v>
          </cell>
          <cell r="BJ142">
            <v>-1050</v>
          </cell>
        </row>
        <row r="142">
          <cell r="BN142" t="e">
            <v>#REF!</v>
          </cell>
        </row>
        <row r="143">
          <cell r="A143" t="str">
            <v>青岛亿嘉通物流有限公司</v>
          </cell>
          <cell r="B143" t="str">
            <v>S537036</v>
          </cell>
          <cell r="C143" t="str">
            <v>生产类</v>
          </cell>
          <cell r="D143">
            <v>0</v>
          </cell>
          <cell r="E143">
            <v>27800</v>
          </cell>
          <cell r="F143">
            <v>50000</v>
          </cell>
          <cell r="G143">
            <v>44900</v>
          </cell>
          <cell r="H143">
            <v>38000</v>
          </cell>
          <cell r="I143">
            <v>29900</v>
          </cell>
          <cell r="J143">
            <v>50000</v>
          </cell>
          <cell r="K143">
            <v>41600</v>
          </cell>
          <cell r="L143">
            <v>50000</v>
          </cell>
          <cell r="M143">
            <v>35700</v>
          </cell>
          <cell r="N143">
            <v>0</v>
          </cell>
          <cell r="O143">
            <v>0</v>
          </cell>
          <cell r="P143">
            <v>40000</v>
          </cell>
          <cell r="Q143">
            <v>55600</v>
          </cell>
          <cell r="R143">
            <v>30000</v>
          </cell>
          <cell r="S143">
            <v>26200</v>
          </cell>
          <cell r="T143">
            <v>100000</v>
          </cell>
          <cell r="U143">
            <v>24700</v>
          </cell>
          <cell r="V143">
            <v>77700</v>
          </cell>
          <cell r="W143">
            <v>0</v>
          </cell>
          <cell r="X143">
            <v>68000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3">
          <cell r="AJ143">
            <v>0</v>
          </cell>
        </row>
        <row r="143"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90</v>
          </cell>
          <cell r="BF143">
            <v>0</v>
          </cell>
          <cell r="BG143">
            <v>0</v>
          </cell>
          <cell r="BH143">
            <v>0</v>
          </cell>
          <cell r="BI143">
            <v>8483.33333333333</v>
          </cell>
          <cell r="BJ143">
            <v>-8483.33333333333</v>
          </cell>
        </row>
        <row r="143">
          <cell r="BN143" t="e">
            <v>#REF!</v>
          </cell>
        </row>
        <row r="144">
          <cell r="A144" t="str">
            <v>上海尖美贸易发展有限公司</v>
          </cell>
          <cell r="B144" t="str">
            <v>S431036</v>
          </cell>
          <cell r="C144" t="str">
            <v>生产类</v>
          </cell>
          <cell r="D144">
            <v>298558.5</v>
          </cell>
          <cell r="E144">
            <v>58900</v>
          </cell>
          <cell r="F144">
            <v>0</v>
          </cell>
          <cell r="G144">
            <v>68600</v>
          </cell>
          <cell r="H144">
            <v>0</v>
          </cell>
          <cell r="I144">
            <v>0</v>
          </cell>
          <cell r="J144">
            <v>19900</v>
          </cell>
          <cell r="K144">
            <v>42400</v>
          </cell>
          <cell r="L144">
            <v>0</v>
          </cell>
          <cell r="M144">
            <v>19600</v>
          </cell>
          <cell r="N144">
            <v>0</v>
          </cell>
          <cell r="O144">
            <v>20200</v>
          </cell>
          <cell r="P144">
            <v>20000</v>
          </cell>
          <cell r="Q144">
            <v>32200</v>
          </cell>
          <cell r="R144">
            <v>20000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14400</v>
          </cell>
          <cell r="X144">
            <v>0</v>
          </cell>
          <cell r="Y144">
            <v>54900</v>
          </cell>
          <cell r="Z144">
            <v>0</v>
          </cell>
          <cell r="AA144">
            <v>8200</v>
          </cell>
          <cell r="AB144">
            <v>0</v>
          </cell>
          <cell r="AC144">
            <v>0</v>
          </cell>
          <cell r="AD144">
            <v>20000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4">
          <cell r="AJ144">
            <v>12000</v>
          </cell>
        </row>
        <row r="144">
          <cell r="BA144">
            <v>0</v>
          </cell>
          <cell r="BB144">
            <v>32000</v>
          </cell>
          <cell r="BC144">
            <v>278558.5</v>
          </cell>
          <cell r="BD144">
            <v>-32000</v>
          </cell>
          <cell r="BE144">
            <v>90</v>
          </cell>
          <cell r="BF144">
            <v>0</v>
          </cell>
          <cell r="BG144">
            <v>278558.5</v>
          </cell>
          <cell r="BH144">
            <v>12916.6666666667</v>
          </cell>
          <cell r="BI144">
            <v>12916.6666666667</v>
          </cell>
          <cell r="BJ144">
            <v>265641.833333333</v>
          </cell>
          <cell r="BK144" t="str">
            <v>否</v>
          </cell>
          <cell r="BL144" t="str">
            <v>按账期，付清后供货</v>
          </cell>
        </row>
        <row r="144">
          <cell r="BN144" t="str">
            <v>上海尖美贸易发展有限公司</v>
          </cell>
        </row>
        <row r="145">
          <cell r="A145" t="str">
            <v>沧州临港明康汽车配件有限公司</v>
          </cell>
          <cell r="B145" t="str">
            <v>S413026</v>
          </cell>
          <cell r="C145" t="str">
            <v>生产类</v>
          </cell>
          <cell r="D145">
            <v>245087.28</v>
          </cell>
          <cell r="E145">
            <v>18700</v>
          </cell>
          <cell r="F145">
            <v>0</v>
          </cell>
          <cell r="G145">
            <v>25600</v>
          </cell>
          <cell r="H145">
            <v>24000</v>
          </cell>
          <cell r="I145">
            <v>0</v>
          </cell>
          <cell r="J145">
            <v>0</v>
          </cell>
          <cell r="K145">
            <v>34900</v>
          </cell>
          <cell r="L145">
            <v>20000</v>
          </cell>
          <cell r="M145">
            <v>33200</v>
          </cell>
          <cell r="N145">
            <v>0</v>
          </cell>
          <cell r="O145">
            <v>17000</v>
          </cell>
          <cell r="P145">
            <v>0</v>
          </cell>
          <cell r="Q145">
            <v>6000</v>
          </cell>
          <cell r="R145">
            <v>10000</v>
          </cell>
          <cell r="S145">
            <v>13400</v>
          </cell>
          <cell r="T145">
            <v>0</v>
          </cell>
          <cell r="U145">
            <v>13400</v>
          </cell>
          <cell r="V145">
            <v>0</v>
          </cell>
          <cell r="W145">
            <v>0</v>
          </cell>
          <cell r="X145">
            <v>20000</v>
          </cell>
          <cell r="Y145">
            <v>0</v>
          </cell>
          <cell r="Z145">
            <v>0</v>
          </cell>
          <cell r="AA145">
            <v>20000</v>
          </cell>
          <cell r="AB145">
            <v>0</v>
          </cell>
          <cell r="AC145">
            <v>20032.71</v>
          </cell>
          <cell r="AD145">
            <v>25000</v>
          </cell>
          <cell r="AE145">
            <v>33389.24</v>
          </cell>
          <cell r="AF145">
            <v>0</v>
          </cell>
          <cell r="AG145">
            <v>0</v>
          </cell>
          <cell r="AH145">
            <v>50000</v>
          </cell>
        </row>
        <row r="145">
          <cell r="AJ145">
            <v>14000</v>
          </cell>
        </row>
        <row r="145">
          <cell r="BA145">
            <v>53421.95</v>
          </cell>
          <cell r="BB145">
            <v>89000</v>
          </cell>
          <cell r="BC145">
            <v>223509.23</v>
          </cell>
          <cell r="BD145">
            <v>-35578.05</v>
          </cell>
          <cell r="BE145">
            <v>90</v>
          </cell>
          <cell r="BF145">
            <v>53421.95</v>
          </cell>
          <cell r="BG145">
            <v>170087.28</v>
          </cell>
          <cell r="BH145">
            <v>12236.9916666667</v>
          </cell>
          <cell r="BI145">
            <v>11138.785</v>
          </cell>
          <cell r="BJ145">
            <v>158948.495</v>
          </cell>
          <cell r="BK145" t="str">
            <v>否</v>
          </cell>
          <cell r="BL145" t="str">
            <v>按账期</v>
          </cell>
          <cell r="BM145" t="str">
            <v>15万，保证正常供货，降 5%</v>
          </cell>
          <cell r="BN145" t="e">
            <v>#REF!</v>
          </cell>
          <cell r="BO145">
            <v>150000</v>
          </cell>
        </row>
        <row r="146">
          <cell r="A146" t="str">
            <v>天津亚铁科技有限公司</v>
          </cell>
          <cell r="B146" t="str">
            <v>S412015</v>
          </cell>
          <cell r="C146" t="str">
            <v>生产类</v>
          </cell>
          <cell r="D146">
            <v>130686.65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30000</v>
          </cell>
          <cell r="M146">
            <v>0</v>
          </cell>
          <cell r="N146">
            <v>0</v>
          </cell>
          <cell r="O146">
            <v>0</v>
          </cell>
          <cell r="P146">
            <v>30000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40000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10000</v>
          </cell>
          <cell r="AE146">
            <v>0</v>
          </cell>
          <cell r="AF146">
            <v>0</v>
          </cell>
          <cell r="AG146">
            <v>0</v>
          </cell>
          <cell r="AH146">
            <v>120686.65</v>
          </cell>
        </row>
        <row r="146">
          <cell r="AJ146">
            <v>0</v>
          </cell>
        </row>
        <row r="146">
          <cell r="BA146">
            <v>0</v>
          </cell>
          <cell r="BB146">
            <v>130686.65</v>
          </cell>
          <cell r="BC146">
            <v>0</v>
          </cell>
          <cell r="BD146">
            <v>-130686.65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 t="str">
            <v>否</v>
          </cell>
        </row>
        <row r="146">
          <cell r="BN146" t="e">
            <v>#REF!</v>
          </cell>
        </row>
        <row r="147">
          <cell r="A147" t="str">
            <v>宁波市北仑屹昌机械有限公司</v>
          </cell>
          <cell r="B147" t="str">
            <v>S433020</v>
          </cell>
          <cell r="C147" t="str">
            <v>生产类</v>
          </cell>
          <cell r="D147">
            <v>387136.53</v>
          </cell>
          <cell r="E147">
            <v>0</v>
          </cell>
          <cell r="F147">
            <v>50000</v>
          </cell>
          <cell r="G147">
            <v>0</v>
          </cell>
          <cell r="H147">
            <v>50000</v>
          </cell>
          <cell r="I147">
            <v>0</v>
          </cell>
          <cell r="J147">
            <v>50000</v>
          </cell>
          <cell r="K147">
            <v>0</v>
          </cell>
          <cell r="L147">
            <v>50000</v>
          </cell>
          <cell r="M147">
            <v>139300</v>
          </cell>
          <cell r="N147">
            <v>0</v>
          </cell>
          <cell r="O147">
            <v>111500</v>
          </cell>
          <cell r="P147">
            <v>0</v>
          </cell>
          <cell r="Q147">
            <v>50500</v>
          </cell>
          <cell r="R147">
            <v>0</v>
          </cell>
          <cell r="S147">
            <v>126900</v>
          </cell>
          <cell r="T147">
            <v>50000</v>
          </cell>
          <cell r="U147">
            <v>0</v>
          </cell>
          <cell r="V147">
            <v>50000</v>
          </cell>
          <cell r="W147">
            <v>49600</v>
          </cell>
          <cell r="X147">
            <v>50000</v>
          </cell>
          <cell r="Y147">
            <v>66300</v>
          </cell>
          <cell r="Z147">
            <v>50000</v>
          </cell>
          <cell r="AA147">
            <v>114900</v>
          </cell>
          <cell r="AB147">
            <v>130000</v>
          </cell>
          <cell r="AC147">
            <v>100365.25</v>
          </cell>
          <cell r="AD147">
            <v>0</v>
          </cell>
          <cell r="AE147">
            <v>0</v>
          </cell>
          <cell r="AF147">
            <v>50000</v>
          </cell>
          <cell r="AG147">
            <v>0</v>
          </cell>
          <cell r="AH147">
            <v>40000</v>
          </cell>
        </row>
        <row r="147">
          <cell r="AJ147">
            <v>50000</v>
          </cell>
        </row>
        <row r="147">
          <cell r="BA147">
            <v>100365.25</v>
          </cell>
          <cell r="BB147">
            <v>140000</v>
          </cell>
          <cell r="BC147">
            <v>397501.78</v>
          </cell>
          <cell r="BD147">
            <v>-39634.75</v>
          </cell>
          <cell r="BE147">
            <v>60</v>
          </cell>
          <cell r="BF147">
            <v>0</v>
          </cell>
          <cell r="BG147">
            <v>397501.78</v>
          </cell>
          <cell r="BH147">
            <v>55194.2083333333</v>
          </cell>
          <cell r="BI147">
            <v>76344.2083333333</v>
          </cell>
          <cell r="BJ147">
            <v>321157.571666667</v>
          </cell>
          <cell r="BK147" t="str">
            <v>是</v>
          </cell>
          <cell r="BL147" t="str">
            <v>按账期，付清后供货</v>
          </cell>
        </row>
        <row r="147">
          <cell r="BN147" t="str">
            <v>宁波市北仑屹昌机械有限公司</v>
          </cell>
        </row>
        <row r="148">
          <cell r="A148" t="str">
            <v>临沂方中新材料科技有限公司</v>
          </cell>
          <cell r="B148" t="str">
            <v>S437053</v>
          </cell>
          <cell r="C148" t="str">
            <v>生产类</v>
          </cell>
          <cell r="D148">
            <v>165036.01</v>
          </cell>
          <cell r="E148">
            <v>178900</v>
          </cell>
          <cell r="F148">
            <v>100000</v>
          </cell>
          <cell r="G148">
            <v>74600</v>
          </cell>
          <cell r="H148">
            <v>100000</v>
          </cell>
          <cell r="I148">
            <v>210900</v>
          </cell>
          <cell r="J148">
            <v>226400</v>
          </cell>
          <cell r="K148">
            <v>97000</v>
          </cell>
          <cell r="L148">
            <v>136100</v>
          </cell>
          <cell r="M148">
            <v>0</v>
          </cell>
          <cell r="N148">
            <v>110900</v>
          </cell>
          <cell r="O148">
            <v>212000</v>
          </cell>
          <cell r="P148">
            <v>100000</v>
          </cell>
          <cell r="Q148">
            <v>24500</v>
          </cell>
          <cell r="R148">
            <v>197000</v>
          </cell>
          <cell r="S148">
            <v>48500</v>
          </cell>
          <cell r="T148">
            <v>136500</v>
          </cell>
          <cell r="U148">
            <v>174600</v>
          </cell>
          <cell r="V148">
            <v>40000</v>
          </cell>
          <cell r="W148">
            <v>173900</v>
          </cell>
          <cell r="X148">
            <v>150000</v>
          </cell>
          <cell r="Y148">
            <v>55500</v>
          </cell>
          <cell r="Z148">
            <v>0</v>
          </cell>
          <cell r="AA148">
            <v>52600</v>
          </cell>
          <cell r="AB148">
            <v>150000</v>
          </cell>
          <cell r="AC148">
            <v>237096.6</v>
          </cell>
          <cell r="AD148">
            <v>30000</v>
          </cell>
          <cell r="AE148">
            <v>314703.87</v>
          </cell>
          <cell r="AF148">
            <v>0</v>
          </cell>
          <cell r="AG148">
            <v>162940.35</v>
          </cell>
          <cell r="AH148">
            <v>100000</v>
          </cell>
        </row>
        <row r="148">
          <cell r="AJ148">
            <v>200000</v>
          </cell>
        </row>
        <row r="148">
          <cell r="BA148">
            <v>714740.82</v>
          </cell>
          <cell r="BB148">
            <v>330000</v>
          </cell>
          <cell r="BC148">
            <v>749776.83</v>
          </cell>
          <cell r="BD148">
            <v>384740.82</v>
          </cell>
          <cell r="BE148">
            <v>30</v>
          </cell>
          <cell r="BF148">
            <v>162940.35</v>
          </cell>
          <cell r="BG148">
            <v>586836.48</v>
          </cell>
          <cell r="BH148">
            <v>166123.47</v>
          </cell>
          <cell r="BI148">
            <v>123699.433333333</v>
          </cell>
          <cell r="BJ148">
            <v>463137.046666667</v>
          </cell>
          <cell r="BK148" t="str">
            <v>否</v>
          </cell>
          <cell r="BL148" t="str">
            <v>按账期，按送货未结总额给80万押款额度</v>
          </cell>
          <cell r="BM148" t="str">
            <v>做德阳，削减点余额</v>
          </cell>
          <cell r="BN148" t="str">
            <v>临沂方中新材料科技有限公司</v>
          </cell>
        </row>
        <row r="149">
          <cell r="A149" t="str">
            <v>黄骅市大麻沽航凌电子机箱厂</v>
          </cell>
          <cell r="B149" t="str">
            <v>S413032</v>
          </cell>
          <cell r="C149" t="str">
            <v>生产类</v>
          </cell>
          <cell r="D149">
            <v>126943.17</v>
          </cell>
          <cell r="E149">
            <v>0</v>
          </cell>
          <cell r="F149">
            <v>0</v>
          </cell>
          <cell r="G149">
            <v>24000</v>
          </cell>
          <cell r="H149">
            <v>10000</v>
          </cell>
          <cell r="I149">
            <v>7900</v>
          </cell>
          <cell r="J149">
            <v>20000</v>
          </cell>
          <cell r="K149">
            <v>0</v>
          </cell>
          <cell r="L149">
            <v>10000</v>
          </cell>
          <cell r="M149">
            <v>0</v>
          </cell>
          <cell r="N149">
            <v>0</v>
          </cell>
          <cell r="O149">
            <v>0</v>
          </cell>
          <cell r="P149">
            <v>20000</v>
          </cell>
          <cell r="Q149">
            <v>0</v>
          </cell>
          <cell r="R149">
            <v>0</v>
          </cell>
          <cell r="S149">
            <v>0</v>
          </cell>
          <cell r="T149">
            <v>10000</v>
          </cell>
          <cell r="U149">
            <v>0</v>
          </cell>
          <cell r="V149">
            <v>20000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10000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20000</v>
          </cell>
        </row>
        <row r="149">
          <cell r="AJ149">
            <v>10000</v>
          </cell>
        </row>
        <row r="149">
          <cell r="BA149">
            <v>0</v>
          </cell>
          <cell r="BB149">
            <v>30000</v>
          </cell>
          <cell r="BC149">
            <v>106943.17</v>
          </cell>
          <cell r="BD149">
            <v>-30000</v>
          </cell>
          <cell r="BE149">
            <v>60</v>
          </cell>
          <cell r="BF149">
            <v>0</v>
          </cell>
          <cell r="BG149">
            <v>106943.17</v>
          </cell>
          <cell r="BH149">
            <v>0</v>
          </cell>
          <cell r="BI149">
            <v>0</v>
          </cell>
          <cell r="BJ149">
            <v>106943.17</v>
          </cell>
          <cell r="BK149" t="str">
            <v>否</v>
          </cell>
        </row>
        <row r="149">
          <cell r="BM149" t="str">
            <v>小金额约定</v>
          </cell>
          <cell r="BN149" t="str">
            <v>黄骅市大麻沽航凌电子机箱厂</v>
          </cell>
          <cell r="BO149">
            <v>0</v>
          </cell>
        </row>
        <row r="150">
          <cell r="A150" t="str">
            <v>无锡市汇源机械科技有限公司</v>
          </cell>
          <cell r="B150" t="str">
            <v>S432003</v>
          </cell>
          <cell r="C150" t="str">
            <v>生产类</v>
          </cell>
          <cell r="D150">
            <v>566668.86</v>
          </cell>
          <cell r="E150">
            <v>35300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30000</v>
          </cell>
          <cell r="M150">
            <v>14400</v>
          </cell>
          <cell r="N150">
            <v>0</v>
          </cell>
          <cell r="O150">
            <v>5500</v>
          </cell>
          <cell r="P150">
            <v>0</v>
          </cell>
          <cell r="Q150">
            <v>393200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20000</v>
          </cell>
          <cell r="W150">
            <v>0</v>
          </cell>
          <cell r="X150">
            <v>0</v>
          </cell>
          <cell r="Y150">
            <v>5200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20000</v>
          </cell>
          <cell r="AE150">
            <v>17157.92</v>
          </cell>
          <cell r="AF150">
            <v>0</v>
          </cell>
          <cell r="AG150">
            <v>0</v>
          </cell>
          <cell r="AH150">
            <v>30000</v>
          </cell>
        </row>
        <row r="150">
          <cell r="AJ150">
            <v>0</v>
          </cell>
        </row>
        <row r="150">
          <cell r="BA150">
            <v>17157.92</v>
          </cell>
          <cell r="BB150">
            <v>50000</v>
          </cell>
          <cell r="BC150">
            <v>533826.78</v>
          </cell>
          <cell r="BD150">
            <v>-32842.08</v>
          </cell>
          <cell r="BE150">
            <v>90</v>
          </cell>
          <cell r="BF150">
            <v>17157.92</v>
          </cell>
          <cell r="BG150">
            <v>516668.86</v>
          </cell>
          <cell r="BH150">
            <v>3726.32</v>
          </cell>
          <cell r="BI150">
            <v>866.666666666667</v>
          </cell>
          <cell r="BJ150">
            <v>515802.193333333</v>
          </cell>
          <cell r="BK150" t="str">
            <v>否</v>
          </cell>
          <cell r="BL150" t="str">
            <v>口头约定，每月回款1-2万</v>
          </cell>
        </row>
        <row r="150">
          <cell r="BN150" t="str">
            <v>无锡市汇源机械科技有限公司</v>
          </cell>
          <cell r="BO150">
            <v>20000</v>
          </cell>
        </row>
        <row r="151">
          <cell r="A151" t="str">
            <v>台州市黄岩佩雷希模具有限公司</v>
          </cell>
          <cell r="B151" t="str">
            <v>S433010</v>
          </cell>
          <cell r="C151" t="str">
            <v>设备、模具类</v>
          </cell>
          <cell r="D151">
            <v>1000</v>
          </cell>
          <cell r="E151">
            <v>0</v>
          </cell>
          <cell r="F151">
            <v>400000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3500</v>
          </cell>
          <cell r="R151">
            <v>0</v>
          </cell>
          <cell r="S151">
            <v>0</v>
          </cell>
          <cell r="T151">
            <v>180800</v>
          </cell>
          <cell r="U151">
            <v>0</v>
          </cell>
          <cell r="V151">
            <v>0</v>
          </cell>
          <cell r="W151">
            <v>1000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</row>
        <row r="151">
          <cell r="AJ151">
            <v>0</v>
          </cell>
        </row>
        <row r="151">
          <cell r="BA151">
            <v>0</v>
          </cell>
          <cell r="BB151">
            <v>0</v>
          </cell>
          <cell r="BC151">
            <v>1000</v>
          </cell>
          <cell r="BD151">
            <v>0</v>
          </cell>
          <cell r="BE151">
            <v>0</v>
          </cell>
          <cell r="BF151">
            <v>0</v>
          </cell>
          <cell r="BG151">
            <v>1000</v>
          </cell>
          <cell r="BH151">
            <v>166.666666666667</v>
          </cell>
          <cell r="BI151">
            <v>166.666666666667</v>
          </cell>
          <cell r="BJ151">
            <v>833.333333333333</v>
          </cell>
          <cell r="BK151">
            <v>0</v>
          </cell>
        </row>
        <row r="151">
          <cell r="BN151" t="e">
            <v>#REF!</v>
          </cell>
        </row>
        <row r="152">
          <cell r="A152" t="str">
            <v>天津欧尔派斯环保科技发展有限公司</v>
          </cell>
          <cell r="B152" t="str">
            <v>S412010</v>
          </cell>
          <cell r="C152" t="str">
            <v>生产类</v>
          </cell>
          <cell r="D152">
            <v>156704.41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20000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10000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</row>
        <row r="152">
          <cell r="AJ152">
            <v>0</v>
          </cell>
        </row>
        <row r="152">
          <cell r="BA152">
            <v>0</v>
          </cell>
          <cell r="BB152">
            <v>10000</v>
          </cell>
          <cell r="BC152">
            <v>146704.41</v>
          </cell>
          <cell r="BD152">
            <v>-10000</v>
          </cell>
          <cell r="BE152">
            <v>60</v>
          </cell>
          <cell r="BF152">
            <v>0</v>
          </cell>
          <cell r="BG152">
            <v>146704.41</v>
          </cell>
          <cell r="BH152">
            <v>0</v>
          </cell>
          <cell r="BI152">
            <v>0</v>
          </cell>
          <cell r="BJ152">
            <v>146704.41</v>
          </cell>
          <cell r="BK152" t="str">
            <v>否</v>
          </cell>
        </row>
        <row r="152">
          <cell r="BM152" t="str">
            <v>还款协议</v>
          </cell>
          <cell r="BN152" t="e">
            <v>#REF!</v>
          </cell>
          <cell r="BO152">
            <v>20000</v>
          </cell>
        </row>
        <row r="153">
          <cell r="A153" t="str">
            <v>长春鸿德汽车照明有限公司</v>
          </cell>
          <cell r="B153" t="str">
            <v>S422010</v>
          </cell>
          <cell r="C153" t="str">
            <v>生产类</v>
          </cell>
          <cell r="D153">
            <v>915736.29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173100</v>
          </cell>
          <cell r="N153">
            <v>0</v>
          </cell>
          <cell r="O153">
            <v>192600</v>
          </cell>
          <cell r="P153">
            <v>0</v>
          </cell>
          <cell r="Q153">
            <v>270500</v>
          </cell>
          <cell r="R153">
            <v>0</v>
          </cell>
          <cell r="S153">
            <v>77900</v>
          </cell>
          <cell r="T153">
            <v>0</v>
          </cell>
          <cell r="U153">
            <v>47600</v>
          </cell>
          <cell r="V153">
            <v>0</v>
          </cell>
          <cell r="W153">
            <v>153900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86567.04</v>
          </cell>
          <cell r="AD153">
            <v>0</v>
          </cell>
          <cell r="AE153">
            <v>0</v>
          </cell>
          <cell r="AF153">
            <v>0</v>
          </cell>
          <cell r="AG153">
            <v>58432.76</v>
          </cell>
          <cell r="AH153">
            <v>0</v>
          </cell>
        </row>
        <row r="153">
          <cell r="AJ153">
            <v>0</v>
          </cell>
        </row>
        <row r="153">
          <cell r="BA153">
            <v>144999.8</v>
          </cell>
          <cell r="BB153">
            <v>0</v>
          </cell>
          <cell r="BC153">
            <v>1060736.09</v>
          </cell>
          <cell r="BD153">
            <v>144999.8</v>
          </cell>
          <cell r="BE153" t="str">
            <v>预付</v>
          </cell>
          <cell r="BF153">
            <v>0</v>
          </cell>
          <cell r="BG153">
            <v>1060736.09</v>
          </cell>
          <cell r="BH153">
            <v>49816.6333333333</v>
          </cell>
          <cell r="BI153">
            <v>60994.5066666667</v>
          </cell>
          <cell r="BJ153">
            <v>999741.583333333</v>
          </cell>
          <cell r="BK153" t="str">
            <v>否</v>
          </cell>
          <cell r="BL153" t="str">
            <v>大众结算</v>
          </cell>
          <cell r="BM153" t="str">
            <v>需抵消往来-成都701444.24+河北多少</v>
          </cell>
          <cell r="BN153" t="e">
            <v>#REF!</v>
          </cell>
        </row>
        <row r="154">
          <cell r="A154" t="str">
            <v>保定兆龙通用电器塑业有限公司</v>
          </cell>
          <cell r="B154" t="str">
            <v>S413004</v>
          </cell>
          <cell r="C154" t="str">
            <v>生产类</v>
          </cell>
          <cell r="D154">
            <v>336206.49</v>
          </cell>
          <cell r="E154">
            <v>25700</v>
          </cell>
          <cell r="F154">
            <v>30000</v>
          </cell>
          <cell r="G154">
            <v>25300</v>
          </cell>
          <cell r="H154">
            <v>20000</v>
          </cell>
          <cell r="I154">
            <v>10800</v>
          </cell>
          <cell r="J154">
            <v>40000</v>
          </cell>
          <cell r="K154">
            <v>49200</v>
          </cell>
          <cell r="L154">
            <v>40000</v>
          </cell>
          <cell r="M154">
            <v>61600</v>
          </cell>
          <cell r="N154">
            <v>0</v>
          </cell>
          <cell r="O154">
            <v>33400</v>
          </cell>
          <cell r="P154">
            <v>30000</v>
          </cell>
          <cell r="Q154">
            <v>32000</v>
          </cell>
          <cell r="R154">
            <v>0</v>
          </cell>
          <cell r="S154">
            <v>37500</v>
          </cell>
          <cell r="T154">
            <v>0</v>
          </cell>
          <cell r="U154">
            <v>21500</v>
          </cell>
          <cell r="V154">
            <v>0</v>
          </cell>
          <cell r="W154">
            <v>45600</v>
          </cell>
          <cell r="X154">
            <v>0</v>
          </cell>
          <cell r="Y154">
            <v>0</v>
          </cell>
          <cell r="Z154">
            <v>50000</v>
          </cell>
          <cell r="AA154">
            <v>104400</v>
          </cell>
          <cell r="AB154">
            <v>30000</v>
          </cell>
          <cell r="AC154">
            <v>44869.14</v>
          </cell>
          <cell r="AD154">
            <v>40000</v>
          </cell>
          <cell r="AE154">
            <v>21451.38</v>
          </cell>
          <cell r="AF154">
            <v>0</v>
          </cell>
          <cell r="AG154">
            <v>77391.8</v>
          </cell>
          <cell r="AH154">
            <v>439918.81</v>
          </cell>
        </row>
        <row r="154">
          <cell r="AJ154">
            <v>0</v>
          </cell>
        </row>
        <row r="154">
          <cell r="BA154">
            <v>143712.32</v>
          </cell>
          <cell r="BB154">
            <v>479918.81</v>
          </cell>
          <cell r="BC154">
            <v>0</v>
          </cell>
          <cell r="BD154">
            <v>-336206.49</v>
          </cell>
          <cell r="BE154">
            <v>90</v>
          </cell>
          <cell r="BF154">
            <v>0</v>
          </cell>
          <cell r="BG154">
            <v>0</v>
          </cell>
          <cell r="BH154">
            <v>0</v>
          </cell>
          <cell r="BI154">
            <v>42311.5233333333</v>
          </cell>
          <cell r="BJ154">
            <v>-42311.5233333333</v>
          </cell>
          <cell r="BK154" t="str">
            <v>否</v>
          </cell>
          <cell r="BL154" t="str">
            <v>收模具，清户</v>
          </cell>
        </row>
        <row r="154">
          <cell r="BN154" t="e">
            <v>#REF!</v>
          </cell>
        </row>
        <row r="155">
          <cell r="A155" t="str">
            <v>中山市华胜汽车部件有限公司</v>
          </cell>
          <cell r="B155" t="str">
            <v>S444008</v>
          </cell>
          <cell r="C155" t="str">
            <v>生产类</v>
          </cell>
          <cell r="D155">
            <v>215354.67</v>
          </cell>
          <cell r="E155">
            <v>0</v>
          </cell>
          <cell r="F155">
            <v>0</v>
          </cell>
          <cell r="G155">
            <v>0</v>
          </cell>
          <cell r="H155">
            <v>20000</v>
          </cell>
          <cell r="I155">
            <v>32800</v>
          </cell>
          <cell r="J155">
            <v>20000</v>
          </cell>
          <cell r="K155">
            <v>42300</v>
          </cell>
          <cell r="L155">
            <v>0</v>
          </cell>
          <cell r="M155">
            <v>0</v>
          </cell>
          <cell r="N155">
            <v>17800</v>
          </cell>
          <cell r="O155">
            <v>0</v>
          </cell>
          <cell r="P155">
            <v>0</v>
          </cell>
          <cell r="Q155">
            <v>58100</v>
          </cell>
          <cell r="R155">
            <v>0</v>
          </cell>
          <cell r="S155">
            <v>0</v>
          </cell>
          <cell r="T155">
            <v>32800</v>
          </cell>
          <cell r="U155">
            <v>19900</v>
          </cell>
          <cell r="V155">
            <v>50000</v>
          </cell>
          <cell r="W155">
            <v>31700</v>
          </cell>
          <cell r="X155">
            <v>100300</v>
          </cell>
          <cell r="Y155">
            <v>58800</v>
          </cell>
          <cell r="Z155">
            <v>0</v>
          </cell>
          <cell r="AA155">
            <v>89100</v>
          </cell>
          <cell r="AB155">
            <v>30000</v>
          </cell>
          <cell r="AC155">
            <v>65836.51</v>
          </cell>
          <cell r="AD155">
            <v>0</v>
          </cell>
          <cell r="AE155">
            <v>58034.09</v>
          </cell>
          <cell r="AF155">
            <v>20425.36</v>
          </cell>
          <cell r="AG155">
            <v>45352.78</v>
          </cell>
          <cell r="AH155">
            <v>30000</v>
          </cell>
        </row>
        <row r="155">
          <cell r="AJ155">
            <v>50000</v>
          </cell>
        </row>
        <row r="155">
          <cell r="BA155">
            <v>169223.38</v>
          </cell>
          <cell r="BB155">
            <v>100425.36</v>
          </cell>
          <cell r="BC155">
            <v>334152.69</v>
          </cell>
          <cell r="BD155">
            <v>68798.02</v>
          </cell>
          <cell r="BE155">
            <v>90</v>
          </cell>
          <cell r="BF155">
            <v>169223.38</v>
          </cell>
          <cell r="BG155">
            <v>164929.31</v>
          </cell>
          <cell r="BH155">
            <v>58137.23</v>
          </cell>
          <cell r="BI155">
            <v>44222.7516666667</v>
          </cell>
          <cell r="BJ155">
            <v>120706.558333333</v>
          </cell>
          <cell r="BK155" t="str">
            <v>是</v>
          </cell>
        </row>
        <row r="155">
          <cell r="BN155" t="str">
            <v>中山市华胜汽车部件有限公司</v>
          </cell>
        </row>
        <row r="156">
          <cell r="A156" t="str">
            <v>青岛柏利美新材料有限公司</v>
          </cell>
          <cell r="B156" t="str">
            <v>S437057</v>
          </cell>
          <cell r="C156" t="str">
            <v>生产类</v>
          </cell>
          <cell r="D156">
            <v>71630.7</v>
          </cell>
          <cell r="E156">
            <v>92700</v>
          </cell>
          <cell r="F156">
            <v>67700</v>
          </cell>
          <cell r="G156">
            <v>115500</v>
          </cell>
          <cell r="H156">
            <v>0</v>
          </cell>
          <cell r="I156">
            <v>149100</v>
          </cell>
          <cell r="J156">
            <v>92700</v>
          </cell>
          <cell r="K156">
            <v>119600</v>
          </cell>
          <cell r="L156">
            <v>115500</v>
          </cell>
          <cell r="M156">
            <v>46500</v>
          </cell>
          <cell r="N156">
            <v>149100</v>
          </cell>
          <cell r="O156">
            <v>61700</v>
          </cell>
          <cell r="P156">
            <v>0</v>
          </cell>
          <cell r="Q156">
            <v>0</v>
          </cell>
          <cell r="R156">
            <v>219600</v>
          </cell>
          <cell r="S156">
            <v>67200</v>
          </cell>
          <cell r="T156">
            <v>0</v>
          </cell>
          <cell r="U156">
            <v>72000</v>
          </cell>
          <cell r="V156">
            <v>50000</v>
          </cell>
          <cell r="W156">
            <v>36400</v>
          </cell>
          <cell r="X156">
            <v>80000</v>
          </cell>
          <cell r="Y156">
            <v>37500</v>
          </cell>
          <cell r="Z156">
            <v>0</v>
          </cell>
          <cell r="AA156">
            <v>71600</v>
          </cell>
          <cell r="AB156">
            <v>91300</v>
          </cell>
          <cell r="AC156">
            <v>233904.35</v>
          </cell>
          <cell r="AD156">
            <v>0</v>
          </cell>
          <cell r="AE156">
            <v>82117.1</v>
          </cell>
          <cell r="AF156">
            <v>0</v>
          </cell>
          <cell r="AG156">
            <v>127362.3</v>
          </cell>
          <cell r="AH156">
            <v>180000</v>
          </cell>
        </row>
        <row r="156">
          <cell r="AJ156">
            <v>120000</v>
          </cell>
        </row>
        <row r="156">
          <cell r="BA156">
            <v>443383.75</v>
          </cell>
          <cell r="BB156">
            <v>300000</v>
          </cell>
          <cell r="BC156">
            <v>335014.45</v>
          </cell>
          <cell r="BD156">
            <v>143383.75</v>
          </cell>
          <cell r="BE156">
            <v>30</v>
          </cell>
          <cell r="BF156">
            <v>127362.3</v>
          </cell>
          <cell r="BG156">
            <v>207652.15</v>
          </cell>
          <cell r="BH156">
            <v>98147.2916666667</v>
          </cell>
          <cell r="BI156">
            <v>86434.0583333333</v>
          </cell>
          <cell r="BJ156">
            <v>121218.091666667</v>
          </cell>
          <cell r="BK156" t="str">
            <v>否</v>
          </cell>
          <cell r="BL156" t="str">
            <v>按账期</v>
          </cell>
          <cell r="BM156" t="str">
            <v>账期要求强烈，不做德阳</v>
          </cell>
          <cell r="BN156" t="str">
            <v>青岛柏利美新材料有限公司</v>
          </cell>
        </row>
        <row r="157">
          <cell r="A157" t="str">
            <v>黄骅市通乐贸易有限公司</v>
          </cell>
          <cell r="B157" t="str">
            <v>S513005</v>
          </cell>
          <cell r="C157" t="str">
            <v>生产类</v>
          </cell>
          <cell r="D157">
            <v>194627.4</v>
          </cell>
          <cell r="E157">
            <v>0</v>
          </cell>
          <cell r="F157">
            <v>20000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52700</v>
          </cell>
          <cell r="L157">
            <v>20000</v>
          </cell>
          <cell r="M157">
            <v>6400</v>
          </cell>
          <cell r="N157">
            <v>30000</v>
          </cell>
          <cell r="O157">
            <v>0</v>
          </cell>
          <cell r="P157">
            <v>0</v>
          </cell>
          <cell r="Q157">
            <v>25500</v>
          </cell>
          <cell r="R157">
            <v>0</v>
          </cell>
          <cell r="S157">
            <v>0</v>
          </cell>
          <cell r="T157">
            <v>0</v>
          </cell>
          <cell r="U157">
            <v>4100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10000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</row>
        <row r="157">
          <cell r="AJ157">
            <v>20000</v>
          </cell>
        </row>
        <row r="157">
          <cell r="BA157">
            <v>0</v>
          </cell>
          <cell r="BB157">
            <v>30000</v>
          </cell>
          <cell r="BC157">
            <v>184627.4</v>
          </cell>
          <cell r="BD157">
            <v>-30000</v>
          </cell>
          <cell r="BE157">
            <v>30</v>
          </cell>
          <cell r="BF157">
            <v>0</v>
          </cell>
          <cell r="BG157">
            <v>184627.4</v>
          </cell>
          <cell r="BH157">
            <v>0</v>
          </cell>
          <cell r="BI157">
            <v>683.333333333333</v>
          </cell>
          <cell r="BJ157">
            <v>183944.066666667</v>
          </cell>
          <cell r="BK157" t="str">
            <v>否</v>
          </cell>
        </row>
        <row r="157">
          <cell r="BM157" t="str">
            <v>零采类，按月度需求</v>
          </cell>
          <cell r="BN157" t="e">
            <v>#REF!</v>
          </cell>
          <cell r="BO157">
            <v>20000</v>
          </cell>
        </row>
        <row r="158">
          <cell r="A158" t="str">
            <v>廊坊开发区欧特克精密电子线束制造有限公司</v>
          </cell>
          <cell r="B158" t="str">
            <v>S413181</v>
          </cell>
          <cell r="C158" t="str">
            <v>生产类</v>
          </cell>
          <cell r="D158">
            <v>131330.89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30000</v>
          </cell>
          <cell r="M158">
            <v>0</v>
          </cell>
          <cell r="N158">
            <v>10000</v>
          </cell>
          <cell r="O158">
            <v>0</v>
          </cell>
          <cell r="P158">
            <v>0</v>
          </cell>
          <cell r="Q158">
            <v>0</v>
          </cell>
          <cell r="R158">
            <v>10000</v>
          </cell>
          <cell r="S158">
            <v>0</v>
          </cell>
          <cell r="T158">
            <v>0</v>
          </cell>
          <cell r="U158">
            <v>0</v>
          </cell>
          <cell r="V158">
            <v>20000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20000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8">
          <cell r="AJ158">
            <v>20000</v>
          </cell>
        </row>
        <row r="158">
          <cell r="BA158">
            <v>0</v>
          </cell>
          <cell r="BB158">
            <v>40000</v>
          </cell>
          <cell r="BC158">
            <v>111330.89</v>
          </cell>
          <cell r="BD158">
            <v>-40000</v>
          </cell>
          <cell r="BE158">
            <v>60</v>
          </cell>
          <cell r="BF158">
            <v>0</v>
          </cell>
          <cell r="BG158">
            <v>111330.89</v>
          </cell>
          <cell r="BH158">
            <v>0</v>
          </cell>
          <cell r="BI158">
            <v>0</v>
          </cell>
          <cell r="BJ158">
            <v>111330.89</v>
          </cell>
          <cell r="BK158" t="str">
            <v>否</v>
          </cell>
        </row>
        <row r="158">
          <cell r="BM158" t="str">
            <v>小金额约定</v>
          </cell>
          <cell r="BN158" t="str">
            <v>廊坊开发区欧特克精密电子线束制造有限公司</v>
          </cell>
          <cell r="BO158">
            <v>0</v>
          </cell>
        </row>
        <row r="159">
          <cell r="A159" t="str">
            <v>黄骅市佳祥五金制品有限公司</v>
          </cell>
          <cell r="B159" t="str">
            <v>S413039</v>
          </cell>
          <cell r="C159" t="str">
            <v>生产类</v>
          </cell>
          <cell r="D159">
            <v>123016.46</v>
          </cell>
          <cell r="E159">
            <v>12200</v>
          </cell>
          <cell r="F159">
            <v>13400</v>
          </cell>
          <cell r="G159">
            <v>30900</v>
          </cell>
          <cell r="H159">
            <v>10000</v>
          </cell>
          <cell r="I159">
            <v>3000</v>
          </cell>
          <cell r="J159">
            <v>10000</v>
          </cell>
          <cell r="K159">
            <v>22900</v>
          </cell>
          <cell r="L159">
            <v>10000</v>
          </cell>
          <cell r="M159">
            <v>0</v>
          </cell>
          <cell r="N159">
            <v>0</v>
          </cell>
          <cell r="O159">
            <v>11900</v>
          </cell>
          <cell r="P159">
            <v>10000</v>
          </cell>
          <cell r="Q159">
            <v>0</v>
          </cell>
          <cell r="R159">
            <v>10000</v>
          </cell>
          <cell r="S159">
            <v>0</v>
          </cell>
          <cell r="T159">
            <v>0</v>
          </cell>
          <cell r="U159">
            <v>4500</v>
          </cell>
          <cell r="V159">
            <v>20000</v>
          </cell>
          <cell r="W159">
            <v>2300</v>
          </cell>
          <cell r="X159">
            <v>20000</v>
          </cell>
          <cell r="Y159">
            <v>4700</v>
          </cell>
          <cell r="Z159">
            <v>0</v>
          </cell>
          <cell r="AA159">
            <v>8300</v>
          </cell>
          <cell r="AB159">
            <v>10000</v>
          </cell>
          <cell r="AC159">
            <v>15903.41</v>
          </cell>
          <cell r="AD159">
            <v>10000</v>
          </cell>
          <cell r="AE159">
            <v>6273.92</v>
          </cell>
          <cell r="AF159">
            <v>0</v>
          </cell>
          <cell r="AG159">
            <v>7206.68</v>
          </cell>
          <cell r="AH159">
            <v>10000</v>
          </cell>
        </row>
        <row r="159">
          <cell r="AJ159">
            <v>7000</v>
          </cell>
        </row>
        <row r="159">
          <cell r="BA159">
            <v>29384.01</v>
          </cell>
          <cell r="BB159">
            <v>27000</v>
          </cell>
          <cell r="BC159">
            <v>132400.47</v>
          </cell>
          <cell r="BD159">
            <v>2384.01</v>
          </cell>
          <cell r="BE159">
            <v>90</v>
          </cell>
          <cell r="BF159">
            <v>29384.01</v>
          </cell>
          <cell r="BG159">
            <v>103016.46</v>
          </cell>
          <cell r="BH159">
            <v>7447.335</v>
          </cell>
          <cell r="BI159">
            <v>5950.56833333333</v>
          </cell>
          <cell r="BJ159">
            <v>97065.8916666667</v>
          </cell>
          <cell r="BK159" t="str">
            <v>是</v>
          </cell>
        </row>
        <row r="159">
          <cell r="BN159" t="str">
            <v>黄骅市佳祥五金制品有限公司</v>
          </cell>
        </row>
        <row r="160">
          <cell r="A160" t="str">
            <v>天津市国际铁工焊接装备有限公司</v>
          </cell>
          <cell r="B160" t="str">
            <v>S412005</v>
          </cell>
          <cell r="C160" t="str">
            <v>设备、模具类</v>
          </cell>
          <cell r="D160">
            <v>160732.6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</row>
        <row r="160">
          <cell r="AJ160">
            <v>0</v>
          </cell>
        </row>
        <row r="160">
          <cell r="BA160">
            <v>0</v>
          </cell>
          <cell r="BB160">
            <v>0</v>
          </cell>
          <cell r="BC160">
            <v>160732.6</v>
          </cell>
          <cell r="BD160">
            <v>0</v>
          </cell>
          <cell r="BE160">
            <v>0</v>
          </cell>
          <cell r="BF160">
            <v>0</v>
          </cell>
          <cell r="BG160">
            <v>160732.6</v>
          </cell>
          <cell r="BH160">
            <v>0</v>
          </cell>
          <cell r="BI160">
            <v>0</v>
          </cell>
          <cell r="BJ160">
            <v>160732.6</v>
          </cell>
          <cell r="BK160" t="str">
            <v>是</v>
          </cell>
        </row>
        <row r="160">
          <cell r="BN160" t="e">
            <v>#REF!</v>
          </cell>
        </row>
        <row r="161">
          <cell r="A161" t="str">
            <v>海兴县越达弹簧制造有限公司</v>
          </cell>
          <cell r="B161" t="str">
            <v>S413185</v>
          </cell>
          <cell r="C161" t="str">
            <v>生产类</v>
          </cell>
          <cell r="D161">
            <v>0</v>
          </cell>
          <cell r="E161">
            <v>0</v>
          </cell>
          <cell r="F161">
            <v>165100</v>
          </cell>
          <cell r="G161">
            <v>216400</v>
          </cell>
          <cell r="H161">
            <v>165000</v>
          </cell>
          <cell r="I161">
            <v>61700</v>
          </cell>
          <cell r="J161">
            <v>120000</v>
          </cell>
          <cell r="K161">
            <v>107300</v>
          </cell>
          <cell r="L161">
            <v>256400</v>
          </cell>
          <cell r="M161">
            <v>52300</v>
          </cell>
          <cell r="N161">
            <v>0</v>
          </cell>
          <cell r="O161">
            <v>39100</v>
          </cell>
          <cell r="P161">
            <v>0</v>
          </cell>
          <cell r="Q161">
            <v>27500</v>
          </cell>
          <cell r="R161">
            <v>107300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118900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</row>
        <row r="161">
          <cell r="AJ161">
            <v>0</v>
          </cell>
        </row>
        <row r="161"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60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1">
          <cell r="BN161" t="e">
            <v>#REF!</v>
          </cell>
        </row>
        <row r="162">
          <cell r="A162" t="str">
            <v>天津市元辉昌钢铁贸易有限公司</v>
          </cell>
          <cell r="B162" t="str">
            <v>S412009</v>
          </cell>
          <cell r="C162" t="str">
            <v>生产类</v>
          </cell>
          <cell r="D162">
            <v>507238.26</v>
          </cell>
          <cell r="E162">
            <v>0</v>
          </cell>
          <cell r="F162">
            <v>0</v>
          </cell>
          <cell r="G162">
            <v>83800</v>
          </cell>
          <cell r="H162">
            <v>70000</v>
          </cell>
          <cell r="I162">
            <v>79400</v>
          </cell>
          <cell r="J162">
            <v>44000</v>
          </cell>
          <cell r="K162">
            <v>168700</v>
          </cell>
          <cell r="L162">
            <v>27500</v>
          </cell>
          <cell r="M162">
            <v>86200</v>
          </cell>
          <cell r="N162">
            <v>170800</v>
          </cell>
          <cell r="O162">
            <v>163600</v>
          </cell>
          <cell r="P162">
            <v>77300</v>
          </cell>
          <cell r="Q162">
            <v>67700</v>
          </cell>
          <cell r="R162">
            <v>80000</v>
          </cell>
          <cell r="S162">
            <v>199000</v>
          </cell>
          <cell r="T162">
            <v>150000</v>
          </cell>
          <cell r="U162">
            <v>80400</v>
          </cell>
          <cell r="V162">
            <v>80000</v>
          </cell>
          <cell r="W162">
            <v>169800</v>
          </cell>
          <cell r="X162">
            <v>150000</v>
          </cell>
          <cell r="Y162">
            <v>221100</v>
          </cell>
          <cell r="Z162">
            <v>90000</v>
          </cell>
          <cell r="AA162">
            <v>123300</v>
          </cell>
          <cell r="AB162">
            <v>50000</v>
          </cell>
          <cell r="AC162">
            <v>113516.37</v>
          </cell>
          <cell r="AD162">
            <v>170000</v>
          </cell>
          <cell r="AE162">
            <v>84563.17</v>
          </cell>
          <cell r="AF162">
            <v>0</v>
          </cell>
          <cell r="AG162">
            <v>135035.57</v>
          </cell>
          <cell r="AH162">
            <v>120000</v>
          </cell>
        </row>
        <row r="162">
          <cell r="AJ162">
            <v>0</v>
          </cell>
        </row>
        <row r="162">
          <cell r="BA162">
            <v>333115.11</v>
          </cell>
          <cell r="BB162">
            <v>290000</v>
          </cell>
          <cell r="BC162">
            <v>550353.37</v>
          </cell>
          <cell r="BD162">
            <v>43115.11</v>
          </cell>
          <cell r="BE162">
            <v>30</v>
          </cell>
          <cell r="BF162">
            <v>135035.57</v>
          </cell>
          <cell r="BG162">
            <v>415317.8</v>
          </cell>
          <cell r="BH162">
            <v>141219.185</v>
          </cell>
          <cell r="BI162">
            <v>151186.061666667</v>
          </cell>
          <cell r="BJ162">
            <v>264131.738333333</v>
          </cell>
          <cell r="BK162" t="str">
            <v>否</v>
          </cell>
          <cell r="BL162" t="str">
            <v>按账期</v>
          </cell>
          <cell r="BM162" t="str">
            <v>账期要求强烈</v>
          </cell>
          <cell r="BN162" t="e">
            <v>#REF!</v>
          </cell>
          <cell r="BO162">
            <v>415317.8</v>
          </cell>
        </row>
        <row r="163">
          <cell r="A163" t="str">
            <v>黄骅市致远摩托车配件有限公司</v>
          </cell>
          <cell r="B163" t="str">
            <v>S413031</v>
          </cell>
          <cell r="C163" t="str">
            <v>生产类</v>
          </cell>
          <cell r="D163">
            <v>138199.8</v>
          </cell>
          <cell r="E163">
            <v>0</v>
          </cell>
          <cell r="F163">
            <v>30000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54300</v>
          </cell>
          <cell r="L163">
            <v>0</v>
          </cell>
          <cell r="M163">
            <v>41300</v>
          </cell>
          <cell r="N163">
            <v>32000</v>
          </cell>
          <cell r="O163">
            <v>0</v>
          </cell>
          <cell r="P163">
            <v>0</v>
          </cell>
          <cell r="Q163">
            <v>0</v>
          </cell>
          <cell r="R163">
            <v>10000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10000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10000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</row>
        <row r="163">
          <cell r="AJ163">
            <v>0</v>
          </cell>
        </row>
        <row r="163">
          <cell r="BA163">
            <v>0</v>
          </cell>
          <cell r="BB163">
            <v>10000</v>
          </cell>
          <cell r="BC163">
            <v>128199.8</v>
          </cell>
          <cell r="BD163">
            <v>-10000</v>
          </cell>
          <cell r="BE163">
            <v>0</v>
          </cell>
          <cell r="BF163">
            <v>0</v>
          </cell>
          <cell r="BG163">
            <v>128199.8</v>
          </cell>
          <cell r="BH163">
            <v>0</v>
          </cell>
          <cell r="BI163">
            <v>0</v>
          </cell>
          <cell r="BJ163">
            <v>128199.8</v>
          </cell>
          <cell r="BK163" t="str">
            <v>否</v>
          </cell>
        </row>
        <row r="163">
          <cell r="BN163" t="e">
            <v>#REF!</v>
          </cell>
        </row>
        <row r="164">
          <cell r="A164" t="str">
            <v>江苏福美汽车镜有限公司</v>
          </cell>
          <cell r="B164" t="str">
            <v>S432046</v>
          </cell>
          <cell r="C164" t="str">
            <v>生产类</v>
          </cell>
          <cell r="D164">
            <v>825380.4</v>
          </cell>
          <cell r="E164">
            <v>0</v>
          </cell>
          <cell r="F164">
            <v>0</v>
          </cell>
          <cell r="G164">
            <v>155900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243400</v>
          </cell>
          <cell r="R164">
            <v>20000</v>
          </cell>
          <cell r="S164">
            <v>0</v>
          </cell>
          <cell r="T164">
            <v>0</v>
          </cell>
          <cell r="U164">
            <v>441800</v>
          </cell>
          <cell r="V164">
            <v>0</v>
          </cell>
          <cell r="W164">
            <v>0</v>
          </cell>
          <cell r="X164">
            <v>50000</v>
          </cell>
          <cell r="Y164">
            <v>11400</v>
          </cell>
          <cell r="Z164">
            <v>50000</v>
          </cell>
          <cell r="AA164">
            <v>92900</v>
          </cell>
          <cell r="AB164">
            <v>0</v>
          </cell>
          <cell r="AC164">
            <v>49193.42</v>
          </cell>
          <cell r="AD164">
            <v>0</v>
          </cell>
          <cell r="AE164">
            <v>13560</v>
          </cell>
          <cell r="AF164">
            <v>50000</v>
          </cell>
          <cell r="AG164">
            <v>131193</v>
          </cell>
          <cell r="AH164">
            <v>80000</v>
          </cell>
        </row>
        <row r="164">
          <cell r="AJ164">
            <v>100000</v>
          </cell>
        </row>
        <row r="164">
          <cell r="BA164">
            <v>193946.42</v>
          </cell>
          <cell r="BB164">
            <v>230000</v>
          </cell>
          <cell r="BC164">
            <v>889326.82</v>
          </cell>
          <cell r="BD164">
            <v>-36053.58</v>
          </cell>
          <cell r="BE164">
            <v>90</v>
          </cell>
          <cell r="BF164">
            <v>193946.42</v>
          </cell>
          <cell r="BG164">
            <v>695380.4</v>
          </cell>
          <cell r="BH164">
            <v>49707.7366666667</v>
          </cell>
          <cell r="BI164">
            <v>99215.57</v>
          </cell>
          <cell r="BJ164">
            <v>596164.83</v>
          </cell>
          <cell r="BK164" t="str">
            <v>否</v>
          </cell>
          <cell r="BL164" t="str">
            <v>按账期</v>
          </cell>
          <cell r="BM164" t="str">
            <v>账期要求强烈，金额可谈</v>
          </cell>
          <cell r="BN164" t="str">
            <v>江苏福美汽车镜有限公司</v>
          </cell>
          <cell r="BO164">
            <v>0</v>
          </cell>
        </row>
        <row r="165">
          <cell r="A165" t="str">
            <v>东光县福晨镜业有限公司</v>
          </cell>
          <cell r="B165" t="str">
            <v>S413124</v>
          </cell>
          <cell r="C165" t="str">
            <v>生产类</v>
          </cell>
          <cell r="D165">
            <v>90607.85</v>
          </cell>
          <cell r="E165">
            <v>0</v>
          </cell>
          <cell r="F165">
            <v>60000</v>
          </cell>
          <cell r="G165">
            <v>0</v>
          </cell>
          <cell r="H165">
            <v>0</v>
          </cell>
          <cell r="I165">
            <v>18400</v>
          </cell>
          <cell r="J165">
            <v>0</v>
          </cell>
          <cell r="K165">
            <v>20600</v>
          </cell>
          <cell r="L165">
            <v>10000</v>
          </cell>
          <cell r="M165">
            <v>14400</v>
          </cell>
          <cell r="N165">
            <v>0</v>
          </cell>
          <cell r="O165">
            <v>0</v>
          </cell>
          <cell r="P165">
            <v>30000</v>
          </cell>
          <cell r="Q165">
            <v>0</v>
          </cell>
          <cell r="R165">
            <v>0</v>
          </cell>
          <cell r="S165">
            <v>0</v>
          </cell>
          <cell r="T165">
            <v>40000</v>
          </cell>
          <cell r="U165">
            <v>23600</v>
          </cell>
          <cell r="V165">
            <v>10000</v>
          </cell>
          <cell r="W165">
            <v>0</v>
          </cell>
          <cell r="X165">
            <v>0</v>
          </cell>
          <cell r="Y165">
            <v>12400</v>
          </cell>
          <cell r="Z165">
            <v>0</v>
          </cell>
          <cell r="AA165">
            <v>0</v>
          </cell>
          <cell r="AB165">
            <v>20000</v>
          </cell>
          <cell r="AC165">
            <v>0</v>
          </cell>
          <cell r="AD165">
            <v>20000</v>
          </cell>
          <cell r="AE165">
            <v>0</v>
          </cell>
          <cell r="AF165">
            <v>0</v>
          </cell>
          <cell r="AG165">
            <v>0</v>
          </cell>
          <cell r="AH165">
            <v>20000</v>
          </cell>
        </row>
        <row r="165">
          <cell r="AJ165">
            <v>20000</v>
          </cell>
        </row>
        <row r="165">
          <cell r="BA165">
            <v>0</v>
          </cell>
          <cell r="BB165">
            <v>60000</v>
          </cell>
          <cell r="BC165">
            <v>50607.85</v>
          </cell>
          <cell r="BD165">
            <v>-60000</v>
          </cell>
          <cell r="BE165">
            <v>60</v>
          </cell>
          <cell r="BF165">
            <v>0</v>
          </cell>
          <cell r="BG165">
            <v>50607.85</v>
          </cell>
          <cell r="BH165">
            <v>2066.66666666667</v>
          </cell>
          <cell r="BI165">
            <v>6000</v>
          </cell>
          <cell r="BJ165">
            <v>44607.85</v>
          </cell>
          <cell r="BK165" t="str">
            <v>否</v>
          </cell>
          <cell r="BL165" t="str">
            <v>口头约定，每月回款1-2万</v>
          </cell>
          <cell r="BM165" t="str">
            <v>小金额约定</v>
          </cell>
          <cell r="BN165" t="str">
            <v>东光县福晨镜业有限公司</v>
          </cell>
          <cell r="BO165">
            <v>0</v>
          </cell>
        </row>
        <row r="166">
          <cell r="A166" t="str">
            <v>深圳市毅荣川电子科技有限公司</v>
          </cell>
          <cell r="B166" t="str">
            <v>S444014</v>
          </cell>
          <cell r="C166" t="str">
            <v>生产类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50000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20000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81600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</row>
        <row r="166">
          <cell r="AJ166">
            <v>0</v>
          </cell>
        </row>
        <row r="166"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90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 t="str">
            <v>是</v>
          </cell>
        </row>
        <row r="166">
          <cell r="BN166" t="e">
            <v>#REF!</v>
          </cell>
        </row>
        <row r="167">
          <cell r="A167" t="str">
            <v>江苏凌派通信科技有限公司</v>
          </cell>
          <cell r="B167" t="str">
            <v>S432042</v>
          </cell>
          <cell r="C167" t="str">
            <v>生产类</v>
          </cell>
          <cell r="D167">
            <v>150267.16</v>
          </cell>
          <cell r="E167">
            <v>21700</v>
          </cell>
          <cell r="F167">
            <v>0</v>
          </cell>
          <cell r="G167">
            <v>52800</v>
          </cell>
          <cell r="H167">
            <v>0</v>
          </cell>
          <cell r="I167">
            <v>16000</v>
          </cell>
          <cell r="J167">
            <v>0</v>
          </cell>
          <cell r="K167">
            <v>0</v>
          </cell>
          <cell r="L167">
            <v>0</v>
          </cell>
          <cell r="M167">
            <v>43300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40000</v>
          </cell>
          <cell r="S167">
            <v>13900</v>
          </cell>
          <cell r="T167">
            <v>0</v>
          </cell>
          <cell r="U167">
            <v>0</v>
          </cell>
          <cell r="V167">
            <v>30000</v>
          </cell>
          <cell r="W167">
            <v>0</v>
          </cell>
          <cell r="X167">
            <v>0</v>
          </cell>
          <cell r="Y167">
            <v>38300</v>
          </cell>
          <cell r="Z167">
            <v>0</v>
          </cell>
          <cell r="AA167">
            <v>16600</v>
          </cell>
          <cell r="AB167">
            <v>0</v>
          </cell>
          <cell r="AC167">
            <v>0</v>
          </cell>
          <cell r="AD167">
            <v>50000</v>
          </cell>
          <cell r="AE167">
            <v>27317.8</v>
          </cell>
          <cell r="AF167">
            <v>0</v>
          </cell>
          <cell r="AG167">
            <v>0</v>
          </cell>
          <cell r="AH167">
            <v>20000</v>
          </cell>
        </row>
        <row r="167">
          <cell r="AJ167">
            <v>63656.16</v>
          </cell>
        </row>
        <row r="167">
          <cell r="BA167">
            <v>27317.8</v>
          </cell>
          <cell r="BB167">
            <v>133656.16</v>
          </cell>
          <cell r="BC167">
            <v>107584.96</v>
          </cell>
          <cell r="BD167">
            <v>-106338.36</v>
          </cell>
          <cell r="BE167">
            <v>90</v>
          </cell>
          <cell r="BF167">
            <v>27317.8</v>
          </cell>
          <cell r="BG167">
            <v>80267.16</v>
          </cell>
          <cell r="BH167">
            <v>13702.9666666667</v>
          </cell>
          <cell r="BI167">
            <v>11466.6666666667</v>
          </cell>
          <cell r="BJ167">
            <v>68800.4933333333</v>
          </cell>
          <cell r="BK167" t="str">
            <v>否</v>
          </cell>
          <cell r="BL167" t="str">
            <v>按账期</v>
          </cell>
          <cell r="BM167" t="str">
            <v>账期要求强烈</v>
          </cell>
          <cell r="BN167" t="str">
            <v>江苏凌派通信科技有限公司</v>
          </cell>
          <cell r="BO167">
            <v>0</v>
          </cell>
        </row>
        <row r="168">
          <cell r="A168" t="str">
            <v>新梦顶（上海）贸易有限公司</v>
          </cell>
          <cell r="B168" t="str">
            <v>S431004</v>
          </cell>
          <cell r="C168" t="str">
            <v>生产类</v>
          </cell>
          <cell r="D168">
            <v>109262.35</v>
          </cell>
          <cell r="E168">
            <v>23600</v>
          </cell>
          <cell r="F168">
            <v>50000</v>
          </cell>
          <cell r="G168">
            <v>0</v>
          </cell>
          <cell r="H168">
            <v>0</v>
          </cell>
          <cell r="I168">
            <v>26900</v>
          </cell>
          <cell r="J168">
            <v>0</v>
          </cell>
          <cell r="K168">
            <v>4700</v>
          </cell>
          <cell r="L168">
            <v>0</v>
          </cell>
          <cell r="M168">
            <v>18000</v>
          </cell>
          <cell r="N168">
            <v>0</v>
          </cell>
          <cell r="O168">
            <v>29300</v>
          </cell>
          <cell r="P168">
            <v>0</v>
          </cell>
          <cell r="Q168">
            <v>0</v>
          </cell>
          <cell r="R168">
            <v>10000</v>
          </cell>
          <cell r="S168">
            <v>0</v>
          </cell>
          <cell r="T168">
            <v>0</v>
          </cell>
          <cell r="U168">
            <v>6300</v>
          </cell>
          <cell r="V168">
            <v>50000</v>
          </cell>
          <cell r="W168">
            <v>0</v>
          </cell>
          <cell r="X168">
            <v>0</v>
          </cell>
          <cell r="Y168">
            <v>19800</v>
          </cell>
          <cell r="Z168">
            <v>0</v>
          </cell>
          <cell r="AA168">
            <v>0</v>
          </cell>
          <cell r="AB168">
            <v>30000</v>
          </cell>
          <cell r="AC168">
            <v>5740.4</v>
          </cell>
          <cell r="AD168">
            <v>40000</v>
          </cell>
          <cell r="AE168">
            <v>0</v>
          </cell>
          <cell r="AF168">
            <v>0</v>
          </cell>
          <cell r="AG168">
            <v>0</v>
          </cell>
          <cell r="AH168">
            <v>20000</v>
          </cell>
        </row>
        <row r="168">
          <cell r="AJ168">
            <v>6000</v>
          </cell>
        </row>
        <row r="168">
          <cell r="BA168">
            <v>5740.4</v>
          </cell>
          <cell r="BB168">
            <v>66000</v>
          </cell>
          <cell r="BC168">
            <v>55002.75</v>
          </cell>
          <cell r="BD168">
            <v>-60259.6</v>
          </cell>
          <cell r="BE168">
            <v>90</v>
          </cell>
          <cell r="BF168">
            <v>5740.4</v>
          </cell>
          <cell r="BG168">
            <v>49262.35</v>
          </cell>
          <cell r="BH168">
            <v>4256.73333333333</v>
          </cell>
          <cell r="BI168">
            <v>5306.73333333333</v>
          </cell>
          <cell r="BJ168">
            <v>43955.6166666667</v>
          </cell>
          <cell r="BK168" t="str">
            <v>否</v>
          </cell>
          <cell r="BL168" t="str">
            <v>按账期</v>
          </cell>
          <cell r="BM168" t="str">
            <v>账期要求强烈</v>
          </cell>
          <cell r="BN168" t="str">
            <v>新梦顶（上海）贸易有限公司</v>
          </cell>
          <cell r="BO168">
            <v>0</v>
          </cell>
        </row>
        <row r="169">
          <cell r="A169" t="str">
            <v>黄骅市保俊成复合彩印厂</v>
          </cell>
          <cell r="B169" t="str">
            <v>S413054</v>
          </cell>
          <cell r="C169" t="str">
            <v>生产类</v>
          </cell>
          <cell r="D169">
            <v>184613.89</v>
          </cell>
          <cell r="E169">
            <v>22300</v>
          </cell>
          <cell r="F169">
            <v>147800</v>
          </cell>
          <cell r="G169">
            <v>25300</v>
          </cell>
          <cell r="H169">
            <v>0</v>
          </cell>
          <cell r="I169">
            <v>6900</v>
          </cell>
          <cell r="J169">
            <v>0</v>
          </cell>
          <cell r="K169">
            <v>28000</v>
          </cell>
          <cell r="L169">
            <v>15000</v>
          </cell>
          <cell r="M169">
            <v>0</v>
          </cell>
          <cell r="N169">
            <v>0</v>
          </cell>
          <cell r="O169">
            <v>33500</v>
          </cell>
          <cell r="P169">
            <v>0</v>
          </cell>
          <cell r="Q169">
            <v>12300</v>
          </cell>
          <cell r="R169">
            <v>20000</v>
          </cell>
          <cell r="S169">
            <v>7300</v>
          </cell>
          <cell r="T169">
            <v>0</v>
          </cell>
          <cell r="U169">
            <v>0</v>
          </cell>
          <cell r="V169">
            <v>10000</v>
          </cell>
          <cell r="W169">
            <v>24300</v>
          </cell>
          <cell r="X169">
            <v>10000</v>
          </cell>
          <cell r="Y169">
            <v>14700</v>
          </cell>
          <cell r="Z169">
            <v>0</v>
          </cell>
          <cell r="AA169">
            <v>0</v>
          </cell>
          <cell r="AB169">
            <v>10000</v>
          </cell>
          <cell r="AC169">
            <v>34252.43</v>
          </cell>
          <cell r="AD169">
            <v>20000</v>
          </cell>
          <cell r="AE169">
            <v>10284.23</v>
          </cell>
          <cell r="AF169">
            <v>0</v>
          </cell>
          <cell r="AG169">
            <v>12260.75</v>
          </cell>
          <cell r="AH169">
            <v>10000</v>
          </cell>
        </row>
        <row r="169">
          <cell r="AJ169">
            <v>20000</v>
          </cell>
        </row>
        <row r="169">
          <cell r="BA169">
            <v>56797.41</v>
          </cell>
          <cell r="BB169">
            <v>50000</v>
          </cell>
          <cell r="BC169">
            <v>211411.3</v>
          </cell>
          <cell r="BD169">
            <v>6797.41</v>
          </cell>
          <cell r="BE169">
            <v>90</v>
          </cell>
          <cell r="BF169">
            <v>56797.41</v>
          </cell>
          <cell r="BG169">
            <v>154613.89</v>
          </cell>
          <cell r="BH169">
            <v>15966.235</v>
          </cell>
          <cell r="BI169">
            <v>13425.405</v>
          </cell>
          <cell r="BJ169">
            <v>141188.485</v>
          </cell>
          <cell r="BK169" t="str">
            <v>是</v>
          </cell>
        </row>
        <row r="169">
          <cell r="BN169" t="str">
            <v>黄骅市保俊成复合彩印厂</v>
          </cell>
        </row>
        <row r="170">
          <cell r="A170" t="str">
            <v>沧州啸宇模具科技有限公司</v>
          </cell>
          <cell r="B170" t="str">
            <v>S513151</v>
          </cell>
          <cell r="C170" t="str">
            <v>设备、模具类</v>
          </cell>
          <cell r="D170">
            <v>310693.04</v>
          </cell>
          <cell r="E170">
            <v>5300</v>
          </cell>
          <cell r="F170">
            <v>0</v>
          </cell>
          <cell r="G170">
            <v>171800</v>
          </cell>
          <cell r="H170">
            <v>116400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199500</v>
          </cell>
          <cell r="R170">
            <v>210300</v>
          </cell>
          <cell r="S170">
            <v>14400</v>
          </cell>
          <cell r="T170">
            <v>0</v>
          </cell>
          <cell r="U170">
            <v>0</v>
          </cell>
          <cell r="V170">
            <v>20000</v>
          </cell>
          <cell r="W170">
            <v>75200</v>
          </cell>
          <cell r="X170">
            <v>0</v>
          </cell>
          <cell r="Y170">
            <v>57500</v>
          </cell>
          <cell r="Z170">
            <v>0</v>
          </cell>
          <cell r="AA170">
            <v>53600</v>
          </cell>
          <cell r="AB170">
            <v>0</v>
          </cell>
          <cell r="AC170">
            <v>328850</v>
          </cell>
          <cell r="AD170">
            <v>56850</v>
          </cell>
          <cell r="AE170">
            <v>79540.79</v>
          </cell>
          <cell r="AF170">
            <v>0</v>
          </cell>
          <cell r="AG170">
            <v>0</v>
          </cell>
          <cell r="AH170">
            <v>244000</v>
          </cell>
        </row>
        <row r="170">
          <cell r="AJ170">
            <v>0</v>
          </cell>
        </row>
        <row r="170">
          <cell r="BA170">
            <v>408390.79</v>
          </cell>
          <cell r="BB170">
            <v>300850</v>
          </cell>
          <cell r="BC170">
            <v>418233.83</v>
          </cell>
          <cell r="BD170">
            <v>107540.79</v>
          </cell>
          <cell r="BE170">
            <v>90</v>
          </cell>
          <cell r="BF170">
            <v>408390.79</v>
          </cell>
          <cell r="BG170">
            <v>9843.04000000004</v>
          </cell>
          <cell r="BH170">
            <v>9843.04000000004</v>
          </cell>
          <cell r="BI170">
            <v>88258.3333333333</v>
          </cell>
          <cell r="BJ170">
            <v>-78415.2933333333</v>
          </cell>
          <cell r="BK170" t="str">
            <v>否</v>
          </cell>
          <cell r="BL170" t="str">
            <v>按账期</v>
          </cell>
          <cell r="BM170" t="str">
            <v>模具+产品</v>
          </cell>
          <cell r="BN170" t="str">
            <v>沧州啸宇模具科技有限公司</v>
          </cell>
          <cell r="BO170">
            <v>0</v>
          </cell>
        </row>
        <row r="171">
          <cell r="A171" t="str">
            <v>曲阜陆航座椅辅料有限公司</v>
          </cell>
          <cell r="B171" t="str">
            <v>S437016</v>
          </cell>
          <cell r="C171" t="str">
            <v>生产类</v>
          </cell>
          <cell r="D171">
            <v>125231.27</v>
          </cell>
          <cell r="E171">
            <v>18000</v>
          </cell>
          <cell r="F171">
            <v>0</v>
          </cell>
          <cell r="G171">
            <v>1800</v>
          </cell>
          <cell r="H171">
            <v>0</v>
          </cell>
          <cell r="I171">
            <v>18000</v>
          </cell>
          <cell r="J171">
            <v>50000</v>
          </cell>
          <cell r="K171">
            <v>18000</v>
          </cell>
          <cell r="L171">
            <v>0</v>
          </cell>
          <cell r="M171">
            <v>4600</v>
          </cell>
          <cell r="N171">
            <v>0</v>
          </cell>
          <cell r="O171">
            <v>15000</v>
          </cell>
          <cell r="P171">
            <v>10000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18000</v>
          </cell>
          <cell r="V171">
            <v>0</v>
          </cell>
          <cell r="W171">
            <v>0</v>
          </cell>
          <cell r="X171">
            <v>0</v>
          </cell>
          <cell r="Y171">
            <v>600</v>
          </cell>
          <cell r="Z171">
            <v>40000</v>
          </cell>
          <cell r="AA171">
            <v>1500</v>
          </cell>
          <cell r="AB171">
            <v>0</v>
          </cell>
          <cell r="AC171">
            <v>1525.5</v>
          </cell>
          <cell r="AD171">
            <v>40000</v>
          </cell>
          <cell r="AE171">
            <v>10678.5</v>
          </cell>
          <cell r="AF171">
            <v>0</v>
          </cell>
          <cell r="AG171">
            <v>35401.45</v>
          </cell>
          <cell r="AH171">
            <v>40000</v>
          </cell>
        </row>
        <row r="171">
          <cell r="AJ171">
            <v>24750</v>
          </cell>
        </row>
        <row r="171">
          <cell r="BA171">
            <v>47605.45</v>
          </cell>
          <cell r="BB171">
            <v>104750</v>
          </cell>
          <cell r="BC171">
            <v>92836.72</v>
          </cell>
          <cell r="BD171">
            <v>-57144.55</v>
          </cell>
          <cell r="BE171">
            <v>90</v>
          </cell>
          <cell r="BF171">
            <v>47605.45</v>
          </cell>
          <cell r="BG171">
            <v>45231.27</v>
          </cell>
          <cell r="BH171">
            <v>8284.24166666667</v>
          </cell>
          <cell r="BI171">
            <v>3604.25</v>
          </cell>
          <cell r="BJ171">
            <v>41627.02</v>
          </cell>
          <cell r="BK171" t="str">
            <v>否</v>
          </cell>
          <cell r="BL171" t="str">
            <v>按账期</v>
          </cell>
        </row>
        <row r="171">
          <cell r="BN171" t="str">
            <v>曲阜陆航座椅辅料有限公司</v>
          </cell>
          <cell r="BO171">
            <v>0</v>
          </cell>
        </row>
        <row r="172">
          <cell r="A172" t="str">
            <v>青岛华瑞利工贸有限公司</v>
          </cell>
          <cell r="B172" t="str">
            <v>S537029</v>
          </cell>
          <cell r="C172" t="str">
            <v>生产类</v>
          </cell>
          <cell r="D172">
            <v>89448.35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50000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20000</v>
          </cell>
          <cell r="S172">
            <v>0</v>
          </cell>
          <cell r="T172">
            <v>0</v>
          </cell>
          <cell r="U172">
            <v>0</v>
          </cell>
          <cell r="V172">
            <v>30000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89448.35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</row>
        <row r="172">
          <cell r="AJ172">
            <v>0</v>
          </cell>
        </row>
        <row r="172">
          <cell r="BA172">
            <v>0</v>
          </cell>
          <cell r="BB172">
            <v>89448.35</v>
          </cell>
          <cell r="BC172">
            <v>0</v>
          </cell>
          <cell r="BD172">
            <v>-89448.35</v>
          </cell>
          <cell r="BE172">
            <v>90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 t="str">
            <v>否</v>
          </cell>
        </row>
        <row r="172">
          <cell r="BN172" t="e">
            <v>#REF!</v>
          </cell>
        </row>
        <row r="173">
          <cell r="A173" t="str">
            <v>上海永协机械配件有限公司</v>
          </cell>
          <cell r="B173" t="str">
            <v>S431029</v>
          </cell>
          <cell r="C173" t="str">
            <v>生产类</v>
          </cell>
          <cell r="D173">
            <v>87946.3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20000</v>
          </cell>
          <cell r="Q173">
            <v>0</v>
          </cell>
          <cell r="R173">
            <v>10000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20000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</row>
        <row r="173">
          <cell r="AJ173">
            <v>0</v>
          </cell>
        </row>
        <row r="173">
          <cell r="BA173">
            <v>0</v>
          </cell>
          <cell r="BB173">
            <v>0</v>
          </cell>
          <cell r="BC173">
            <v>87946.3</v>
          </cell>
          <cell r="BD173">
            <v>0</v>
          </cell>
          <cell r="BE173">
            <v>90</v>
          </cell>
          <cell r="BF173">
            <v>0</v>
          </cell>
          <cell r="BG173">
            <v>87946.3</v>
          </cell>
          <cell r="BH173">
            <v>0</v>
          </cell>
          <cell r="BI173">
            <v>0</v>
          </cell>
          <cell r="BJ173">
            <v>87946.3</v>
          </cell>
          <cell r="BK173" t="str">
            <v>否</v>
          </cell>
        </row>
        <row r="173">
          <cell r="BM173" t="str">
            <v>H6视镜需求</v>
          </cell>
          <cell r="BN173" t="str">
            <v>上海永协机械配件有限公司</v>
          </cell>
          <cell r="BO173">
            <v>0</v>
          </cell>
        </row>
        <row r="174">
          <cell r="A174" t="str">
            <v>深州市晶立泰机械配件有限公司</v>
          </cell>
          <cell r="B174" t="str">
            <v>S413083</v>
          </cell>
          <cell r="C174" t="str">
            <v>生产类</v>
          </cell>
          <cell r="D174">
            <v>111369.65</v>
          </cell>
          <cell r="E174">
            <v>2800</v>
          </cell>
          <cell r="F174">
            <v>20000</v>
          </cell>
          <cell r="G174">
            <v>0</v>
          </cell>
          <cell r="H174">
            <v>10000</v>
          </cell>
          <cell r="I174">
            <v>13500</v>
          </cell>
          <cell r="J174">
            <v>0</v>
          </cell>
          <cell r="K174">
            <v>11700</v>
          </cell>
          <cell r="L174">
            <v>5000</v>
          </cell>
          <cell r="M174">
            <v>23300</v>
          </cell>
          <cell r="N174">
            <v>0</v>
          </cell>
          <cell r="O174">
            <v>0</v>
          </cell>
          <cell r="P174">
            <v>10000</v>
          </cell>
          <cell r="Q174">
            <v>5200</v>
          </cell>
          <cell r="R174">
            <v>10000</v>
          </cell>
          <cell r="S174">
            <v>0</v>
          </cell>
          <cell r="T174">
            <v>0</v>
          </cell>
          <cell r="U174">
            <v>0</v>
          </cell>
          <cell r="V174">
            <v>10000</v>
          </cell>
          <cell r="W174">
            <v>3800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3162.44</v>
          </cell>
          <cell r="AD174">
            <v>20000</v>
          </cell>
          <cell r="AE174">
            <v>0</v>
          </cell>
          <cell r="AF174">
            <v>0</v>
          </cell>
          <cell r="AG174">
            <v>2908.99</v>
          </cell>
          <cell r="AH174">
            <v>0</v>
          </cell>
        </row>
        <row r="174">
          <cell r="AJ174">
            <v>21000</v>
          </cell>
        </row>
        <row r="174">
          <cell r="BA174">
            <v>6071.43</v>
          </cell>
          <cell r="BB174">
            <v>41000</v>
          </cell>
          <cell r="BC174">
            <v>97441.08</v>
          </cell>
          <cell r="BD174">
            <v>-34928.57</v>
          </cell>
          <cell r="BE174">
            <v>60</v>
          </cell>
          <cell r="BF174">
            <v>2908.99</v>
          </cell>
          <cell r="BG174">
            <v>94532.09</v>
          </cell>
          <cell r="BH174">
            <v>1645.23833333333</v>
          </cell>
          <cell r="BI174">
            <v>1160.40666666667</v>
          </cell>
          <cell r="BJ174">
            <v>93371.6833333333</v>
          </cell>
          <cell r="BK174" t="str">
            <v>否</v>
          </cell>
          <cell r="BL174" t="str">
            <v>口头约定，每月回款1-2万</v>
          </cell>
          <cell r="BM174" t="str">
            <v>小金额约定</v>
          </cell>
          <cell r="BN174" t="str">
            <v>深州市晶立泰机械配件有限公司</v>
          </cell>
          <cell r="BO174">
            <v>0</v>
          </cell>
        </row>
        <row r="175">
          <cell r="A175" t="str">
            <v>温州鑫锐电器有限公司</v>
          </cell>
          <cell r="B175" t="str">
            <v>S433028</v>
          </cell>
          <cell r="C175" t="str">
            <v>生产类</v>
          </cell>
          <cell r="D175">
            <v>202652.39</v>
          </cell>
          <cell r="E175">
            <v>4900</v>
          </cell>
          <cell r="F175">
            <v>0</v>
          </cell>
          <cell r="G175">
            <v>59300</v>
          </cell>
          <cell r="H175">
            <v>20000</v>
          </cell>
          <cell r="I175">
            <v>24900</v>
          </cell>
          <cell r="J175">
            <v>0</v>
          </cell>
          <cell r="K175">
            <v>26400</v>
          </cell>
          <cell r="L175">
            <v>50000</v>
          </cell>
          <cell r="M175">
            <v>0</v>
          </cell>
          <cell r="N175">
            <v>0</v>
          </cell>
          <cell r="O175">
            <v>42900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11700</v>
          </cell>
          <cell r="Z175">
            <v>0</v>
          </cell>
          <cell r="AA175">
            <v>15800</v>
          </cell>
          <cell r="AB175">
            <v>0</v>
          </cell>
          <cell r="AC175">
            <v>0</v>
          </cell>
          <cell r="AD175">
            <v>0</v>
          </cell>
          <cell r="AE175">
            <v>75071.55</v>
          </cell>
          <cell r="AF175">
            <v>15820</v>
          </cell>
          <cell r="AG175">
            <v>33470.6</v>
          </cell>
          <cell r="AH175">
            <v>10000</v>
          </cell>
        </row>
        <row r="175">
          <cell r="AJ175">
            <v>17095.26</v>
          </cell>
        </row>
        <row r="175">
          <cell r="BA175">
            <v>108542.15</v>
          </cell>
          <cell r="BB175">
            <v>42915.26</v>
          </cell>
          <cell r="BC175">
            <v>285374.54</v>
          </cell>
          <cell r="BD175">
            <v>65626.89</v>
          </cell>
          <cell r="BE175">
            <v>90</v>
          </cell>
          <cell r="BF175">
            <v>108542.15</v>
          </cell>
          <cell r="BG175">
            <v>176832.39</v>
          </cell>
          <cell r="BH175">
            <v>22673.6916666667</v>
          </cell>
          <cell r="BI175">
            <v>4583.33333333333</v>
          </cell>
          <cell r="BJ175">
            <v>172249.056666667</v>
          </cell>
          <cell r="BK175" t="str">
            <v>否</v>
          </cell>
        </row>
        <row r="175">
          <cell r="BN175" t="str">
            <v>温州鑫锐电器有限公司</v>
          </cell>
        </row>
        <row r="176">
          <cell r="A176" t="str">
            <v>佛山市顺德区聚达汽车部件有限公司</v>
          </cell>
          <cell r="B176" t="str">
            <v>S444004</v>
          </cell>
          <cell r="C176" t="str">
            <v>生产类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4300</v>
          </cell>
          <cell r="K176">
            <v>0</v>
          </cell>
          <cell r="L176">
            <v>0</v>
          </cell>
          <cell r="M176">
            <v>4300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132000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6">
          <cell r="AJ176">
            <v>0</v>
          </cell>
        </row>
        <row r="176"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60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 t="str">
            <v>否</v>
          </cell>
          <cell r="BL176" t="str">
            <v>不供货</v>
          </cell>
        </row>
        <row r="176">
          <cell r="BN176" t="e">
            <v>#REF!</v>
          </cell>
        </row>
        <row r="177">
          <cell r="A177" t="str">
            <v>唐山京盟汽车模具科技有限公司</v>
          </cell>
          <cell r="B177" t="str">
            <v>S513243</v>
          </cell>
          <cell r="C177" t="str">
            <v>设备、模具类</v>
          </cell>
          <cell r="D177">
            <v>46000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130000</v>
          </cell>
          <cell r="M177">
            <v>260000</v>
          </cell>
          <cell r="N177">
            <v>0</v>
          </cell>
          <cell r="O177">
            <v>12000</v>
          </cell>
          <cell r="P177">
            <v>116000</v>
          </cell>
          <cell r="Q177">
            <v>28000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100000</v>
          </cell>
          <cell r="Y177">
            <v>52000</v>
          </cell>
          <cell r="Z177">
            <v>28000</v>
          </cell>
          <cell r="AA177">
            <v>200000</v>
          </cell>
          <cell r="AB177">
            <v>132000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41500</v>
          </cell>
          <cell r="AH177">
            <v>41500</v>
          </cell>
        </row>
        <row r="177">
          <cell r="AJ177">
            <v>0</v>
          </cell>
        </row>
        <row r="177">
          <cell r="BA177">
            <v>41500</v>
          </cell>
          <cell r="BB177">
            <v>41500</v>
          </cell>
          <cell r="BC177">
            <v>46000</v>
          </cell>
          <cell r="BD177">
            <v>0</v>
          </cell>
          <cell r="BE177">
            <v>0</v>
          </cell>
          <cell r="BF177">
            <v>0</v>
          </cell>
          <cell r="BG177">
            <v>46000</v>
          </cell>
          <cell r="BH177">
            <v>46000</v>
          </cell>
          <cell r="BI177">
            <v>42000</v>
          </cell>
          <cell r="BJ177">
            <v>4000</v>
          </cell>
          <cell r="BK177" t="str">
            <v>否</v>
          </cell>
        </row>
        <row r="177">
          <cell r="BN177" t="e">
            <v>#REF!</v>
          </cell>
        </row>
        <row r="178">
          <cell r="A178" t="str">
            <v>天津俊泰金属制品有限公司</v>
          </cell>
          <cell r="B178" t="str">
            <v>S512038</v>
          </cell>
          <cell r="C178" t="str">
            <v>费用类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128400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100000</v>
          </cell>
          <cell r="Q178">
            <v>0</v>
          </cell>
          <cell r="R178">
            <v>28400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</row>
        <row r="178">
          <cell r="AJ178">
            <v>0</v>
          </cell>
        </row>
        <row r="178"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30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 t="str">
            <v>/</v>
          </cell>
        </row>
        <row r="178">
          <cell r="BN178" t="e">
            <v>#REF!</v>
          </cell>
        </row>
        <row r="179">
          <cell r="A179" t="str">
            <v>沧州君泰包装制品有限公司</v>
          </cell>
          <cell r="B179" t="str">
            <v>S513222</v>
          </cell>
          <cell r="C179" t="str">
            <v>设备、模具类</v>
          </cell>
          <cell r="D179">
            <v>102012.91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108900</v>
          </cell>
          <cell r="J179">
            <v>138900</v>
          </cell>
          <cell r="K179">
            <v>0</v>
          </cell>
          <cell r="L179">
            <v>50000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20000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79">
          <cell r="AJ179">
            <v>23052.76</v>
          </cell>
        </row>
        <row r="179">
          <cell r="BA179">
            <v>0</v>
          </cell>
          <cell r="BB179">
            <v>23052.76</v>
          </cell>
          <cell r="BC179">
            <v>102012.91</v>
          </cell>
          <cell r="BD179">
            <v>-23052.76</v>
          </cell>
          <cell r="BE179">
            <v>30</v>
          </cell>
          <cell r="BF179">
            <v>0</v>
          </cell>
          <cell r="BG179">
            <v>102012.91</v>
          </cell>
          <cell r="BH179">
            <v>0</v>
          </cell>
          <cell r="BI179">
            <v>0</v>
          </cell>
          <cell r="BJ179">
            <v>102012.91</v>
          </cell>
          <cell r="BK179" t="str">
            <v>否</v>
          </cell>
          <cell r="BL179" t="str">
            <v>按账期</v>
          </cell>
          <cell r="BM179" t="str">
            <v>轻卡、重卡、A6项目围板箱</v>
          </cell>
          <cell r="BN179" t="e">
            <v>#REF!</v>
          </cell>
          <cell r="BO179">
            <v>200000</v>
          </cell>
        </row>
        <row r="180">
          <cell r="A180" t="str">
            <v>泉州市福兴塑料五金有限公司</v>
          </cell>
          <cell r="B180" t="str">
            <v>S435003</v>
          </cell>
          <cell r="C180" t="str">
            <v>生产类</v>
          </cell>
          <cell r="D180">
            <v>24521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198700</v>
          </cell>
          <cell r="K180">
            <v>121000</v>
          </cell>
          <cell r="L180">
            <v>0</v>
          </cell>
          <cell r="M180">
            <v>0</v>
          </cell>
          <cell r="N180">
            <v>0</v>
          </cell>
          <cell r="O180">
            <v>28000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24500</v>
          </cell>
          <cell r="V180">
            <v>149000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99327</v>
          </cell>
          <cell r="AD180">
            <v>0</v>
          </cell>
          <cell r="AE180">
            <v>209276</v>
          </cell>
          <cell r="AF180">
            <v>24521</v>
          </cell>
          <cell r="AG180">
            <v>100231</v>
          </cell>
          <cell r="AH180">
            <v>0</v>
          </cell>
        </row>
        <row r="180">
          <cell r="AJ180">
            <v>99327</v>
          </cell>
        </row>
        <row r="180">
          <cell r="BA180">
            <v>408834</v>
          </cell>
          <cell r="BB180">
            <v>123848</v>
          </cell>
          <cell r="BC180">
            <v>408834</v>
          </cell>
          <cell r="BD180">
            <v>284986</v>
          </cell>
          <cell r="BE180">
            <v>90</v>
          </cell>
          <cell r="BF180">
            <v>408834</v>
          </cell>
          <cell r="BG180">
            <v>0</v>
          </cell>
          <cell r="BH180">
            <v>0</v>
          </cell>
          <cell r="BI180">
            <v>20637.8333333333</v>
          </cell>
          <cell r="BJ180">
            <v>-20637.8333333333</v>
          </cell>
          <cell r="BK180" t="str">
            <v>否</v>
          </cell>
          <cell r="BL180" t="str">
            <v>按账期</v>
          </cell>
          <cell r="BM180" t="str">
            <v>库房不给入库</v>
          </cell>
          <cell r="BN180" t="e">
            <v>#REF!</v>
          </cell>
        </row>
        <row r="181">
          <cell r="A181" t="str">
            <v>天津沛衡五金弹簧有限公司</v>
          </cell>
          <cell r="B181" t="str">
            <v>S412044</v>
          </cell>
          <cell r="C181" t="str">
            <v>生产类</v>
          </cell>
          <cell r="D181">
            <v>96823.94</v>
          </cell>
          <cell r="E181">
            <v>39200</v>
          </cell>
          <cell r="F181">
            <v>0</v>
          </cell>
          <cell r="G181">
            <v>22100</v>
          </cell>
          <cell r="H181">
            <v>0</v>
          </cell>
          <cell r="I181">
            <v>13600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20000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20000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1">
          <cell r="AJ181">
            <v>0</v>
          </cell>
        </row>
        <row r="181">
          <cell r="BA181">
            <v>0</v>
          </cell>
          <cell r="BB181">
            <v>20000</v>
          </cell>
          <cell r="BC181">
            <v>76823.94</v>
          </cell>
          <cell r="BD181">
            <v>-20000</v>
          </cell>
          <cell r="BE181">
            <v>90</v>
          </cell>
          <cell r="BF181">
            <v>0</v>
          </cell>
          <cell r="BG181">
            <v>76823.94</v>
          </cell>
          <cell r="BH181">
            <v>0</v>
          </cell>
          <cell r="BI181">
            <v>0</v>
          </cell>
          <cell r="BJ181">
            <v>76823.94</v>
          </cell>
          <cell r="BK181" t="str">
            <v>否</v>
          </cell>
          <cell r="BL181" t="str">
            <v>按账期</v>
          </cell>
        </row>
        <row r="181">
          <cell r="BN181" t="e">
            <v>#REF!</v>
          </cell>
        </row>
        <row r="182">
          <cell r="A182" t="str">
            <v>山东万澳汽车附件科技有限公司</v>
          </cell>
          <cell r="B182" t="str">
            <v>S437031</v>
          </cell>
          <cell r="C182" t="str">
            <v>生产类</v>
          </cell>
          <cell r="D182">
            <v>116087.61</v>
          </cell>
          <cell r="E182">
            <v>4700</v>
          </cell>
          <cell r="F182">
            <v>20000</v>
          </cell>
          <cell r="G182">
            <v>9200</v>
          </cell>
          <cell r="H182">
            <v>40000</v>
          </cell>
          <cell r="I182">
            <v>8000</v>
          </cell>
          <cell r="J182">
            <v>0</v>
          </cell>
          <cell r="K182">
            <v>0</v>
          </cell>
          <cell r="L182">
            <v>20000</v>
          </cell>
          <cell r="M182">
            <v>25900</v>
          </cell>
          <cell r="N182">
            <v>0</v>
          </cell>
          <cell r="O182">
            <v>4500</v>
          </cell>
          <cell r="P182">
            <v>0</v>
          </cell>
          <cell r="Q182">
            <v>4900</v>
          </cell>
          <cell r="R182">
            <v>10000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2">
          <cell r="AJ182">
            <v>0</v>
          </cell>
        </row>
        <row r="182">
          <cell r="BA182">
            <v>0</v>
          </cell>
          <cell r="BB182">
            <v>0</v>
          </cell>
          <cell r="BC182">
            <v>116087.61</v>
          </cell>
          <cell r="BD182">
            <v>0</v>
          </cell>
          <cell r="BE182">
            <v>60</v>
          </cell>
          <cell r="BF182">
            <v>0</v>
          </cell>
          <cell r="BG182">
            <v>116087.61</v>
          </cell>
          <cell r="BH182">
            <v>0</v>
          </cell>
          <cell r="BI182">
            <v>0</v>
          </cell>
          <cell r="BJ182">
            <v>116087.61</v>
          </cell>
          <cell r="BK182" t="str">
            <v>否</v>
          </cell>
          <cell r="BL182" t="str">
            <v>按账期</v>
          </cell>
        </row>
        <row r="182">
          <cell r="BN182" t="e">
            <v>#REF!</v>
          </cell>
        </row>
        <row r="183">
          <cell r="A183" t="str">
            <v>常州市武进创新模具注塑有限公司</v>
          </cell>
          <cell r="B183" t="str">
            <v>S432012</v>
          </cell>
          <cell r="C183" t="str">
            <v>生产类</v>
          </cell>
          <cell r="D183">
            <v>116683.93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3">
          <cell r="AJ183">
            <v>0</v>
          </cell>
        </row>
        <row r="183">
          <cell r="BA183">
            <v>0</v>
          </cell>
          <cell r="BB183">
            <v>0</v>
          </cell>
          <cell r="BC183">
            <v>116683.93</v>
          </cell>
          <cell r="BD183">
            <v>0</v>
          </cell>
          <cell r="BE183">
            <v>90</v>
          </cell>
          <cell r="BF183">
            <v>0</v>
          </cell>
          <cell r="BG183">
            <v>116683.93</v>
          </cell>
          <cell r="BH183">
            <v>0</v>
          </cell>
          <cell r="BI183">
            <v>0</v>
          </cell>
          <cell r="BJ183">
            <v>116683.93</v>
          </cell>
          <cell r="BK183" t="str">
            <v>否</v>
          </cell>
          <cell r="BL183" t="str">
            <v>按账期</v>
          </cell>
        </row>
        <row r="183">
          <cell r="BN183" t="e">
            <v>#REF!</v>
          </cell>
        </row>
        <row r="184">
          <cell r="A184" t="str">
            <v>南皮县利辉五金接插件厂</v>
          </cell>
          <cell r="B184" t="str">
            <v>S413023</v>
          </cell>
          <cell r="C184" t="str">
            <v>生产类</v>
          </cell>
          <cell r="D184">
            <v>95840.95</v>
          </cell>
          <cell r="E184">
            <v>2200</v>
          </cell>
          <cell r="F184">
            <v>0</v>
          </cell>
          <cell r="G184">
            <v>13800</v>
          </cell>
          <cell r="H184">
            <v>8600</v>
          </cell>
          <cell r="I184">
            <v>20700</v>
          </cell>
          <cell r="J184">
            <v>9000</v>
          </cell>
          <cell r="K184">
            <v>41100</v>
          </cell>
          <cell r="L184">
            <v>9000</v>
          </cell>
          <cell r="M184">
            <v>0</v>
          </cell>
          <cell r="N184">
            <v>0</v>
          </cell>
          <cell r="O184">
            <v>52800</v>
          </cell>
          <cell r="P184">
            <v>40000</v>
          </cell>
          <cell r="Q184">
            <v>0</v>
          </cell>
          <cell r="R184">
            <v>0</v>
          </cell>
          <cell r="S184">
            <v>45800</v>
          </cell>
          <cell r="T184">
            <v>0</v>
          </cell>
          <cell r="U184">
            <v>1000</v>
          </cell>
          <cell r="V184">
            <v>128800</v>
          </cell>
          <cell r="W184">
            <v>13500</v>
          </cell>
          <cell r="X184">
            <v>0</v>
          </cell>
          <cell r="Y184">
            <v>40800</v>
          </cell>
          <cell r="Z184">
            <v>0</v>
          </cell>
          <cell r="AA184">
            <v>40600</v>
          </cell>
          <cell r="AB184">
            <v>45800</v>
          </cell>
          <cell r="AC184">
            <v>33323.7</v>
          </cell>
          <cell r="AD184">
            <v>954.85</v>
          </cell>
          <cell r="AE184">
            <v>68096.06</v>
          </cell>
          <cell r="AF184">
            <v>0</v>
          </cell>
          <cell r="AG184">
            <v>129438.11</v>
          </cell>
          <cell r="AH184">
            <v>87633.76</v>
          </cell>
        </row>
        <row r="184">
          <cell r="AJ184">
            <v>8000</v>
          </cell>
        </row>
        <row r="184">
          <cell r="BA184">
            <v>230857.87</v>
          </cell>
          <cell r="BB184">
            <v>96588.61</v>
          </cell>
          <cell r="BC184">
            <v>238110.21</v>
          </cell>
          <cell r="BD184">
            <v>134269.26</v>
          </cell>
          <cell r="BE184">
            <v>60</v>
          </cell>
          <cell r="BF184">
            <v>197534.17</v>
          </cell>
          <cell r="BG184">
            <v>40576.04</v>
          </cell>
          <cell r="BH184">
            <v>40576.04</v>
          </cell>
          <cell r="BI184">
            <v>29170.6166666667</v>
          </cell>
          <cell r="BJ184">
            <v>11405.4233333333</v>
          </cell>
          <cell r="BK184" t="str">
            <v>否</v>
          </cell>
          <cell r="BL184" t="str">
            <v>按账期</v>
          </cell>
        </row>
        <row r="184">
          <cell r="BN184" t="str">
            <v>南皮县利辉五金接插件厂</v>
          </cell>
          <cell r="BO184">
            <v>0</v>
          </cell>
        </row>
        <row r="185">
          <cell r="A185" t="str">
            <v>江阴市宏丰塑业有限公司</v>
          </cell>
          <cell r="B185" t="str">
            <v>S432035</v>
          </cell>
          <cell r="C185" t="str">
            <v>生产类</v>
          </cell>
          <cell r="D185">
            <v>59909.99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99300</v>
          </cell>
          <cell r="M185">
            <v>0</v>
          </cell>
          <cell r="N185">
            <v>0</v>
          </cell>
          <cell r="O185">
            <v>0</v>
          </cell>
          <cell r="P185">
            <v>20000</v>
          </cell>
          <cell r="Q185">
            <v>0</v>
          </cell>
          <cell r="R185">
            <v>10000</v>
          </cell>
          <cell r="S185">
            <v>0</v>
          </cell>
          <cell r="T185">
            <v>0</v>
          </cell>
          <cell r="U185">
            <v>0</v>
          </cell>
          <cell r="V185">
            <v>20000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10000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5">
          <cell r="AJ185">
            <v>0</v>
          </cell>
        </row>
        <row r="185">
          <cell r="BA185">
            <v>0</v>
          </cell>
          <cell r="BB185">
            <v>10000</v>
          </cell>
          <cell r="BC185">
            <v>49909.99</v>
          </cell>
          <cell r="BD185">
            <v>-10000</v>
          </cell>
          <cell r="BE185">
            <v>90</v>
          </cell>
          <cell r="BF185">
            <v>0</v>
          </cell>
          <cell r="BG185">
            <v>49909.99</v>
          </cell>
          <cell r="BH185">
            <v>0</v>
          </cell>
          <cell r="BI185">
            <v>0</v>
          </cell>
          <cell r="BJ185">
            <v>49909.99</v>
          </cell>
          <cell r="BK185" t="str">
            <v>否</v>
          </cell>
          <cell r="BL185" t="str">
            <v>涉诉风险</v>
          </cell>
        </row>
        <row r="185">
          <cell r="BN185" t="str">
            <v>江阴市宏丰塑业有限公司</v>
          </cell>
          <cell r="BO185">
            <v>0</v>
          </cell>
        </row>
        <row r="186">
          <cell r="A186" t="str">
            <v>黄骅市双得金属制品销售有限公司</v>
          </cell>
          <cell r="B186" t="str">
            <v>S513006</v>
          </cell>
          <cell r="C186" t="str">
            <v>设备、模具类</v>
          </cell>
          <cell r="D186">
            <v>434997.27</v>
          </cell>
          <cell r="E186">
            <v>33000</v>
          </cell>
          <cell r="F186">
            <v>50000</v>
          </cell>
          <cell r="G186">
            <v>0</v>
          </cell>
          <cell r="H186">
            <v>0</v>
          </cell>
          <cell r="I186">
            <v>0</v>
          </cell>
          <cell r="J186">
            <v>50000</v>
          </cell>
          <cell r="K186">
            <v>0</v>
          </cell>
          <cell r="L186">
            <v>100000</v>
          </cell>
          <cell r="M186">
            <v>69900</v>
          </cell>
          <cell r="N186">
            <v>0</v>
          </cell>
          <cell r="O186">
            <v>0</v>
          </cell>
          <cell r="P186">
            <v>20000</v>
          </cell>
          <cell r="Q186">
            <v>0</v>
          </cell>
          <cell r="R186">
            <v>0</v>
          </cell>
          <cell r="S186">
            <v>403200</v>
          </cell>
          <cell r="T186">
            <v>0</v>
          </cell>
          <cell r="U186">
            <v>0</v>
          </cell>
          <cell r="V186">
            <v>50000</v>
          </cell>
          <cell r="W186">
            <v>0</v>
          </cell>
          <cell r="X186">
            <v>30000</v>
          </cell>
          <cell r="Y186">
            <v>56900</v>
          </cell>
          <cell r="Z186">
            <v>20000</v>
          </cell>
          <cell r="AA186">
            <v>0</v>
          </cell>
          <cell r="AB186">
            <v>15000</v>
          </cell>
          <cell r="AC186">
            <v>0</v>
          </cell>
          <cell r="AD186">
            <v>80000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6">
          <cell r="AJ186">
            <v>0</v>
          </cell>
        </row>
        <row r="186">
          <cell r="BA186">
            <v>0</v>
          </cell>
          <cell r="BB186">
            <v>80000</v>
          </cell>
          <cell r="BC186">
            <v>354997.27</v>
          </cell>
          <cell r="BD186">
            <v>-80000</v>
          </cell>
          <cell r="BE186">
            <v>0</v>
          </cell>
          <cell r="BF186">
            <v>0</v>
          </cell>
          <cell r="BG186">
            <v>354997.27</v>
          </cell>
          <cell r="BH186">
            <v>9483.33333333333</v>
          </cell>
          <cell r="BI186">
            <v>76683.3333333333</v>
          </cell>
          <cell r="BJ186">
            <v>278313.936666667</v>
          </cell>
          <cell r="BK186">
            <v>0</v>
          </cell>
        </row>
        <row r="186">
          <cell r="BN186" t="e">
            <v>#REF!</v>
          </cell>
        </row>
        <row r="187">
          <cell r="A187" t="str">
            <v>永清永泰汽车部件有限公司</v>
          </cell>
          <cell r="B187" t="str">
            <v>S413204</v>
          </cell>
          <cell r="C187" t="str">
            <v>生产类</v>
          </cell>
          <cell r="D187">
            <v>59279.85</v>
          </cell>
          <cell r="E187">
            <v>9100</v>
          </cell>
          <cell r="F187">
            <v>49600</v>
          </cell>
          <cell r="G187">
            <v>56300</v>
          </cell>
          <cell r="H187">
            <v>66600</v>
          </cell>
          <cell r="I187">
            <v>25200</v>
          </cell>
          <cell r="J187">
            <v>0</v>
          </cell>
          <cell r="K187">
            <v>27200</v>
          </cell>
          <cell r="L187">
            <v>35000</v>
          </cell>
          <cell r="M187">
            <v>0</v>
          </cell>
          <cell r="N187">
            <v>0</v>
          </cell>
          <cell r="O187">
            <v>0</v>
          </cell>
          <cell r="P187">
            <v>10000</v>
          </cell>
          <cell r="Q187">
            <v>0</v>
          </cell>
          <cell r="R187">
            <v>10000</v>
          </cell>
          <cell r="S187">
            <v>28500</v>
          </cell>
          <cell r="T187">
            <v>0</v>
          </cell>
          <cell r="U187">
            <v>0</v>
          </cell>
          <cell r="V187">
            <v>89600</v>
          </cell>
          <cell r="W187">
            <v>0</v>
          </cell>
          <cell r="X187">
            <v>0</v>
          </cell>
          <cell r="Y187">
            <v>30800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10000</v>
          </cell>
        </row>
        <row r="187">
          <cell r="AJ187">
            <v>10000</v>
          </cell>
        </row>
        <row r="187">
          <cell r="BA187">
            <v>0</v>
          </cell>
          <cell r="BB187">
            <v>20000</v>
          </cell>
          <cell r="BC187">
            <v>49279.85</v>
          </cell>
          <cell r="BD187">
            <v>-20000</v>
          </cell>
          <cell r="BE187">
            <v>90</v>
          </cell>
          <cell r="BF187">
            <v>0</v>
          </cell>
          <cell r="BG187">
            <v>49279.85</v>
          </cell>
          <cell r="BH187">
            <v>5133.33333333333</v>
          </cell>
          <cell r="BI187">
            <v>9883.33333333333</v>
          </cell>
          <cell r="BJ187">
            <v>39396.5166666667</v>
          </cell>
          <cell r="BK187" t="str">
            <v>否</v>
          </cell>
          <cell r="BL187" t="str">
            <v>按账期</v>
          </cell>
          <cell r="BM187" t="str">
            <v>账期要求强烈，金额可谈</v>
          </cell>
          <cell r="BN187" t="str">
            <v>永清永泰汽车部件有限公司</v>
          </cell>
          <cell r="BO187">
            <v>0</v>
          </cell>
        </row>
        <row r="188">
          <cell r="A188" t="str">
            <v>天台宏泰电子有限公司</v>
          </cell>
          <cell r="B188" t="str">
            <v>S433031</v>
          </cell>
          <cell r="C188" t="str">
            <v>生产类</v>
          </cell>
          <cell r="D188">
            <v>495.64</v>
          </cell>
          <cell r="E188">
            <v>0</v>
          </cell>
          <cell r="F188">
            <v>0</v>
          </cell>
          <cell r="G188">
            <v>18100</v>
          </cell>
          <cell r="H188">
            <v>0</v>
          </cell>
          <cell r="I188">
            <v>39700</v>
          </cell>
          <cell r="J188">
            <v>26100</v>
          </cell>
          <cell r="K188">
            <v>28900</v>
          </cell>
          <cell r="L188">
            <v>0</v>
          </cell>
          <cell r="M188">
            <v>22900</v>
          </cell>
          <cell r="N188">
            <v>0</v>
          </cell>
          <cell r="O188">
            <v>0</v>
          </cell>
          <cell r="P188">
            <v>18000</v>
          </cell>
          <cell r="Q188">
            <v>0</v>
          </cell>
          <cell r="R188">
            <v>20000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20000</v>
          </cell>
          <cell r="Y188">
            <v>0</v>
          </cell>
          <cell r="Z188">
            <v>30000</v>
          </cell>
          <cell r="AA188">
            <v>0</v>
          </cell>
          <cell r="AB188">
            <v>21000</v>
          </cell>
          <cell r="AC188">
            <v>19594.2</v>
          </cell>
          <cell r="AD188">
            <v>0</v>
          </cell>
          <cell r="AE188">
            <v>22859.9</v>
          </cell>
          <cell r="AF188">
            <v>0</v>
          </cell>
          <cell r="AG188">
            <v>0</v>
          </cell>
          <cell r="AH188">
            <v>0</v>
          </cell>
        </row>
        <row r="188">
          <cell r="AJ188">
            <v>0</v>
          </cell>
        </row>
        <row r="188">
          <cell r="BA188">
            <v>42454.1</v>
          </cell>
          <cell r="BB188">
            <v>0</v>
          </cell>
          <cell r="BC188">
            <v>42949.74</v>
          </cell>
          <cell r="BD188">
            <v>42454.1</v>
          </cell>
          <cell r="BE188">
            <v>90</v>
          </cell>
          <cell r="BF188">
            <v>42454.1</v>
          </cell>
          <cell r="BG188">
            <v>495.639999999999</v>
          </cell>
          <cell r="BH188">
            <v>495.639999999999</v>
          </cell>
          <cell r="BI188">
            <v>3265.7</v>
          </cell>
          <cell r="BJ188">
            <v>-2770.06</v>
          </cell>
          <cell r="BK188" t="str">
            <v>否</v>
          </cell>
        </row>
        <row r="188">
          <cell r="BM188" t="str">
            <v>越野车交付</v>
          </cell>
          <cell r="BN188" t="str">
            <v>天台宏泰电子有限公司</v>
          </cell>
          <cell r="BO188">
            <v>0</v>
          </cell>
        </row>
        <row r="189">
          <cell r="A189" t="str">
            <v>宁波精成车业有限公司</v>
          </cell>
          <cell r="B189" t="str">
            <v>S433001</v>
          </cell>
          <cell r="C189" t="str">
            <v>生产类</v>
          </cell>
          <cell r="D189">
            <v>501609.61</v>
          </cell>
          <cell r="E189">
            <v>110900</v>
          </cell>
          <cell r="F189">
            <v>173600</v>
          </cell>
          <cell r="G189">
            <v>85300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40000</v>
          </cell>
          <cell r="M189">
            <v>109900</v>
          </cell>
          <cell r="N189">
            <v>377000</v>
          </cell>
          <cell r="O189">
            <v>109900</v>
          </cell>
          <cell r="P189">
            <v>0</v>
          </cell>
          <cell r="Q189">
            <v>327100</v>
          </cell>
          <cell r="R189">
            <v>100000</v>
          </cell>
          <cell r="S189">
            <v>27000</v>
          </cell>
          <cell r="T189">
            <v>0</v>
          </cell>
          <cell r="U189">
            <v>29800</v>
          </cell>
          <cell r="V189">
            <v>110000</v>
          </cell>
          <cell r="W189">
            <v>109900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325583.58</v>
          </cell>
          <cell r="AE189">
            <v>59937.84</v>
          </cell>
          <cell r="AF189">
            <v>34354.26</v>
          </cell>
          <cell r="AG189">
            <v>186220.1</v>
          </cell>
          <cell r="AH189">
            <v>387829.71</v>
          </cell>
        </row>
        <row r="189">
          <cell r="AJ189">
            <v>0</v>
          </cell>
        </row>
        <row r="189">
          <cell r="BA189">
            <v>246157.94</v>
          </cell>
          <cell r="BB189">
            <v>747767.55</v>
          </cell>
          <cell r="BC189">
            <v>0</v>
          </cell>
          <cell r="BD189">
            <v>-501609.61</v>
          </cell>
          <cell r="BE189" t="str">
            <v>预付</v>
          </cell>
          <cell r="BF189">
            <v>0</v>
          </cell>
          <cell r="BG189">
            <v>0</v>
          </cell>
          <cell r="BH189">
            <v>0</v>
          </cell>
          <cell r="BI189">
            <v>27783.3333333333</v>
          </cell>
          <cell r="BJ189">
            <v>-27783.3333333333</v>
          </cell>
          <cell r="BK189" t="str">
            <v>否</v>
          </cell>
          <cell r="BL189" t="str">
            <v>按账期，付清后预付</v>
          </cell>
          <cell r="BM189" t="str">
            <v>预付，按需求</v>
          </cell>
          <cell r="BN189" t="str">
            <v>宁波精成车业有限公司</v>
          </cell>
          <cell r="BO189">
            <v>0</v>
          </cell>
        </row>
        <row r="190">
          <cell r="A190" t="str">
            <v>潍坊振晟汽车零部件有限公司</v>
          </cell>
          <cell r="B190" t="str">
            <v>S437034</v>
          </cell>
          <cell r="C190" t="str">
            <v>生产类</v>
          </cell>
          <cell r="D190">
            <v>86230.66</v>
          </cell>
          <cell r="E190">
            <v>0</v>
          </cell>
          <cell r="F190">
            <v>0</v>
          </cell>
          <cell r="G190">
            <v>0</v>
          </cell>
          <cell r="H190">
            <v>10000</v>
          </cell>
          <cell r="I190">
            <v>0</v>
          </cell>
          <cell r="J190">
            <v>0</v>
          </cell>
          <cell r="K190">
            <v>0</v>
          </cell>
          <cell r="L190">
            <v>10000</v>
          </cell>
          <cell r="M190">
            <v>0</v>
          </cell>
          <cell r="N190">
            <v>0</v>
          </cell>
          <cell r="O190">
            <v>0</v>
          </cell>
          <cell r="P190">
            <v>10000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10000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10000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0">
          <cell r="AJ190">
            <v>0</v>
          </cell>
        </row>
        <row r="190">
          <cell r="BA190">
            <v>0</v>
          </cell>
          <cell r="BB190">
            <v>10000</v>
          </cell>
          <cell r="BC190">
            <v>76230.66</v>
          </cell>
          <cell r="BD190">
            <v>-10000</v>
          </cell>
          <cell r="BE190">
            <v>60</v>
          </cell>
          <cell r="BF190">
            <v>0</v>
          </cell>
          <cell r="BG190">
            <v>76230.66</v>
          </cell>
          <cell r="BH190">
            <v>0</v>
          </cell>
          <cell r="BI190">
            <v>0</v>
          </cell>
          <cell r="BJ190">
            <v>76230.66</v>
          </cell>
          <cell r="BK190" t="str">
            <v>是</v>
          </cell>
        </row>
        <row r="190">
          <cell r="BN190" t="e">
            <v>#REF!</v>
          </cell>
        </row>
        <row r="191">
          <cell r="A191" t="str">
            <v>芜湖市卓人汽车配件有限责任公司</v>
          </cell>
          <cell r="B191" t="str">
            <v>S434003</v>
          </cell>
          <cell r="C191" t="str">
            <v>生产类</v>
          </cell>
          <cell r="D191">
            <v>183329.58</v>
          </cell>
          <cell r="E191">
            <v>20100</v>
          </cell>
          <cell r="F191">
            <v>40000</v>
          </cell>
          <cell r="G191">
            <v>17500</v>
          </cell>
          <cell r="H191">
            <v>0</v>
          </cell>
          <cell r="I191">
            <v>16000</v>
          </cell>
          <cell r="J191">
            <v>250000</v>
          </cell>
          <cell r="K191">
            <v>14100</v>
          </cell>
          <cell r="L191">
            <v>40000</v>
          </cell>
          <cell r="M191">
            <v>84600</v>
          </cell>
          <cell r="N191">
            <v>40000</v>
          </cell>
          <cell r="O191">
            <v>35600</v>
          </cell>
          <cell r="P191">
            <v>0</v>
          </cell>
          <cell r="Q191">
            <v>82700</v>
          </cell>
          <cell r="R191">
            <v>4700</v>
          </cell>
          <cell r="S191">
            <v>14200</v>
          </cell>
          <cell r="T191">
            <v>50000</v>
          </cell>
          <cell r="U191">
            <v>28400</v>
          </cell>
          <cell r="V191">
            <v>0</v>
          </cell>
          <cell r="W191">
            <v>49900</v>
          </cell>
          <cell r="X191">
            <v>80000</v>
          </cell>
          <cell r="Y191">
            <v>3900</v>
          </cell>
          <cell r="Z191">
            <v>0</v>
          </cell>
          <cell r="AA191">
            <v>0</v>
          </cell>
          <cell r="AB191">
            <v>0</v>
          </cell>
          <cell r="AC191">
            <v>173592.36</v>
          </cell>
          <cell r="AD191">
            <v>100000</v>
          </cell>
          <cell r="AE191">
            <v>0</v>
          </cell>
          <cell r="AF191">
            <v>0</v>
          </cell>
          <cell r="AG191">
            <v>110463.15</v>
          </cell>
          <cell r="AH191">
            <v>80000</v>
          </cell>
        </row>
        <row r="191">
          <cell r="AJ191">
            <v>6000</v>
          </cell>
        </row>
        <row r="191">
          <cell r="BA191">
            <v>284055.51</v>
          </cell>
          <cell r="BB191">
            <v>186000</v>
          </cell>
          <cell r="BC191">
            <v>287385.09</v>
          </cell>
          <cell r="BD191">
            <v>98055.51</v>
          </cell>
          <cell r="BE191">
            <v>90</v>
          </cell>
          <cell r="BF191">
            <v>284055.51</v>
          </cell>
          <cell r="BG191">
            <v>3329.58000000002</v>
          </cell>
          <cell r="BH191">
            <v>3329.58000000002</v>
          </cell>
          <cell r="BI191">
            <v>44998.7266666667</v>
          </cell>
          <cell r="BJ191">
            <v>-41669.1466666667</v>
          </cell>
          <cell r="BK191" t="str">
            <v>否</v>
          </cell>
          <cell r="BL191" t="str">
            <v>按账期</v>
          </cell>
          <cell r="BM191" t="str">
            <v>账期要求强烈，金额可谈</v>
          </cell>
          <cell r="BN191" t="str">
            <v>芜湖市卓人汽车配件有限责任公司</v>
          </cell>
          <cell r="BO191">
            <v>0</v>
          </cell>
        </row>
        <row r="192">
          <cell r="A192" t="str">
            <v>纳新塑化（上海）有限公司</v>
          </cell>
          <cell r="B192" t="str">
            <v>S431001</v>
          </cell>
          <cell r="C192" t="str">
            <v>生产类</v>
          </cell>
          <cell r="D192">
            <v>31527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20000</v>
          </cell>
          <cell r="M192">
            <v>0</v>
          </cell>
          <cell r="N192">
            <v>0</v>
          </cell>
          <cell r="O192">
            <v>25400</v>
          </cell>
          <cell r="P192">
            <v>50000</v>
          </cell>
          <cell r="Q192">
            <v>6100</v>
          </cell>
          <cell r="R192">
            <v>52700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31527</v>
          </cell>
          <cell r="AE192">
            <v>0</v>
          </cell>
          <cell r="AF192">
            <v>0</v>
          </cell>
          <cell r="AG192">
            <v>1104462</v>
          </cell>
          <cell r="AH192">
            <v>0</v>
          </cell>
        </row>
        <row r="192">
          <cell r="AJ192">
            <v>0</v>
          </cell>
        </row>
        <row r="192">
          <cell r="BA192">
            <v>1104462</v>
          </cell>
          <cell r="BB192">
            <v>31527</v>
          </cell>
          <cell r="BC192">
            <v>1104462</v>
          </cell>
          <cell r="BD192">
            <v>1072935</v>
          </cell>
          <cell r="BE192">
            <v>90</v>
          </cell>
          <cell r="BF192">
            <v>1104462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 t="str">
            <v>否</v>
          </cell>
        </row>
        <row r="192">
          <cell r="BM192" t="str">
            <v>可押货300万</v>
          </cell>
          <cell r="BN192" t="e">
            <v>#REF!</v>
          </cell>
        </row>
        <row r="193">
          <cell r="A193" t="str">
            <v>文登太成电子有限公司</v>
          </cell>
          <cell r="B193" t="str">
            <v>S437018</v>
          </cell>
          <cell r="C193" t="str">
            <v>生产类</v>
          </cell>
          <cell r="D193">
            <v>92900.09</v>
          </cell>
          <cell r="E193">
            <v>0</v>
          </cell>
          <cell r="F193">
            <v>50000</v>
          </cell>
          <cell r="G193">
            <v>7900</v>
          </cell>
          <cell r="H193">
            <v>0</v>
          </cell>
          <cell r="I193">
            <v>7900</v>
          </cell>
          <cell r="J193">
            <v>70000</v>
          </cell>
          <cell r="K193">
            <v>16000</v>
          </cell>
          <cell r="L193">
            <v>40000</v>
          </cell>
          <cell r="M193">
            <v>64000</v>
          </cell>
          <cell r="N193">
            <v>0</v>
          </cell>
          <cell r="O193">
            <v>7400</v>
          </cell>
          <cell r="P193">
            <v>10000</v>
          </cell>
          <cell r="Q193">
            <v>15700</v>
          </cell>
          <cell r="R193">
            <v>10000</v>
          </cell>
          <cell r="S193">
            <v>0</v>
          </cell>
          <cell r="T193">
            <v>10000</v>
          </cell>
          <cell r="U193">
            <v>23600</v>
          </cell>
          <cell r="V193">
            <v>0</v>
          </cell>
          <cell r="W193">
            <v>0</v>
          </cell>
          <cell r="X193">
            <v>30000</v>
          </cell>
          <cell r="Y193">
            <v>23600</v>
          </cell>
          <cell r="Z193">
            <v>20000</v>
          </cell>
          <cell r="AA193">
            <v>0</v>
          </cell>
          <cell r="AB193">
            <v>0</v>
          </cell>
          <cell r="AC193">
            <v>7075.48</v>
          </cell>
          <cell r="AD193">
            <v>23000</v>
          </cell>
          <cell r="AE193">
            <v>25943.4</v>
          </cell>
          <cell r="AF193">
            <v>40000</v>
          </cell>
          <cell r="AG193">
            <v>0</v>
          </cell>
          <cell r="AH193">
            <v>13210.65</v>
          </cell>
        </row>
        <row r="193">
          <cell r="AJ193">
            <v>20445.29</v>
          </cell>
        </row>
        <row r="193">
          <cell r="BA193">
            <v>33018.88</v>
          </cell>
          <cell r="BB193">
            <v>96655.94</v>
          </cell>
          <cell r="BC193">
            <v>49708.32</v>
          </cell>
          <cell r="BD193">
            <v>-63637.06</v>
          </cell>
          <cell r="BE193">
            <v>60</v>
          </cell>
          <cell r="BF193">
            <v>25943.4</v>
          </cell>
          <cell r="BG193">
            <v>23764.92</v>
          </cell>
          <cell r="BH193">
            <v>9436.48</v>
          </cell>
          <cell r="BI193">
            <v>9045.91333333333</v>
          </cell>
          <cell r="BJ193">
            <v>14719.0066666667</v>
          </cell>
          <cell r="BK193" t="str">
            <v>否</v>
          </cell>
          <cell r="BL193" t="str">
            <v>按账期</v>
          </cell>
          <cell r="BM193" t="str">
            <v>账期要求强烈</v>
          </cell>
          <cell r="BN193" t="str">
            <v>文登太成电子有限公司</v>
          </cell>
        </row>
        <row r="194">
          <cell r="A194" t="str">
            <v>沧州斯克艾商贸有限公司</v>
          </cell>
          <cell r="B194" t="str">
            <v>S413105</v>
          </cell>
          <cell r="C194" t="str">
            <v>生产类</v>
          </cell>
          <cell r="D194">
            <v>69687.68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10000</v>
          </cell>
          <cell r="Q194">
            <v>0</v>
          </cell>
          <cell r="R194">
            <v>10000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10000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10000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4">
          <cell r="AJ194">
            <v>0</v>
          </cell>
        </row>
        <row r="194">
          <cell r="BA194">
            <v>0</v>
          </cell>
          <cell r="BB194">
            <v>10000</v>
          </cell>
          <cell r="BC194">
            <v>59687.68</v>
          </cell>
          <cell r="BD194">
            <v>-10000</v>
          </cell>
          <cell r="BE194">
            <v>60</v>
          </cell>
          <cell r="BF194">
            <v>0</v>
          </cell>
          <cell r="BG194">
            <v>59687.68</v>
          </cell>
          <cell r="BH194">
            <v>0</v>
          </cell>
          <cell r="BI194">
            <v>0</v>
          </cell>
          <cell r="BJ194">
            <v>59687.68</v>
          </cell>
          <cell r="BK194" t="str">
            <v>是</v>
          </cell>
        </row>
        <row r="194">
          <cell r="BN194" t="e">
            <v>#REF!</v>
          </cell>
        </row>
        <row r="195">
          <cell r="A195" t="str">
            <v>深州市睿盛橡塑制品有限公司</v>
          </cell>
          <cell r="B195" t="str">
            <v>S513238</v>
          </cell>
          <cell r="C195" t="str">
            <v>生产类</v>
          </cell>
          <cell r="D195">
            <v>32912.62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48300</v>
          </cell>
          <cell r="K195">
            <v>51500</v>
          </cell>
          <cell r="L195">
            <v>0</v>
          </cell>
          <cell r="M195">
            <v>92900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3100</v>
          </cell>
          <cell r="S195">
            <v>0</v>
          </cell>
          <cell r="T195">
            <v>0</v>
          </cell>
          <cell r="U195">
            <v>0</v>
          </cell>
          <cell r="V195">
            <v>60000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5">
          <cell r="AJ195">
            <v>0</v>
          </cell>
        </row>
        <row r="195">
          <cell r="BA195">
            <v>0</v>
          </cell>
          <cell r="BB195">
            <v>0</v>
          </cell>
          <cell r="BC195">
            <v>32912.62</v>
          </cell>
          <cell r="BD195">
            <v>0</v>
          </cell>
          <cell r="BE195" t="str">
            <v>预付</v>
          </cell>
          <cell r="BF195">
            <v>0</v>
          </cell>
          <cell r="BG195">
            <v>32912.62</v>
          </cell>
          <cell r="BH195">
            <v>0</v>
          </cell>
          <cell r="BI195">
            <v>0</v>
          </cell>
          <cell r="BJ195">
            <v>32912.62</v>
          </cell>
          <cell r="BK195" t="str">
            <v>否</v>
          </cell>
          <cell r="BL195" t="str">
            <v>预付</v>
          </cell>
        </row>
        <row r="195">
          <cell r="BN195" t="e">
            <v>#REF!</v>
          </cell>
        </row>
        <row r="196">
          <cell r="A196" t="str">
            <v>湖北伟士通汽车零件有限公司</v>
          </cell>
          <cell r="B196" t="str">
            <v>S442002</v>
          </cell>
          <cell r="C196" t="str">
            <v>生产类</v>
          </cell>
          <cell r="D196">
            <v>12326.04</v>
          </cell>
          <cell r="E196">
            <v>0</v>
          </cell>
          <cell r="F196">
            <v>0</v>
          </cell>
          <cell r="G196">
            <v>12400</v>
          </cell>
          <cell r="H196">
            <v>0</v>
          </cell>
          <cell r="I196">
            <v>16400</v>
          </cell>
          <cell r="J196">
            <v>0</v>
          </cell>
          <cell r="K196">
            <v>24700</v>
          </cell>
          <cell r="L196">
            <v>0</v>
          </cell>
          <cell r="M196">
            <v>23700</v>
          </cell>
          <cell r="N196">
            <v>0</v>
          </cell>
          <cell r="O196">
            <v>0</v>
          </cell>
          <cell r="P196">
            <v>0</v>
          </cell>
          <cell r="Q196">
            <v>24700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12300</v>
          </cell>
          <cell r="Z196">
            <v>117800</v>
          </cell>
          <cell r="AA196">
            <v>0</v>
          </cell>
          <cell r="AB196">
            <v>0</v>
          </cell>
          <cell r="AC196">
            <v>24708.58</v>
          </cell>
          <cell r="AD196">
            <v>0</v>
          </cell>
          <cell r="AE196">
            <v>0</v>
          </cell>
          <cell r="AF196">
            <v>0</v>
          </cell>
          <cell r="AG196">
            <v>24421.56</v>
          </cell>
          <cell r="AH196">
            <v>0</v>
          </cell>
        </row>
        <row r="196">
          <cell r="AJ196">
            <v>7000</v>
          </cell>
        </row>
        <row r="196">
          <cell r="BA196">
            <v>49130.14</v>
          </cell>
          <cell r="BB196">
            <v>7000</v>
          </cell>
          <cell r="BC196">
            <v>61456.18</v>
          </cell>
          <cell r="BD196">
            <v>42130.14</v>
          </cell>
          <cell r="BE196">
            <v>90</v>
          </cell>
          <cell r="BF196">
            <v>49130.14</v>
          </cell>
          <cell r="BG196">
            <v>12326.04</v>
          </cell>
          <cell r="BH196">
            <v>10238.3566666667</v>
          </cell>
          <cell r="BI196">
            <v>6168.09666666667</v>
          </cell>
          <cell r="BJ196">
            <v>6157.94333333333</v>
          </cell>
          <cell r="BK196" t="str">
            <v>是</v>
          </cell>
        </row>
        <row r="196">
          <cell r="BN196" t="str">
            <v>湖北伟士通汽车零件有限公司</v>
          </cell>
        </row>
        <row r="197">
          <cell r="A197" t="str">
            <v>北京赛诺高科净化设备有限公司</v>
          </cell>
          <cell r="B197" t="str">
            <v>S413131</v>
          </cell>
          <cell r="C197" t="str">
            <v>设备、模具类</v>
          </cell>
          <cell r="D197">
            <v>39130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30000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20000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30000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7">
          <cell r="AJ197">
            <v>0</v>
          </cell>
        </row>
        <row r="197">
          <cell r="BA197">
            <v>0</v>
          </cell>
          <cell r="BB197">
            <v>30000</v>
          </cell>
          <cell r="BC197">
            <v>9130</v>
          </cell>
          <cell r="BD197">
            <v>-30000</v>
          </cell>
          <cell r="BE197">
            <v>30</v>
          </cell>
          <cell r="BF197">
            <v>0</v>
          </cell>
          <cell r="BG197">
            <v>9130</v>
          </cell>
          <cell r="BH197">
            <v>0</v>
          </cell>
          <cell r="BI197">
            <v>0</v>
          </cell>
          <cell r="BJ197">
            <v>9130</v>
          </cell>
          <cell r="BK197">
            <v>0</v>
          </cell>
        </row>
        <row r="197">
          <cell r="BN197" t="e">
            <v>#REF!</v>
          </cell>
        </row>
        <row r="198">
          <cell r="A198" t="str">
            <v>北京吉信气弹簧制品有限公司廊坊分公司</v>
          </cell>
          <cell r="B198" t="str">
            <v>S413215</v>
          </cell>
          <cell r="C198" t="str">
            <v>生产类</v>
          </cell>
          <cell r="D198">
            <v>86795.3</v>
          </cell>
          <cell r="E198">
            <v>0</v>
          </cell>
          <cell r="F198">
            <v>0</v>
          </cell>
          <cell r="G198">
            <v>2500</v>
          </cell>
          <cell r="H198">
            <v>0</v>
          </cell>
          <cell r="I198">
            <v>43100</v>
          </cell>
          <cell r="J198">
            <v>0</v>
          </cell>
          <cell r="K198">
            <v>41200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198">
          <cell r="AJ198">
            <v>86795.3</v>
          </cell>
        </row>
        <row r="198">
          <cell r="BA198">
            <v>0</v>
          </cell>
          <cell r="BB198">
            <v>86795.3</v>
          </cell>
          <cell r="BC198">
            <v>86795.3</v>
          </cell>
          <cell r="BD198">
            <v>-86795.3</v>
          </cell>
          <cell r="BE198">
            <v>90</v>
          </cell>
          <cell r="BF198">
            <v>0</v>
          </cell>
          <cell r="BG198">
            <v>86795.3</v>
          </cell>
          <cell r="BH198">
            <v>0</v>
          </cell>
          <cell r="BI198">
            <v>0</v>
          </cell>
          <cell r="BJ198">
            <v>86795.3</v>
          </cell>
          <cell r="BK198" t="str">
            <v>否</v>
          </cell>
          <cell r="BL198" t="str">
            <v>按账期</v>
          </cell>
          <cell r="BM198" t="str">
            <v>账期要求强烈</v>
          </cell>
          <cell r="BN198" t="e">
            <v>#REF!</v>
          </cell>
        </row>
        <row r="199">
          <cell r="A199" t="str">
            <v>上海庆利机械设备有限公司</v>
          </cell>
          <cell r="B199" t="str">
            <v>S431007</v>
          </cell>
          <cell r="C199" t="str">
            <v>设备、模具类</v>
          </cell>
          <cell r="D199">
            <v>86500</v>
          </cell>
          <cell r="E199">
            <v>0</v>
          </cell>
          <cell r="F199">
            <v>14000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35000</v>
          </cell>
          <cell r="L199">
            <v>17500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3500</v>
          </cell>
          <cell r="AG199">
            <v>0</v>
          </cell>
          <cell r="AH199">
            <v>0</v>
          </cell>
        </row>
        <row r="199">
          <cell r="AJ199">
            <v>0</v>
          </cell>
        </row>
        <row r="199">
          <cell r="BA199">
            <v>0</v>
          </cell>
          <cell r="BB199">
            <v>3500</v>
          </cell>
          <cell r="BC199">
            <v>83000</v>
          </cell>
          <cell r="BD199">
            <v>-3500</v>
          </cell>
          <cell r="BE199" t="str">
            <v>预付</v>
          </cell>
          <cell r="BF199">
            <v>0</v>
          </cell>
          <cell r="BG199">
            <v>83000</v>
          </cell>
          <cell r="BH199">
            <v>0</v>
          </cell>
          <cell r="BI199">
            <v>0</v>
          </cell>
          <cell r="BJ199">
            <v>83000</v>
          </cell>
          <cell r="BK199" t="str">
            <v>否</v>
          </cell>
        </row>
        <row r="199">
          <cell r="BM199" t="str">
            <v>①H4副驾整椅线托盘改造169000
②一汽轻卡整椅组装线托盘改造88000</v>
          </cell>
          <cell r="BN199" t="e">
            <v>#REF!</v>
          </cell>
          <cell r="BO199">
            <v>257000</v>
          </cell>
        </row>
        <row r="200">
          <cell r="A200" t="str">
            <v>黄骅市旭鑫模具制造有限公司</v>
          </cell>
          <cell r="B200" t="str">
            <v>S513149</v>
          </cell>
          <cell r="C200" t="str">
            <v>设备、模具类</v>
          </cell>
          <cell r="D200">
            <v>82560</v>
          </cell>
          <cell r="E200">
            <v>124500</v>
          </cell>
          <cell r="F200">
            <v>165600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20000</v>
          </cell>
          <cell r="AG200">
            <v>0</v>
          </cell>
          <cell r="AH200">
            <v>0</v>
          </cell>
        </row>
        <row r="200">
          <cell r="AJ200">
            <v>0</v>
          </cell>
        </row>
        <row r="200">
          <cell r="BA200">
            <v>0</v>
          </cell>
          <cell r="BB200">
            <v>20000</v>
          </cell>
          <cell r="BC200">
            <v>62560</v>
          </cell>
          <cell r="BD200">
            <v>-20000</v>
          </cell>
          <cell r="BE200">
            <v>0</v>
          </cell>
          <cell r="BF200">
            <v>0</v>
          </cell>
          <cell r="BG200">
            <v>62560</v>
          </cell>
          <cell r="BH200">
            <v>0</v>
          </cell>
          <cell r="BI200">
            <v>0</v>
          </cell>
          <cell r="BJ200">
            <v>62560</v>
          </cell>
        </row>
        <row r="200">
          <cell r="BN200" t="e">
            <v>#REF!</v>
          </cell>
        </row>
        <row r="201">
          <cell r="A201" t="str">
            <v>泊头市新峰模具有限公司</v>
          </cell>
          <cell r="B201" t="str">
            <v>S513148</v>
          </cell>
          <cell r="C201" t="str">
            <v>设备、模具类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15500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97700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</row>
        <row r="201">
          <cell r="AJ201">
            <v>0</v>
          </cell>
        </row>
        <row r="201"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</row>
        <row r="201">
          <cell r="BN201" t="e">
            <v>#REF!</v>
          </cell>
        </row>
        <row r="202">
          <cell r="A202" t="str">
            <v>黄骅市荣丰塑料模具有限公司</v>
          </cell>
          <cell r="B202" t="str">
            <v>S413092</v>
          </cell>
          <cell r="C202" t="str">
            <v>设备、模具类</v>
          </cell>
          <cell r="D202">
            <v>75884.62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</row>
        <row r="202">
          <cell r="AJ202">
            <v>0</v>
          </cell>
        </row>
        <row r="202">
          <cell r="BA202">
            <v>0</v>
          </cell>
          <cell r="BB202">
            <v>0</v>
          </cell>
          <cell r="BC202">
            <v>75884.62</v>
          </cell>
          <cell r="BD202">
            <v>0</v>
          </cell>
          <cell r="BE202">
            <v>0</v>
          </cell>
          <cell r="BF202">
            <v>0</v>
          </cell>
          <cell r="BG202">
            <v>75884.62</v>
          </cell>
          <cell r="BH202">
            <v>0</v>
          </cell>
          <cell r="BI202">
            <v>0</v>
          </cell>
          <cell r="BJ202">
            <v>75884.62</v>
          </cell>
          <cell r="BK202">
            <v>0</v>
          </cell>
        </row>
        <row r="202">
          <cell r="BN202" t="e">
            <v>#REF!</v>
          </cell>
        </row>
        <row r="203">
          <cell r="A203" t="str">
            <v>重庆光大产业有限公司</v>
          </cell>
          <cell r="B203" t="str">
            <v>S450001</v>
          </cell>
          <cell r="C203" t="str">
            <v>生产类</v>
          </cell>
          <cell r="D203">
            <v>47526.44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62200</v>
          </cell>
          <cell r="L203">
            <v>0</v>
          </cell>
          <cell r="M203">
            <v>0</v>
          </cell>
          <cell r="N203">
            <v>0</v>
          </cell>
          <cell r="O203">
            <v>49800</v>
          </cell>
          <cell r="P203">
            <v>0</v>
          </cell>
          <cell r="Q203">
            <v>0</v>
          </cell>
          <cell r="R203">
            <v>12300</v>
          </cell>
          <cell r="S203">
            <v>15800</v>
          </cell>
          <cell r="T203">
            <v>13000</v>
          </cell>
          <cell r="U203">
            <v>55400</v>
          </cell>
          <cell r="V203">
            <v>0</v>
          </cell>
          <cell r="W203">
            <v>47500</v>
          </cell>
          <cell r="X203">
            <v>0</v>
          </cell>
          <cell r="Y203">
            <v>0</v>
          </cell>
          <cell r="Z203">
            <v>50000</v>
          </cell>
          <cell r="AA203">
            <v>0</v>
          </cell>
          <cell r="AB203">
            <v>120300</v>
          </cell>
          <cell r="AC203">
            <v>66631.32</v>
          </cell>
          <cell r="AD203">
            <v>0</v>
          </cell>
          <cell r="AE203">
            <v>68253.25</v>
          </cell>
          <cell r="AF203">
            <v>0</v>
          </cell>
          <cell r="AG203">
            <v>0</v>
          </cell>
          <cell r="AH203">
            <v>47526.44</v>
          </cell>
        </row>
        <row r="203">
          <cell r="AJ203">
            <v>0</v>
          </cell>
        </row>
        <row r="203">
          <cell r="BA203">
            <v>134884.57</v>
          </cell>
          <cell r="BB203">
            <v>47526.44</v>
          </cell>
          <cell r="BC203">
            <v>134884.57</v>
          </cell>
          <cell r="BD203">
            <v>87358.13</v>
          </cell>
          <cell r="BE203">
            <v>60</v>
          </cell>
          <cell r="BF203">
            <v>68253.25</v>
          </cell>
          <cell r="BG203">
            <v>66631.32</v>
          </cell>
          <cell r="BH203">
            <v>30397.4283333333</v>
          </cell>
          <cell r="BI203">
            <v>30888.5533333333</v>
          </cell>
          <cell r="BJ203">
            <v>35742.7666666667</v>
          </cell>
          <cell r="BK203" t="str">
            <v>否</v>
          </cell>
          <cell r="BL203" t="str">
            <v>按账期</v>
          </cell>
          <cell r="BM203" t="str">
            <v>账期要求强烈</v>
          </cell>
          <cell r="BN203" t="str">
            <v>重庆光大产业有限公司</v>
          </cell>
          <cell r="BO203">
            <v>0</v>
          </cell>
        </row>
        <row r="204">
          <cell r="A204" t="str">
            <v>谷城益合泡沫塑胶有限公司</v>
          </cell>
          <cell r="B204" t="str">
            <v>S442005</v>
          </cell>
          <cell r="C204" t="str">
            <v>生产类</v>
          </cell>
          <cell r="D204">
            <v>98411.65</v>
          </cell>
          <cell r="E204">
            <v>0</v>
          </cell>
          <cell r="F204">
            <v>0</v>
          </cell>
          <cell r="G204">
            <v>35000</v>
          </cell>
          <cell r="H204">
            <v>20000</v>
          </cell>
          <cell r="I204">
            <v>0</v>
          </cell>
          <cell r="J204">
            <v>12100</v>
          </cell>
          <cell r="K204">
            <v>38400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10000</v>
          </cell>
          <cell r="S204">
            <v>0</v>
          </cell>
          <cell r="T204">
            <v>20000</v>
          </cell>
          <cell r="U204">
            <v>0</v>
          </cell>
          <cell r="V204">
            <v>20000</v>
          </cell>
          <cell r="W204">
            <v>66600</v>
          </cell>
          <cell r="X204">
            <v>0</v>
          </cell>
          <cell r="Y204">
            <v>0</v>
          </cell>
          <cell r="Z204">
            <v>20000</v>
          </cell>
          <cell r="AA204">
            <v>38400</v>
          </cell>
          <cell r="AB204">
            <v>10000</v>
          </cell>
          <cell r="AC204">
            <v>0</v>
          </cell>
          <cell r="AD204">
            <v>20000</v>
          </cell>
          <cell r="AE204">
            <v>0</v>
          </cell>
          <cell r="AF204">
            <v>0</v>
          </cell>
          <cell r="AG204">
            <v>74403.72</v>
          </cell>
          <cell r="AH204">
            <v>10000</v>
          </cell>
        </row>
        <row r="204">
          <cell r="AJ204">
            <v>17000</v>
          </cell>
        </row>
        <row r="204">
          <cell r="BA204">
            <v>74403.72</v>
          </cell>
          <cell r="BB204">
            <v>47000</v>
          </cell>
          <cell r="BC204">
            <v>142815.37</v>
          </cell>
          <cell r="BD204">
            <v>27403.72</v>
          </cell>
          <cell r="BE204">
            <v>60</v>
          </cell>
          <cell r="BF204">
            <v>74403.72</v>
          </cell>
          <cell r="BG204">
            <v>68411.65</v>
          </cell>
          <cell r="BH204">
            <v>29900.62</v>
          </cell>
          <cell r="BI204">
            <v>17500</v>
          </cell>
          <cell r="BJ204">
            <v>50911.65</v>
          </cell>
          <cell r="BK204" t="str">
            <v>是</v>
          </cell>
        </row>
        <row r="204">
          <cell r="BN204" t="str">
            <v>谷城益合泡沫塑胶有限公司</v>
          </cell>
        </row>
        <row r="205">
          <cell r="A205" t="str">
            <v>诸城恒信新材料科技有限公司</v>
          </cell>
          <cell r="B205" t="str">
            <v>S437051</v>
          </cell>
          <cell r="C205" t="str">
            <v>生产类</v>
          </cell>
          <cell r="D205">
            <v>0</v>
          </cell>
          <cell r="E205">
            <v>176900</v>
          </cell>
          <cell r="F205">
            <v>66100</v>
          </cell>
          <cell r="G205">
            <v>0</v>
          </cell>
          <cell r="H205">
            <v>0</v>
          </cell>
          <cell r="I205">
            <v>124500</v>
          </cell>
          <cell r="J205">
            <v>93300</v>
          </cell>
          <cell r="K205">
            <v>71400</v>
          </cell>
          <cell r="L205">
            <v>60000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131400</v>
          </cell>
          <cell r="S205">
            <v>3600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326937.93</v>
          </cell>
          <cell r="AH205">
            <v>56443.66</v>
          </cell>
        </row>
        <row r="205">
          <cell r="AJ205">
            <v>0</v>
          </cell>
        </row>
        <row r="205">
          <cell r="BA205">
            <v>326937.93</v>
          </cell>
          <cell r="BB205">
            <v>56443.66</v>
          </cell>
          <cell r="BC205">
            <v>270494.27</v>
          </cell>
          <cell r="BD205">
            <v>270494.27</v>
          </cell>
          <cell r="BE205" t="str">
            <v>预付</v>
          </cell>
          <cell r="BF205">
            <v>0</v>
          </cell>
          <cell r="BG205">
            <v>270494.27</v>
          </cell>
          <cell r="BH205">
            <v>54489.655</v>
          </cell>
          <cell r="BI205">
            <v>600</v>
          </cell>
          <cell r="BJ205">
            <v>269894.27</v>
          </cell>
          <cell r="BK205" t="str">
            <v>否</v>
          </cell>
          <cell r="BL205" t="str">
            <v>按账期</v>
          </cell>
          <cell r="BM205" t="str">
            <v>账期要求强烈，金额可谈</v>
          </cell>
          <cell r="BN205" t="str">
            <v>诸城恒信新材料科技有限公司</v>
          </cell>
          <cell r="BO205">
            <v>100000</v>
          </cell>
        </row>
        <row r="206">
          <cell r="A206" t="str">
            <v>天津腾达永恒科技发展有限公司</v>
          </cell>
          <cell r="B206" t="str">
            <v>S412026</v>
          </cell>
          <cell r="C206" t="str">
            <v>生产类</v>
          </cell>
          <cell r="D206">
            <v>59695.58</v>
          </cell>
          <cell r="E206">
            <v>0</v>
          </cell>
          <cell r="F206">
            <v>0</v>
          </cell>
          <cell r="G206">
            <v>45400</v>
          </cell>
          <cell r="H206">
            <v>20000</v>
          </cell>
          <cell r="I206">
            <v>0</v>
          </cell>
          <cell r="J206">
            <v>0</v>
          </cell>
          <cell r="K206">
            <v>17900</v>
          </cell>
          <cell r="L206">
            <v>50000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10000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59695.58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6">
          <cell r="AJ206">
            <v>0</v>
          </cell>
        </row>
        <row r="206">
          <cell r="BA206">
            <v>0</v>
          </cell>
          <cell r="BB206">
            <v>59695.58</v>
          </cell>
          <cell r="BC206">
            <v>0</v>
          </cell>
          <cell r="BD206">
            <v>-59695.58</v>
          </cell>
          <cell r="BE206">
            <v>60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 t="str">
            <v>否</v>
          </cell>
          <cell r="BL206" t="str">
            <v>不供货</v>
          </cell>
        </row>
        <row r="206">
          <cell r="BN206" t="e">
            <v>#REF!</v>
          </cell>
        </row>
        <row r="207">
          <cell r="A207" t="str">
            <v>辽宁德威纤维制品有限公司</v>
          </cell>
          <cell r="B207" t="str">
            <v>S421003</v>
          </cell>
          <cell r="C207" t="str">
            <v>生产类</v>
          </cell>
          <cell r="D207">
            <v>65562.5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7">
          <cell r="AJ207">
            <v>0</v>
          </cell>
        </row>
        <row r="207">
          <cell r="BA207">
            <v>0</v>
          </cell>
          <cell r="BB207">
            <v>0</v>
          </cell>
          <cell r="BC207">
            <v>65562.5</v>
          </cell>
          <cell r="BD207">
            <v>0</v>
          </cell>
          <cell r="BE207">
            <v>0</v>
          </cell>
          <cell r="BF207">
            <v>0</v>
          </cell>
          <cell r="BG207">
            <v>65562.5</v>
          </cell>
          <cell r="BH207">
            <v>0</v>
          </cell>
          <cell r="BI207">
            <v>0</v>
          </cell>
          <cell r="BJ207">
            <v>65562.5</v>
          </cell>
          <cell r="BK207" t="str">
            <v>否</v>
          </cell>
          <cell r="BL207" t="str">
            <v>还款协议</v>
          </cell>
          <cell r="BM207" t="str">
            <v>往期谈判结果</v>
          </cell>
          <cell r="BN207" t="e">
            <v>#REF!</v>
          </cell>
          <cell r="BO207">
            <v>65562.5</v>
          </cell>
        </row>
        <row r="208">
          <cell r="A208" t="str">
            <v>天津湘鑫科技发展有限公司</v>
          </cell>
          <cell r="B208" t="str">
            <v>S412037</v>
          </cell>
          <cell r="C208" t="str">
            <v>生产类</v>
          </cell>
          <cell r="D208">
            <v>47415.71</v>
          </cell>
          <cell r="E208">
            <v>0</v>
          </cell>
          <cell r="F208">
            <v>63600</v>
          </cell>
          <cell r="G208">
            <v>38200</v>
          </cell>
          <cell r="H208">
            <v>0</v>
          </cell>
          <cell r="I208">
            <v>63500</v>
          </cell>
          <cell r="J208">
            <v>0</v>
          </cell>
          <cell r="K208">
            <v>0</v>
          </cell>
          <cell r="L208">
            <v>38200</v>
          </cell>
          <cell r="M208">
            <v>0</v>
          </cell>
          <cell r="N208">
            <v>0</v>
          </cell>
          <cell r="O208">
            <v>16700</v>
          </cell>
          <cell r="P208">
            <v>20000</v>
          </cell>
          <cell r="Q208">
            <v>0</v>
          </cell>
          <cell r="R208">
            <v>10000</v>
          </cell>
          <cell r="S208">
            <v>37200</v>
          </cell>
          <cell r="T208">
            <v>0</v>
          </cell>
          <cell r="U208">
            <v>0</v>
          </cell>
          <cell r="V208">
            <v>10000</v>
          </cell>
          <cell r="W208">
            <v>0</v>
          </cell>
          <cell r="X208">
            <v>30000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46091.59</v>
          </cell>
          <cell r="AD208">
            <v>20000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8">
          <cell r="AJ208">
            <v>30000</v>
          </cell>
        </row>
        <row r="208">
          <cell r="BA208">
            <v>46091.59</v>
          </cell>
          <cell r="BB208">
            <v>50000</v>
          </cell>
          <cell r="BC208">
            <v>73507.3</v>
          </cell>
          <cell r="BD208">
            <v>-3908.41</v>
          </cell>
          <cell r="BE208">
            <v>30</v>
          </cell>
          <cell r="BF208">
            <v>0</v>
          </cell>
          <cell r="BG208">
            <v>73507.3</v>
          </cell>
          <cell r="BH208">
            <v>7681.93166666667</v>
          </cell>
          <cell r="BI208">
            <v>13881.9316666667</v>
          </cell>
          <cell r="BJ208">
            <v>59625.3683333333</v>
          </cell>
          <cell r="BK208" t="str">
            <v>否</v>
          </cell>
        </row>
        <row r="208">
          <cell r="BM208" t="str">
            <v>涉诉风险</v>
          </cell>
          <cell r="BN208" t="e">
            <v>#REF!</v>
          </cell>
          <cell r="BO208">
            <v>0</v>
          </cell>
        </row>
        <row r="209">
          <cell r="A209" t="str">
            <v>黄骅市荣昌祥纸制品有限公司</v>
          </cell>
          <cell r="B209" t="str">
            <v>S413202</v>
          </cell>
          <cell r="C209" t="str">
            <v>生产类</v>
          </cell>
          <cell r="D209">
            <v>33392.57</v>
          </cell>
          <cell r="E209">
            <v>0</v>
          </cell>
          <cell r="F209">
            <v>30000</v>
          </cell>
          <cell r="G209">
            <v>0</v>
          </cell>
          <cell r="H209">
            <v>40000</v>
          </cell>
          <cell r="I209">
            <v>0</v>
          </cell>
          <cell r="J209">
            <v>0</v>
          </cell>
          <cell r="K209">
            <v>14100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10000</v>
          </cell>
          <cell r="Q209">
            <v>0</v>
          </cell>
          <cell r="R209">
            <v>10000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10000</v>
          </cell>
          <cell r="AC209">
            <v>0</v>
          </cell>
          <cell r="AD209">
            <v>30000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09">
          <cell r="AJ209">
            <v>3392.57</v>
          </cell>
        </row>
        <row r="209">
          <cell r="BA209">
            <v>0</v>
          </cell>
          <cell r="BB209">
            <v>33392.57</v>
          </cell>
          <cell r="BC209">
            <v>3392.57</v>
          </cell>
          <cell r="BD209">
            <v>-33392.57</v>
          </cell>
          <cell r="BE209">
            <v>90</v>
          </cell>
          <cell r="BF209">
            <v>0</v>
          </cell>
          <cell r="BG209">
            <v>3392.57</v>
          </cell>
          <cell r="BH209">
            <v>0</v>
          </cell>
          <cell r="BI209">
            <v>0</v>
          </cell>
          <cell r="BJ209">
            <v>3392.57</v>
          </cell>
          <cell r="BK209" t="str">
            <v>否</v>
          </cell>
          <cell r="BL209" t="str">
            <v>按账期</v>
          </cell>
          <cell r="BM209" t="str">
            <v>超小额，清账</v>
          </cell>
          <cell r="BN209" t="e">
            <v>#REF!</v>
          </cell>
        </row>
        <row r="210">
          <cell r="A210" t="str">
            <v>德州志鹏海绵制品有限公司</v>
          </cell>
          <cell r="B210" t="str">
            <v>S437022</v>
          </cell>
          <cell r="C210" t="str">
            <v>生产类</v>
          </cell>
          <cell r="D210">
            <v>62319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0">
          <cell r="AJ210">
            <v>0</v>
          </cell>
        </row>
        <row r="210">
          <cell r="BA210">
            <v>0</v>
          </cell>
          <cell r="BB210">
            <v>0</v>
          </cell>
          <cell r="BC210">
            <v>62319</v>
          </cell>
          <cell r="BD210">
            <v>0</v>
          </cell>
          <cell r="BE210">
            <v>60</v>
          </cell>
          <cell r="BF210">
            <v>0</v>
          </cell>
          <cell r="BG210">
            <v>62319</v>
          </cell>
          <cell r="BH210">
            <v>0</v>
          </cell>
          <cell r="BI210">
            <v>0</v>
          </cell>
          <cell r="BJ210">
            <v>62319</v>
          </cell>
          <cell r="BK210" t="str">
            <v>是</v>
          </cell>
        </row>
        <row r="210">
          <cell r="BN210" t="e">
            <v>#REF!</v>
          </cell>
        </row>
        <row r="211">
          <cell r="A211" t="str">
            <v>沈阳金杯锦恒汽车安全系统有限公司</v>
          </cell>
          <cell r="B211" t="str">
            <v>S421001</v>
          </cell>
          <cell r="C211" t="str">
            <v>生产类</v>
          </cell>
          <cell r="D211">
            <v>0</v>
          </cell>
          <cell r="E211">
            <v>0</v>
          </cell>
          <cell r="F211">
            <v>141600</v>
          </cell>
          <cell r="G211">
            <v>0</v>
          </cell>
          <cell r="H211">
            <v>0</v>
          </cell>
          <cell r="I211">
            <v>60100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60100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1">
          <cell r="AJ211">
            <v>0</v>
          </cell>
        </row>
        <row r="211"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60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 t="str">
            <v>是</v>
          </cell>
        </row>
        <row r="211">
          <cell r="BN211" t="e">
            <v>#REF!</v>
          </cell>
        </row>
        <row r="212">
          <cell r="A212" t="str">
            <v>廊坊富杉汽车零部件有限公司</v>
          </cell>
          <cell r="B212" t="str">
            <v>S413212</v>
          </cell>
          <cell r="C212" t="str">
            <v>生产类</v>
          </cell>
          <cell r="D212">
            <v>78073.92</v>
          </cell>
          <cell r="E212">
            <v>0</v>
          </cell>
          <cell r="F212">
            <v>0</v>
          </cell>
          <cell r="G212">
            <v>60000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20000</v>
          </cell>
          <cell r="Q212">
            <v>24200</v>
          </cell>
          <cell r="R212">
            <v>10000</v>
          </cell>
          <cell r="S212">
            <v>0</v>
          </cell>
          <cell r="T212">
            <v>0</v>
          </cell>
          <cell r="U212">
            <v>0</v>
          </cell>
          <cell r="V212">
            <v>20000</v>
          </cell>
          <cell r="W212">
            <v>0</v>
          </cell>
          <cell r="X212">
            <v>0</v>
          </cell>
          <cell r="Y212">
            <v>14900</v>
          </cell>
          <cell r="Z212">
            <v>0</v>
          </cell>
          <cell r="AA212">
            <v>29000</v>
          </cell>
          <cell r="AB212">
            <v>0</v>
          </cell>
          <cell r="AC212">
            <v>36273</v>
          </cell>
          <cell r="AD212">
            <v>18000</v>
          </cell>
          <cell r="AE212">
            <v>18136.5</v>
          </cell>
          <cell r="AF212">
            <v>0</v>
          </cell>
          <cell r="AG212">
            <v>12091</v>
          </cell>
          <cell r="AH212">
            <v>0</v>
          </cell>
        </row>
        <row r="212">
          <cell r="AJ212">
            <v>16000</v>
          </cell>
        </row>
        <row r="212">
          <cell r="BA212">
            <v>66500.5</v>
          </cell>
          <cell r="BB212">
            <v>34000</v>
          </cell>
          <cell r="BC212">
            <v>126574.42</v>
          </cell>
          <cell r="BD212">
            <v>32500.5</v>
          </cell>
          <cell r="BE212">
            <v>60</v>
          </cell>
          <cell r="BF212">
            <v>30227.5</v>
          </cell>
          <cell r="BG212">
            <v>96346.92</v>
          </cell>
          <cell r="BH212">
            <v>18400.0833333333</v>
          </cell>
          <cell r="BI212">
            <v>13362.1666666667</v>
          </cell>
          <cell r="BJ212">
            <v>82984.7533333333</v>
          </cell>
          <cell r="BK212" t="str">
            <v>是</v>
          </cell>
        </row>
        <row r="212">
          <cell r="BN212" t="str">
            <v>廊坊富杉汽车零部件有限公司</v>
          </cell>
        </row>
        <row r="213">
          <cell r="A213" t="str">
            <v>任丘市焊材厂</v>
          </cell>
          <cell r="B213" t="str">
            <v>S513004</v>
          </cell>
          <cell r="C213" t="str">
            <v>生产类</v>
          </cell>
          <cell r="D213">
            <v>61090</v>
          </cell>
          <cell r="E213">
            <v>0</v>
          </cell>
          <cell r="F213">
            <v>41400</v>
          </cell>
          <cell r="G213">
            <v>38500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38500</v>
          </cell>
          <cell r="M213">
            <v>58900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2200</v>
          </cell>
          <cell r="V213">
            <v>0</v>
          </cell>
          <cell r="W213">
            <v>16200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16200</v>
          </cell>
          <cell r="AC213">
            <v>18005</v>
          </cell>
          <cell r="AD213">
            <v>18005</v>
          </cell>
          <cell r="AE213">
            <v>8570</v>
          </cell>
          <cell r="AF213">
            <v>8570</v>
          </cell>
          <cell r="AG213">
            <v>37665</v>
          </cell>
          <cell r="AH213">
            <v>0</v>
          </cell>
        </row>
        <row r="213">
          <cell r="AJ213">
            <v>20000</v>
          </cell>
        </row>
        <row r="213">
          <cell r="BA213">
            <v>64240</v>
          </cell>
          <cell r="BB213">
            <v>46575</v>
          </cell>
          <cell r="BC213">
            <v>98755</v>
          </cell>
          <cell r="BD213">
            <v>17665</v>
          </cell>
          <cell r="BE213">
            <v>0</v>
          </cell>
          <cell r="BF213">
            <v>0</v>
          </cell>
          <cell r="BG213">
            <v>98755</v>
          </cell>
          <cell r="BH213">
            <v>13406.6666666667</v>
          </cell>
          <cell r="BI213">
            <v>6067.5</v>
          </cell>
          <cell r="BJ213">
            <v>92687.5</v>
          </cell>
          <cell r="BK213" t="str">
            <v>否</v>
          </cell>
        </row>
        <row r="213">
          <cell r="BN213" t="str">
            <v>任丘市焊材厂</v>
          </cell>
        </row>
        <row r="214">
          <cell r="A214" t="str">
            <v>黄骅市四通模具厂</v>
          </cell>
          <cell r="B214" t="str">
            <v>S513251</v>
          </cell>
          <cell r="C214" t="str">
            <v>费用类</v>
          </cell>
          <cell r="D214">
            <v>120406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58600</v>
          </cell>
          <cell r="N214">
            <v>0</v>
          </cell>
          <cell r="O214">
            <v>0</v>
          </cell>
          <cell r="P214">
            <v>58600</v>
          </cell>
          <cell r="Q214">
            <v>128700</v>
          </cell>
          <cell r="R214">
            <v>200</v>
          </cell>
          <cell r="S214">
            <v>53900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63900</v>
          </cell>
          <cell r="Y214">
            <v>2000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53867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4">
          <cell r="AJ214">
            <v>0</v>
          </cell>
        </row>
        <row r="214">
          <cell r="BA214">
            <v>0</v>
          </cell>
          <cell r="BB214">
            <v>53867</v>
          </cell>
          <cell r="BC214">
            <v>66539</v>
          </cell>
          <cell r="BD214">
            <v>-53867</v>
          </cell>
          <cell r="BE214">
            <v>0</v>
          </cell>
          <cell r="BF214">
            <v>0</v>
          </cell>
          <cell r="BG214">
            <v>66539</v>
          </cell>
          <cell r="BH214">
            <v>333.333333333333</v>
          </cell>
          <cell r="BI214">
            <v>9316.66666666667</v>
          </cell>
          <cell r="BJ214">
            <v>57222.3333333333</v>
          </cell>
          <cell r="BK214" t="str">
            <v>否</v>
          </cell>
        </row>
        <row r="214">
          <cell r="BM214" t="str">
            <v>零采类，按月度需求</v>
          </cell>
          <cell r="BN214" t="str">
            <v>黄骅市四通模具厂</v>
          </cell>
          <cell r="BO214">
            <v>0</v>
          </cell>
        </row>
        <row r="215">
          <cell r="A215" t="str">
            <v>北京德实汽车饰件有限公司</v>
          </cell>
          <cell r="B215" t="str">
            <v>S411024</v>
          </cell>
          <cell r="C215" t="str">
            <v>生产类</v>
          </cell>
          <cell r="D215">
            <v>58519.74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5">
          <cell r="AJ215">
            <v>0</v>
          </cell>
        </row>
        <row r="215">
          <cell r="BA215">
            <v>0</v>
          </cell>
          <cell r="BB215">
            <v>0</v>
          </cell>
          <cell r="BC215">
            <v>58519.74</v>
          </cell>
          <cell r="BD215">
            <v>0</v>
          </cell>
          <cell r="BE215">
            <v>60</v>
          </cell>
          <cell r="BF215">
            <v>0</v>
          </cell>
          <cell r="BG215">
            <v>58519.74</v>
          </cell>
          <cell r="BH215">
            <v>0</v>
          </cell>
          <cell r="BI215">
            <v>0</v>
          </cell>
          <cell r="BJ215">
            <v>58519.74</v>
          </cell>
          <cell r="BK215" t="str">
            <v>是</v>
          </cell>
        </row>
        <row r="215">
          <cell r="BN215" t="e">
            <v>#REF!</v>
          </cell>
        </row>
        <row r="216">
          <cell r="A216" t="str">
            <v>沧州市奥睿机械设备有限公司</v>
          </cell>
          <cell r="B216" t="str">
            <v>S413014</v>
          </cell>
          <cell r="C216" t="str">
            <v>生产类</v>
          </cell>
          <cell r="D216">
            <v>82071.74</v>
          </cell>
          <cell r="E216">
            <v>0</v>
          </cell>
          <cell r="F216">
            <v>49900</v>
          </cell>
          <cell r="G216">
            <v>30900</v>
          </cell>
          <cell r="H216">
            <v>0</v>
          </cell>
          <cell r="I216">
            <v>17100</v>
          </cell>
          <cell r="J216">
            <v>30900</v>
          </cell>
          <cell r="K216">
            <v>42100</v>
          </cell>
          <cell r="L216">
            <v>0</v>
          </cell>
          <cell r="M216">
            <v>41100</v>
          </cell>
          <cell r="N216">
            <v>42100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35300</v>
          </cell>
          <cell r="V216">
            <v>41100</v>
          </cell>
          <cell r="W216">
            <v>0</v>
          </cell>
          <cell r="X216">
            <v>17100</v>
          </cell>
          <cell r="Y216">
            <v>82100</v>
          </cell>
          <cell r="Z216">
            <v>35300</v>
          </cell>
          <cell r="AA216">
            <v>0</v>
          </cell>
          <cell r="AB216">
            <v>0</v>
          </cell>
          <cell r="AC216">
            <v>28357.74</v>
          </cell>
          <cell r="AD216">
            <v>40692</v>
          </cell>
          <cell r="AE216">
            <v>78631.26</v>
          </cell>
          <cell r="AF216">
            <v>69737.48</v>
          </cell>
          <cell r="AG216">
            <v>0</v>
          </cell>
          <cell r="AH216">
            <v>0</v>
          </cell>
        </row>
        <row r="216">
          <cell r="AJ216">
            <v>78631.26</v>
          </cell>
        </row>
        <row r="216">
          <cell r="BA216">
            <v>106989</v>
          </cell>
          <cell r="BB216">
            <v>189060.74</v>
          </cell>
          <cell r="BC216">
            <v>78631.26</v>
          </cell>
          <cell r="BD216">
            <v>-82071.74</v>
          </cell>
          <cell r="BE216">
            <v>30</v>
          </cell>
          <cell r="BF216">
            <v>0</v>
          </cell>
          <cell r="BG216">
            <v>78631.26</v>
          </cell>
          <cell r="BH216">
            <v>31514.8333333333</v>
          </cell>
          <cell r="BI216">
            <v>24292.9566666667</v>
          </cell>
          <cell r="BJ216">
            <v>54338.3033333333</v>
          </cell>
          <cell r="BK216" t="str">
            <v>否</v>
          </cell>
          <cell r="BL216" t="str">
            <v>按账期</v>
          </cell>
          <cell r="BM216" t="str">
            <v>账期要求强烈</v>
          </cell>
          <cell r="BN216" t="e">
            <v>#REF!</v>
          </cell>
        </row>
        <row r="217">
          <cell r="A217" t="str">
            <v>天津艾尔特精密机械有限公司</v>
          </cell>
          <cell r="B217" t="str">
            <v>S412048</v>
          </cell>
          <cell r="C217" t="str">
            <v>设备、模具类</v>
          </cell>
          <cell r="D217">
            <v>57100</v>
          </cell>
          <cell r="E217">
            <v>0</v>
          </cell>
          <cell r="F217">
            <v>18000</v>
          </cell>
          <cell r="G217">
            <v>60000</v>
          </cell>
          <cell r="H217">
            <v>0</v>
          </cell>
          <cell r="I217">
            <v>0</v>
          </cell>
          <cell r="J217">
            <v>36000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51000</v>
          </cell>
          <cell r="R217">
            <v>51000</v>
          </cell>
          <cell r="S217">
            <v>0</v>
          </cell>
          <cell r="T217">
            <v>0</v>
          </cell>
          <cell r="U217">
            <v>25000</v>
          </cell>
          <cell r="V217">
            <v>25000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440000</v>
          </cell>
          <cell r="AH217">
            <v>440000</v>
          </cell>
        </row>
        <row r="217">
          <cell r="AJ217">
            <v>0</v>
          </cell>
        </row>
        <row r="217">
          <cell r="BA217">
            <v>440000</v>
          </cell>
          <cell r="BB217">
            <v>440000</v>
          </cell>
          <cell r="BC217">
            <v>57100</v>
          </cell>
          <cell r="BD217">
            <v>0</v>
          </cell>
          <cell r="BE217">
            <v>90</v>
          </cell>
          <cell r="BF217">
            <v>0</v>
          </cell>
          <cell r="BG217">
            <v>57100</v>
          </cell>
          <cell r="BH217">
            <v>57100</v>
          </cell>
          <cell r="BI217">
            <v>4166.66666666667</v>
          </cell>
          <cell r="BJ217">
            <v>52933.3333333333</v>
          </cell>
          <cell r="BK217">
            <v>0</v>
          </cell>
        </row>
        <row r="217">
          <cell r="BN217" t="e">
            <v>#REF!</v>
          </cell>
        </row>
        <row r="218">
          <cell r="A218" t="str">
            <v>北京捷安思丽技术开发有限公司</v>
          </cell>
          <cell r="B218" t="str">
            <v>S411004</v>
          </cell>
          <cell r="C218" t="str">
            <v>生产类</v>
          </cell>
          <cell r="D218">
            <v>38967.86</v>
          </cell>
          <cell r="E218">
            <v>0</v>
          </cell>
          <cell r="F218">
            <v>0</v>
          </cell>
          <cell r="G218">
            <v>0</v>
          </cell>
          <cell r="H218">
            <v>20000</v>
          </cell>
          <cell r="I218">
            <v>2900</v>
          </cell>
          <cell r="J218">
            <v>0</v>
          </cell>
          <cell r="K218">
            <v>0</v>
          </cell>
          <cell r="L218">
            <v>0</v>
          </cell>
          <cell r="M218">
            <v>1100</v>
          </cell>
          <cell r="N218">
            <v>0</v>
          </cell>
          <cell r="O218">
            <v>0</v>
          </cell>
          <cell r="P218">
            <v>10200</v>
          </cell>
          <cell r="Q218">
            <v>1100</v>
          </cell>
          <cell r="R218">
            <v>10000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2300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10000</v>
          </cell>
          <cell r="AE218">
            <v>2313.9</v>
          </cell>
          <cell r="AF218">
            <v>0</v>
          </cell>
          <cell r="AG218">
            <v>0</v>
          </cell>
          <cell r="AH218">
            <v>0</v>
          </cell>
        </row>
        <row r="218">
          <cell r="AJ218">
            <v>10000</v>
          </cell>
        </row>
        <row r="218">
          <cell r="BA218">
            <v>2313.9</v>
          </cell>
          <cell r="BB218">
            <v>20000</v>
          </cell>
          <cell r="BC218">
            <v>31281.76</v>
          </cell>
          <cell r="BD218">
            <v>-17686.1</v>
          </cell>
          <cell r="BE218">
            <v>60</v>
          </cell>
          <cell r="BF218">
            <v>2313.9</v>
          </cell>
          <cell r="BG218">
            <v>28967.86</v>
          </cell>
          <cell r="BH218">
            <v>768.983333333333</v>
          </cell>
          <cell r="BI218">
            <v>383.333333333333</v>
          </cell>
          <cell r="BJ218">
            <v>28584.5266666667</v>
          </cell>
          <cell r="BK218" t="str">
            <v>否</v>
          </cell>
          <cell r="BL218" t="str">
            <v>每月回款1万</v>
          </cell>
          <cell r="BM218" t="str">
            <v>小金额约定</v>
          </cell>
          <cell r="BN218" t="str">
            <v>北京捷安思丽技术开发有限公司</v>
          </cell>
          <cell r="BO218">
            <v>0</v>
          </cell>
        </row>
        <row r="219">
          <cell r="A219" t="str">
            <v>昌乐天齐色织布有限公司</v>
          </cell>
          <cell r="B219" t="str">
            <v>S437010</v>
          </cell>
          <cell r="C219" t="str">
            <v>生产类</v>
          </cell>
          <cell r="D219">
            <v>55300.45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19">
          <cell r="AJ219">
            <v>0</v>
          </cell>
        </row>
        <row r="219">
          <cell r="BA219">
            <v>0</v>
          </cell>
          <cell r="BB219">
            <v>0</v>
          </cell>
          <cell r="BC219">
            <v>55300.45</v>
          </cell>
          <cell r="BD219">
            <v>0</v>
          </cell>
          <cell r="BE219">
            <v>60</v>
          </cell>
          <cell r="BF219">
            <v>0</v>
          </cell>
          <cell r="BG219">
            <v>55300.45</v>
          </cell>
          <cell r="BH219">
            <v>0</v>
          </cell>
          <cell r="BI219">
            <v>0</v>
          </cell>
          <cell r="BJ219">
            <v>55300.45</v>
          </cell>
          <cell r="BK219" t="str">
            <v>是</v>
          </cell>
        </row>
        <row r="219">
          <cell r="BN219" t="e">
            <v>#REF!</v>
          </cell>
        </row>
        <row r="220">
          <cell r="A220" t="str">
            <v>四川共享物流有限公司</v>
          </cell>
          <cell r="B220" t="str">
            <v>S551001</v>
          </cell>
          <cell r="C220" t="str">
            <v>生产类</v>
          </cell>
          <cell r="D220">
            <v>199198.99</v>
          </cell>
          <cell r="E220">
            <v>0</v>
          </cell>
          <cell r="F220">
            <v>40000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20000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174700</v>
          </cell>
          <cell r="R220">
            <v>20000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90000</v>
          </cell>
          <cell r="X220">
            <v>100000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10000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0">
          <cell r="AJ220">
            <v>15000</v>
          </cell>
        </row>
        <row r="220">
          <cell r="BA220">
            <v>0</v>
          </cell>
          <cell r="BB220">
            <v>25000</v>
          </cell>
          <cell r="BC220">
            <v>189198.99</v>
          </cell>
          <cell r="BD220">
            <v>-25000</v>
          </cell>
          <cell r="BE220">
            <v>90</v>
          </cell>
          <cell r="BF220">
            <v>0</v>
          </cell>
          <cell r="BG220">
            <v>189198.99</v>
          </cell>
          <cell r="BH220">
            <v>15000</v>
          </cell>
          <cell r="BI220">
            <v>15000</v>
          </cell>
          <cell r="BJ220">
            <v>174198.99</v>
          </cell>
          <cell r="BK220" t="str">
            <v>否</v>
          </cell>
        </row>
        <row r="220">
          <cell r="BN220" t="str">
            <v>四川共享物流有限公司</v>
          </cell>
        </row>
        <row r="221">
          <cell r="A221" t="str">
            <v>沧州裕金达汽车部件有限公司</v>
          </cell>
          <cell r="B221" t="str">
            <v>S413027</v>
          </cell>
          <cell r="C221" t="str">
            <v>生产类</v>
          </cell>
          <cell r="D221">
            <v>51725.38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1">
          <cell r="AJ221">
            <v>0</v>
          </cell>
        </row>
        <row r="221">
          <cell r="BA221">
            <v>0</v>
          </cell>
          <cell r="BB221">
            <v>0</v>
          </cell>
          <cell r="BC221">
            <v>51725.38</v>
          </cell>
          <cell r="BD221">
            <v>0</v>
          </cell>
          <cell r="BE221">
            <v>60</v>
          </cell>
          <cell r="BF221">
            <v>0</v>
          </cell>
          <cell r="BG221">
            <v>51725.38</v>
          </cell>
          <cell r="BH221">
            <v>0</v>
          </cell>
          <cell r="BI221">
            <v>0</v>
          </cell>
          <cell r="BJ221">
            <v>51725.38</v>
          </cell>
          <cell r="BK221" t="str">
            <v>是</v>
          </cell>
        </row>
        <row r="221">
          <cell r="BN221" t="e">
            <v>#REF!</v>
          </cell>
        </row>
        <row r="222">
          <cell r="A222" t="str">
            <v>埃意（廊坊）电子工程有限公司</v>
          </cell>
          <cell r="B222" t="str">
            <v>S413076</v>
          </cell>
          <cell r="C222" t="str">
            <v>生产类</v>
          </cell>
          <cell r="D222">
            <v>50935.51</v>
          </cell>
          <cell r="E222">
            <v>0</v>
          </cell>
          <cell r="F222">
            <v>0</v>
          </cell>
          <cell r="G222">
            <v>0</v>
          </cell>
          <cell r="H222">
            <v>64000</v>
          </cell>
          <cell r="I222">
            <v>50800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2">
          <cell r="AJ222">
            <v>50935.51</v>
          </cell>
        </row>
        <row r="222">
          <cell r="BA222">
            <v>0</v>
          </cell>
          <cell r="BB222">
            <v>50935.51</v>
          </cell>
          <cell r="BC222">
            <v>50935.51</v>
          </cell>
          <cell r="BD222">
            <v>-50935.51</v>
          </cell>
          <cell r="BE222">
            <v>60</v>
          </cell>
          <cell r="BF222">
            <v>0</v>
          </cell>
          <cell r="BG222">
            <v>50935.51</v>
          </cell>
          <cell r="BH222">
            <v>0</v>
          </cell>
          <cell r="BI222">
            <v>0</v>
          </cell>
          <cell r="BJ222">
            <v>50935.51</v>
          </cell>
          <cell r="BK222" t="str">
            <v>否</v>
          </cell>
          <cell r="BL222" t="str">
            <v>按账期</v>
          </cell>
          <cell r="BM222" t="str">
            <v>账期要求强烈</v>
          </cell>
          <cell r="BN222" t="e">
            <v>#REF!</v>
          </cell>
        </row>
        <row r="223">
          <cell r="A223" t="str">
            <v>天津信嘉机械设备租赁有限公司</v>
          </cell>
          <cell r="B223" t="str">
            <v>S412027</v>
          </cell>
          <cell r="C223" t="str">
            <v>费用类</v>
          </cell>
          <cell r="D223">
            <v>0</v>
          </cell>
          <cell r="E223">
            <v>4200</v>
          </cell>
          <cell r="F223">
            <v>8400</v>
          </cell>
          <cell r="G223">
            <v>4200</v>
          </cell>
          <cell r="H223">
            <v>0</v>
          </cell>
          <cell r="I223">
            <v>0</v>
          </cell>
          <cell r="J223">
            <v>8400</v>
          </cell>
          <cell r="K223">
            <v>4200</v>
          </cell>
          <cell r="L223">
            <v>8400</v>
          </cell>
          <cell r="M223">
            <v>4200</v>
          </cell>
          <cell r="N223">
            <v>0</v>
          </cell>
          <cell r="O223">
            <v>8400</v>
          </cell>
          <cell r="P223">
            <v>16800</v>
          </cell>
          <cell r="Q223">
            <v>0</v>
          </cell>
          <cell r="R223">
            <v>20000</v>
          </cell>
          <cell r="S223">
            <v>0</v>
          </cell>
          <cell r="T223">
            <v>0</v>
          </cell>
          <cell r="U223">
            <v>0</v>
          </cell>
          <cell r="V223">
            <v>22300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3">
          <cell r="AJ223">
            <v>0</v>
          </cell>
        </row>
        <row r="223"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</row>
        <row r="223">
          <cell r="BN223" t="e">
            <v>#REF!</v>
          </cell>
        </row>
        <row r="224">
          <cell r="A224" t="str">
            <v>廊坊东尚金属制品有限公司</v>
          </cell>
          <cell r="B224" t="str">
            <v>S413171</v>
          </cell>
          <cell r="C224" t="str">
            <v>生产类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50000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50500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4">
          <cell r="AJ224">
            <v>0</v>
          </cell>
        </row>
        <row r="224"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 t="str">
            <v>否</v>
          </cell>
          <cell r="BL224" t="str">
            <v>不供货</v>
          </cell>
        </row>
        <row r="224">
          <cell r="BN224" t="e">
            <v>#REF!</v>
          </cell>
        </row>
        <row r="225">
          <cell r="A225" t="str">
            <v>河北圣洁环境生物科技工程有限公司</v>
          </cell>
          <cell r="B225" t="str">
            <v>S413100</v>
          </cell>
          <cell r="C225" t="str">
            <v>费用类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32800</v>
          </cell>
          <cell r="O225">
            <v>0</v>
          </cell>
          <cell r="P225">
            <v>50000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5">
          <cell r="AJ225">
            <v>0</v>
          </cell>
        </row>
        <row r="225"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</row>
        <row r="225">
          <cell r="BN225" t="e">
            <v>#REF!</v>
          </cell>
        </row>
        <row r="226">
          <cell r="A226" t="str">
            <v>沧州大乔工程机械销售有限公司</v>
          </cell>
          <cell r="B226" t="str">
            <v>S513240</v>
          </cell>
          <cell r="C226" t="str">
            <v>设备、模具类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50000</v>
          </cell>
          <cell r="M226">
            <v>100000</v>
          </cell>
          <cell r="N226">
            <v>0</v>
          </cell>
          <cell r="O226">
            <v>0</v>
          </cell>
          <cell r="P226">
            <v>50000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  <row r="226">
          <cell r="AJ226">
            <v>0</v>
          </cell>
        </row>
        <row r="226"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 t="str">
            <v>否</v>
          </cell>
        </row>
        <row r="226">
          <cell r="BM226" t="str">
            <v>金属件叉车更换电瓶</v>
          </cell>
          <cell r="BN226" t="e">
            <v>#REF!</v>
          </cell>
          <cell r="BO226">
            <v>15500</v>
          </cell>
        </row>
        <row r="227">
          <cell r="A227" t="str">
            <v>苏州高新区旭达输送机械有限公司</v>
          </cell>
          <cell r="B227" t="str">
            <v>S532002</v>
          </cell>
          <cell r="C227" t="str">
            <v>设备、模具类</v>
          </cell>
          <cell r="D227">
            <v>48800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</row>
        <row r="227">
          <cell r="AJ227">
            <v>0</v>
          </cell>
        </row>
        <row r="227">
          <cell r="BA227">
            <v>0</v>
          </cell>
          <cell r="BB227">
            <v>0</v>
          </cell>
          <cell r="BC227">
            <v>48800</v>
          </cell>
          <cell r="BD227">
            <v>0</v>
          </cell>
          <cell r="BE227">
            <v>0</v>
          </cell>
          <cell r="BF227">
            <v>0</v>
          </cell>
          <cell r="BG227">
            <v>48800</v>
          </cell>
          <cell r="BH227">
            <v>0</v>
          </cell>
          <cell r="BI227">
            <v>0</v>
          </cell>
          <cell r="BJ227">
            <v>48800</v>
          </cell>
          <cell r="BK227">
            <v>0</v>
          </cell>
        </row>
        <row r="227">
          <cell r="BN227" t="e">
            <v>#REF!</v>
          </cell>
        </row>
        <row r="228">
          <cell r="A228" t="str">
            <v>高碑店京华橡胶制品有限责任公司</v>
          </cell>
          <cell r="B228" t="str">
            <v>S413009</v>
          </cell>
          <cell r="C228" t="str">
            <v>生产类</v>
          </cell>
          <cell r="D228">
            <v>40817.64</v>
          </cell>
          <cell r="E228">
            <v>3600</v>
          </cell>
          <cell r="F228">
            <v>0</v>
          </cell>
          <cell r="G228">
            <v>1700</v>
          </cell>
          <cell r="H228">
            <v>5000</v>
          </cell>
          <cell r="I228">
            <v>0</v>
          </cell>
          <cell r="J228">
            <v>0</v>
          </cell>
          <cell r="K228">
            <v>9300</v>
          </cell>
          <cell r="L228">
            <v>20000</v>
          </cell>
          <cell r="M228">
            <v>17500</v>
          </cell>
          <cell r="N228">
            <v>0</v>
          </cell>
          <cell r="O228">
            <v>5200</v>
          </cell>
          <cell r="P228">
            <v>0</v>
          </cell>
          <cell r="Q228">
            <v>7000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20000</v>
          </cell>
          <cell r="AA228">
            <v>0</v>
          </cell>
          <cell r="AB228">
            <v>0</v>
          </cell>
          <cell r="AC228">
            <v>0</v>
          </cell>
          <cell r="AD228">
            <v>10000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</row>
        <row r="228">
          <cell r="AJ228">
            <v>0</v>
          </cell>
        </row>
        <row r="228">
          <cell r="BA228">
            <v>0</v>
          </cell>
          <cell r="BB228">
            <v>10000</v>
          </cell>
          <cell r="BC228">
            <v>30817.64</v>
          </cell>
          <cell r="BD228">
            <v>-10000</v>
          </cell>
          <cell r="BE228">
            <v>90</v>
          </cell>
          <cell r="BF228">
            <v>0</v>
          </cell>
          <cell r="BG228">
            <v>30817.64</v>
          </cell>
          <cell r="BH228">
            <v>0</v>
          </cell>
          <cell r="BI228">
            <v>0</v>
          </cell>
          <cell r="BJ228">
            <v>30817.64</v>
          </cell>
          <cell r="BK228" t="str">
            <v>否</v>
          </cell>
          <cell r="BL228" t="str">
            <v>按账期</v>
          </cell>
        </row>
        <row r="228">
          <cell r="BN228" t="e">
            <v>#REF!</v>
          </cell>
        </row>
        <row r="229">
          <cell r="A229" t="str">
            <v>黄骅市海生五金模具厂</v>
          </cell>
          <cell r="B229" t="str">
            <v>S413101</v>
          </cell>
          <cell r="C229" t="str">
            <v>设备、模具类</v>
          </cell>
          <cell r="D229">
            <v>48042.77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</row>
        <row r="229">
          <cell r="AJ229">
            <v>0</v>
          </cell>
        </row>
        <row r="229">
          <cell r="BA229">
            <v>0</v>
          </cell>
          <cell r="BB229">
            <v>0</v>
          </cell>
          <cell r="BC229">
            <v>48042.77</v>
          </cell>
          <cell r="BD229">
            <v>0</v>
          </cell>
          <cell r="BE229">
            <v>0</v>
          </cell>
          <cell r="BF229">
            <v>0</v>
          </cell>
          <cell r="BG229">
            <v>48042.77</v>
          </cell>
          <cell r="BH229">
            <v>0</v>
          </cell>
          <cell r="BI229">
            <v>0</v>
          </cell>
          <cell r="BJ229">
            <v>48042.77</v>
          </cell>
          <cell r="BK229">
            <v>0</v>
          </cell>
        </row>
        <row r="229">
          <cell r="BN229" t="e">
            <v>#REF!</v>
          </cell>
        </row>
        <row r="230">
          <cell r="A230" t="str">
            <v>黄骅市沃孚源包装制品有限公司</v>
          </cell>
          <cell r="B230" t="str">
            <v>S413203</v>
          </cell>
          <cell r="C230" t="str">
            <v>生产类</v>
          </cell>
          <cell r="D230">
            <v>27880</v>
          </cell>
          <cell r="E230">
            <v>17400</v>
          </cell>
          <cell r="F230">
            <v>0</v>
          </cell>
          <cell r="G230">
            <v>0</v>
          </cell>
          <cell r="H230">
            <v>40000</v>
          </cell>
          <cell r="I230">
            <v>23200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20000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</row>
        <row r="230">
          <cell r="AJ230">
            <v>0</v>
          </cell>
        </row>
        <row r="230">
          <cell r="BA230">
            <v>0</v>
          </cell>
          <cell r="BB230">
            <v>0</v>
          </cell>
          <cell r="BC230">
            <v>27880</v>
          </cell>
          <cell r="BD230">
            <v>0</v>
          </cell>
          <cell r="BE230">
            <v>60</v>
          </cell>
          <cell r="BF230">
            <v>0</v>
          </cell>
          <cell r="BG230">
            <v>27880</v>
          </cell>
          <cell r="BH230">
            <v>0</v>
          </cell>
          <cell r="BI230">
            <v>0</v>
          </cell>
          <cell r="BJ230">
            <v>27880</v>
          </cell>
          <cell r="BK230" t="str">
            <v>是</v>
          </cell>
        </row>
        <row r="230">
          <cell r="BN230" t="e">
            <v>#REF!</v>
          </cell>
        </row>
        <row r="231">
          <cell r="A231" t="str">
            <v>北京三浦易购科技有限公司</v>
          </cell>
          <cell r="B231" t="str">
            <v>S411018</v>
          </cell>
          <cell r="C231" t="str">
            <v>生产类</v>
          </cell>
          <cell r="D231">
            <v>9418.56</v>
          </cell>
          <cell r="E231">
            <v>6700</v>
          </cell>
          <cell r="F231">
            <v>10000</v>
          </cell>
          <cell r="G231">
            <v>0</v>
          </cell>
          <cell r="H231">
            <v>0</v>
          </cell>
          <cell r="I231">
            <v>16200</v>
          </cell>
          <cell r="J231">
            <v>9700</v>
          </cell>
          <cell r="K231">
            <v>26400</v>
          </cell>
          <cell r="L231">
            <v>5000</v>
          </cell>
          <cell r="M231">
            <v>0</v>
          </cell>
          <cell r="N231">
            <v>15500</v>
          </cell>
          <cell r="O231">
            <v>4600</v>
          </cell>
          <cell r="P231">
            <v>0</v>
          </cell>
          <cell r="Q231">
            <v>4400</v>
          </cell>
          <cell r="R231">
            <v>20000</v>
          </cell>
          <cell r="S231">
            <v>0</v>
          </cell>
          <cell r="T231">
            <v>0</v>
          </cell>
          <cell r="U231">
            <v>0</v>
          </cell>
          <cell r="V231">
            <v>30000</v>
          </cell>
          <cell r="W231">
            <v>0</v>
          </cell>
          <cell r="X231">
            <v>0</v>
          </cell>
          <cell r="Y231">
            <v>2900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</row>
        <row r="231">
          <cell r="AJ231">
            <v>9418.56</v>
          </cell>
        </row>
        <row r="231">
          <cell r="BA231">
            <v>0</v>
          </cell>
          <cell r="BB231">
            <v>9418.56</v>
          </cell>
          <cell r="BC231">
            <v>9418.56</v>
          </cell>
          <cell r="BD231">
            <v>-9418.56</v>
          </cell>
          <cell r="BE231">
            <v>60</v>
          </cell>
          <cell r="BF231">
            <v>0</v>
          </cell>
          <cell r="BG231">
            <v>9418.56</v>
          </cell>
          <cell r="BH231">
            <v>483.333333333333</v>
          </cell>
          <cell r="BI231">
            <v>483.333333333333</v>
          </cell>
          <cell r="BJ231">
            <v>8935.22666666667</v>
          </cell>
          <cell r="BK231" t="str">
            <v>是</v>
          </cell>
        </row>
        <row r="231">
          <cell r="BN231" t="e">
            <v>#REF!</v>
          </cell>
        </row>
        <row r="232">
          <cell r="A232" t="str">
            <v>北京华北轻合金有限公司</v>
          </cell>
          <cell r="B232" t="str">
            <v>S411025</v>
          </cell>
          <cell r="C232" t="str">
            <v>生产类</v>
          </cell>
          <cell r="D232">
            <v>46895.05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</row>
        <row r="232">
          <cell r="AJ232">
            <v>0</v>
          </cell>
        </row>
        <row r="232">
          <cell r="BA232">
            <v>0</v>
          </cell>
          <cell r="BB232">
            <v>0</v>
          </cell>
          <cell r="BC232">
            <v>46895.05</v>
          </cell>
          <cell r="BD232">
            <v>0</v>
          </cell>
          <cell r="BE232">
            <v>60</v>
          </cell>
          <cell r="BF232">
            <v>0</v>
          </cell>
          <cell r="BG232">
            <v>46895.05</v>
          </cell>
          <cell r="BH232">
            <v>0</v>
          </cell>
          <cell r="BI232">
            <v>0</v>
          </cell>
          <cell r="BJ232">
            <v>46895.05</v>
          </cell>
          <cell r="BK232" t="str">
            <v>否</v>
          </cell>
        </row>
        <row r="232">
          <cell r="BN232" t="e">
            <v>#REF!</v>
          </cell>
        </row>
        <row r="233">
          <cell r="A233" t="str">
            <v>北京博路荣国际贸易有限公司</v>
          </cell>
          <cell r="B233" t="str">
            <v>S411037</v>
          </cell>
          <cell r="C233" t="str">
            <v>生产类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50000</v>
          </cell>
          <cell r="K233">
            <v>0</v>
          </cell>
          <cell r="L233">
            <v>60000</v>
          </cell>
          <cell r="M233">
            <v>0</v>
          </cell>
          <cell r="N233">
            <v>0</v>
          </cell>
          <cell r="O233">
            <v>0</v>
          </cell>
          <cell r="P233">
            <v>20000</v>
          </cell>
          <cell r="Q233">
            <v>0</v>
          </cell>
          <cell r="R233">
            <v>15000</v>
          </cell>
          <cell r="S233">
            <v>0</v>
          </cell>
          <cell r="T233">
            <v>0</v>
          </cell>
          <cell r="U233">
            <v>0</v>
          </cell>
          <cell r="V233">
            <v>11700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</row>
        <row r="233">
          <cell r="AJ233">
            <v>0</v>
          </cell>
        </row>
        <row r="233"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90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 t="str">
            <v>否</v>
          </cell>
          <cell r="BL233" t="str">
            <v>不供货</v>
          </cell>
        </row>
        <row r="233">
          <cell r="BN233" t="e">
            <v>#REF!</v>
          </cell>
        </row>
        <row r="234">
          <cell r="A234" t="str">
            <v>黄骅市宏信五金机电经营部</v>
          </cell>
          <cell r="B234" t="str">
            <v>S513011</v>
          </cell>
          <cell r="C234" t="str">
            <v>费用类</v>
          </cell>
          <cell r="D234">
            <v>75314.95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10000</v>
          </cell>
          <cell r="M234">
            <v>15800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29600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</row>
        <row r="234">
          <cell r="AJ234">
            <v>0</v>
          </cell>
        </row>
        <row r="234">
          <cell r="BA234">
            <v>0</v>
          </cell>
          <cell r="BB234">
            <v>0</v>
          </cell>
          <cell r="BC234">
            <v>75314.95</v>
          </cell>
          <cell r="BD234">
            <v>0</v>
          </cell>
          <cell r="BE234">
            <v>0</v>
          </cell>
          <cell r="BF234">
            <v>0</v>
          </cell>
          <cell r="BG234">
            <v>75314.95</v>
          </cell>
          <cell r="BH234">
            <v>0</v>
          </cell>
          <cell r="BI234">
            <v>4933.33333333333</v>
          </cell>
          <cell r="BJ234">
            <v>70381.6166666667</v>
          </cell>
          <cell r="BK234" t="str">
            <v>否</v>
          </cell>
          <cell r="BL234" t="str">
            <v>涉诉风险</v>
          </cell>
        </row>
        <row r="234">
          <cell r="BN234" t="e">
            <v>#REF!</v>
          </cell>
          <cell r="BO234">
            <v>75314.95</v>
          </cell>
        </row>
        <row r="235">
          <cell r="A235" t="str">
            <v>人民电器集团黄骅销售有限公司</v>
          </cell>
          <cell r="B235" t="str">
            <v>S513007</v>
          </cell>
          <cell r="C235" t="str">
            <v>费用类</v>
          </cell>
          <cell r="D235">
            <v>44064.5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</row>
        <row r="235">
          <cell r="AJ235">
            <v>0</v>
          </cell>
        </row>
        <row r="235">
          <cell r="BA235">
            <v>0</v>
          </cell>
          <cell r="BB235">
            <v>0</v>
          </cell>
          <cell r="BC235">
            <v>44064.5</v>
          </cell>
          <cell r="BD235">
            <v>0</v>
          </cell>
          <cell r="BE235">
            <v>0</v>
          </cell>
          <cell r="BF235">
            <v>0</v>
          </cell>
          <cell r="BG235">
            <v>44064.5</v>
          </cell>
          <cell r="BH235">
            <v>0</v>
          </cell>
          <cell r="BI235">
            <v>0</v>
          </cell>
          <cell r="BJ235">
            <v>44064.5</v>
          </cell>
          <cell r="BK235">
            <v>0</v>
          </cell>
        </row>
        <row r="235">
          <cell r="BN235" t="e">
            <v>#REF!</v>
          </cell>
        </row>
        <row r="236">
          <cell r="A236" t="str">
            <v>上海典亚模具有限公司</v>
          </cell>
          <cell r="B236" t="str">
            <v>S431017</v>
          </cell>
          <cell r="C236" t="str">
            <v>设备、模具类</v>
          </cell>
          <cell r="D236">
            <v>44000</v>
          </cell>
          <cell r="E236">
            <v>88000</v>
          </cell>
          <cell r="F236">
            <v>138200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35200</v>
          </cell>
          <cell r="AG236">
            <v>0</v>
          </cell>
          <cell r="AH236">
            <v>0</v>
          </cell>
        </row>
        <row r="236">
          <cell r="AJ236">
            <v>0</v>
          </cell>
        </row>
        <row r="236">
          <cell r="BA236">
            <v>0</v>
          </cell>
          <cell r="BB236">
            <v>35200</v>
          </cell>
          <cell r="BC236">
            <v>8800</v>
          </cell>
          <cell r="BD236">
            <v>-35200</v>
          </cell>
          <cell r="BE236" t="str">
            <v>预付</v>
          </cell>
          <cell r="BF236">
            <v>0</v>
          </cell>
          <cell r="BG236">
            <v>8800</v>
          </cell>
          <cell r="BH236">
            <v>0</v>
          </cell>
          <cell r="BI236">
            <v>0</v>
          </cell>
          <cell r="BJ236">
            <v>8800</v>
          </cell>
          <cell r="BK236">
            <v>0</v>
          </cell>
        </row>
        <row r="236">
          <cell r="BN236" t="e">
            <v>#REF!</v>
          </cell>
        </row>
        <row r="237">
          <cell r="A237" t="str">
            <v>泊头市鑫洪金属制品有限公司</v>
          </cell>
          <cell r="B237" t="str">
            <v>S413028</v>
          </cell>
          <cell r="C237" t="str">
            <v>生产类</v>
          </cell>
          <cell r="D237">
            <v>33699.8</v>
          </cell>
          <cell r="E237">
            <v>16700</v>
          </cell>
          <cell r="F237">
            <v>10000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10000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10000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</row>
        <row r="237">
          <cell r="AJ237">
            <v>0</v>
          </cell>
        </row>
        <row r="237">
          <cell r="BA237">
            <v>0</v>
          </cell>
          <cell r="BB237">
            <v>10000</v>
          </cell>
          <cell r="BC237">
            <v>23699.8</v>
          </cell>
          <cell r="BD237">
            <v>-10000</v>
          </cell>
          <cell r="BE237">
            <v>60</v>
          </cell>
          <cell r="BF237">
            <v>0</v>
          </cell>
          <cell r="BG237">
            <v>23699.8</v>
          </cell>
          <cell r="BH237">
            <v>0</v>
          </cell>
          <cell r="BI237">
            <v>0</v>
          </cell>
          <cell r="BJ237">
            <v>23699.8</v>
          </cell>
          <cell r="BK237" t="str">
            <v>是</v>
          </cell>
        </row>
        <row r="237">
          <cell r="BN237" t="e">
            <v>#REF!</v>
          </cell>
        </row>
        <row r="238">
          <cell r="A238" t="str">
            <v>黄骅市桥行冷冲模具厂</v>
          </cell>
          <cell r="B238" t="str">
            <v>S413085</v>
          </cell>
          <cell r="C238" t="str">
            <v>设备、模具类</v>
          </cell>
          <cell r="D238">
            <v>30700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25200</v>
          </cell>
          <cell r="S238">
            <v>14300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26900</v>
          </cell>
        </row>
        <row r="238">
          <cell r="AJ238">
            <v>0</v>
          </cell>
        </row>
        <row r="238">
          <cell r="BA238">
            <v>0</v>
          </cell>
          <cell r="BB238">
            <v>26900</v>
          </cell>
          <cell r="BC238">
            <v>3800</v>
          </cell>
          <cell r="BD238">
            <v>-26900</v>
          </cell>
          <cell r="BE238">
            <v>0</v>
          </cell>
          <cell r="BF238">
            <v>0</v>
          </cell>
          <cell r="BG238">
            <v>3800</v>
          </cell>
          <cell r="BH238">
            <v>0</v>
          </cell>
          <cell r="BI238">
            <v>2383.33333333333</v>
          </cell>
          <cell r="BJ238">
            <v>1416.66666666667</v>
          </cell>
        </row>
        <row r="238">
          <cell r="BN238" t="e">
            <v>#REF!</v>
          </cell>
        </row>
        <row r="239">
          <cell r="A239" t="str">
            <v>沧州市任沧机电有限公司</v>
          </cell>
          <cell r="B239" t="str">
            <v>S413012</v>
          </cell>
          <cell r="C239" t="str">
            <v>生产类</v>
          </cell>
          <cell r="D239">
            <v>39315.63</v>
          </cell>
          <cell r="E239">
            <v>24900</v>
          </cell>
          <cell r="F239">
            <v>24900</v>
          </cell>
          <cell r="G239">
            <v>33400</v>
          </cell>
          <cell r="H239">
            <v>0</v>
          </cell>
          <cell r="I239">
            <v>49800</v>
          </cell>
          <cell r="J239">
            <v>33400</v>
          </cell>
          <cell r="K239">
            <v>41400</v>
          </cell>
          <cell r="L239">
            <v>49800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32700</v>
          </cell>
          <cell r="R239">
            <v>74100</v>
          </cell>
          <cell r="S239">
            <v>32700</v>
          </cell>
          <cell r="T239">
            <v>0</v>
          </cell>
          <cell r="U239">
            <v>0</v>
          </cell>
          <cell r="V239">
            <v>32700</v>
          </cell>
          <cell r="W239">
            <v>22200</v>
          </cell>
          <cell r="X239">
            <v>0</v>
          </cell>
          <cell r="Y239">
            <v>0</v>
          </cell>
          <cell r="Z239">
            <v>0</v>
          </cell>
          <cell r="AA239">
            <v>39300</v>
          </cell>
          <cell r="AB239">
            <v>22200</v>
          </cell>
          <cell r="AC239">
            <v>54187.46</v>
          </cell>
          <cell r="AD239">
            <v>39315.63</v>
          </cell>
          <cell r="AE239">
            <v>0</v>
          </cell>
          <cell r="AF239">
            <v>0</v>
          </cell>
          <cell r="AG239">
            <v>43795.58</v>
          </cell>
          <cell r="AH239">
            <v>54187.46</v>
          </cell>
        </row>
        <row r="239">
          <cell r="AJ239">
            <v>0</v>
          </cell>
        </row>
        <row r="239">
          <cell r="BA239">
            <v>97983.04</v>
          </cell>
          <cell r="BB239">
            <v>93503.09</v>
          </cell>
          <cell r="BC239">
            <v>43795.58</v>
          </cell>
          <cell r="BD239">
            <v>4479.95000000001</v>
          </cell>
          <cell r="BE239" t="str">
            <v>月结</v>
          </cell>
          <cell r="BF239">
            <v>43795.58</v>
          </cell>
          <cell r="BG239">
            <v>0</v>
          </cell>
          <cell r="BH239">
            <v>0</v>
          </cell>
          <cell r="BI239">
            <v>24731.2433333333</v>
          </cell>
          <cell r="BJ239">
            <v>-24731.2433333333</v>
          </cell>
          <cell r="BK239" t="str">
            <v>否</v>
          </cell>
          <cell r="BL239" t="str">
            <v>按账期</v>
          </cell>
        </row>
        <row r="239">
          <cell r="BN239" t="str">
            <v>沧州市任沧机电有限公司</v>
          </cell>
          <cell r="BO239">
            <v>0</v>
          </cell>
        </row>
        <row r="240">
          <cell r="A240" t="str">
            <v>沧州崇文晟源机械制造有限公司</v>
          </cell>
          <cell r="B240" t="str">
            <v>S413018</v>
          </cell>
          <cell r="C240" t="str">
            <v>生产类</v>
          </cell>
          <cell r="D240">
            <v>61998.93</v>
          </cell>
          <cell r="E240">
            <v>10200</v>
          </cell>
          <cell r="F240">
            <v>23900</v>
          </cell>
          <cell r="G240">
            <v>0</v>
          </cell>
          <cell r="H240">
            <v>0</v>
          </cell>
          <cell r="I240">
            <v>10300</v>
          </cell>
          <cell r="J240">
            <v>0</v>
          </cell>
          <cell r="K240">
            <v>10300</v>
          </cell>
          <cell r="L240">
            <v>0</v>
          </cell>
          <cell r="M240">
            <v>10300</v>
          </cell>
          <cell r="N240">
            <v>0</v>
          </cell>
          <cell r="O240">
            <v>0</v>
          </cell>
          <cell r="P240">
            <v>10000</v>
          </cell>
          <cell r="Q240">
            <v>10300</v>
          </cell>
          <cell r="R240">
            <v>0</v>
          </cell>
          <cell r="S240">
            <v>0</v>
          </cell>
          <cell r="T240">
            <v>0</v>
          </cell>
          <cell r="U240">
            <v>10300</v>
          </cell>
          <cell r="V240">
            <v>0</v>
          </cell>
          <cell r="W240">
            <v>0</v>
          </cell>
          <cell r="X240">
            <v>0</v>
          </cell>
          <cell r="Y240">
            <v>10300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30000</v>
          </cell>
          <cell r="AE240">
            <v>0</v>
          </cell>
          <cell r="AF240">
            <v>0</v>
          </cell>
          <cell r="AG240">
            <v>20589.5</v>
          </cell>
          <cell r="AH240">
            <v>0</v>
          </cell>
        </row>
        <row r="240">
          <cell r="AJ240">
            <v>4000</v>
          </cell>
        </row>
        <row r="240">
          <cell r="BA240">
            <v>20589.5</v>
          </cell>
          <cell r="BB240">
            <v>34000</v>
          </cell>
          <cell r="BC240">
            <v>52588.43</v>
          </cell>
          <cell r="BD240">
            <v>-13410.5</v>
          </cell>
          <cell r="BE240">
            <v>30</v>
          </cell>
          <cell r="BF240">
            <v>20589.5</v>
          </cell>
          <cell r="BG240">
            <v>31998.93</v>
          </cell>
          <cell r="BH240">
            <v>5148.25</v>
          </cell>
          <cell r="BI240">
            <v>3433.33333333333</v>
          </cell>
          <cell r="BJ240">
            <v>28565.5966666667</v>
          </cell>
          <cell r="BK240" t="str">
            <v>是</v>
          </cell>
        </row>
        <row r="240">
          <cell r="BN240" t="str">
            <v>沧州崇文晟源机械制造有限公司</v>
          </cell>
        </row>
        <row r="241">
          <cell r="A241" t="str">
            <v>沧州昊大燃化工程有限公司</v>
          </cell>
          <cell r="B241" t="str">
            <v>S513036</v>
          </cell>
          <cell r="C241" t="str">
            <v>费用类</v>
          </cell>
          <cell r="D241">
            <v>20800</v>
          </cell>
          <cell r="E241">
            <v>0</v>
          </cell>
          <cell r="F241">
            <v>10000</v>
          </cell>
          <cell r="G241">
            <v>0</v>
          </cell>
          <cell r="H241">
            <v>0</v>
          </cell>
          <cell r="I241">
            <v>0</v>
          </cell>
          <cell r="J241">
            <v>10000</v>
          </cell>
          <cell r="K241">
            <v>0</v>
          </cell>
          <cell r="L241">
            <v>0</v>
          </cell>
          <cell r="M241">
            <v>0</v>
          </cell>
          <cell r="N241">
            <v>20000</v>
          </cell>
          <cell r="O241">
            <v>0</v>
          </cell>
          <cell r="P241">
            <v>0</v>
          </cell>
          <cell r="Q241">
            <v>0</v>
          </cell>
          <cell r="R241">
            <v>20000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10000</v>
          </cell>
          <cell r="AG241">
            <v>0</v>
          </cell>
          <cell r="AH241">
            <v>0</v>
          </cell>
        </row>
        <row r="241">
          <cell r="AJ241">
            <v>0</v>
          </cell>
        </row>
        <row r="241">
          <cell r="BA241">
            <v>0</v>
          </cell>
          <cell r="BB241">
            <v>10000</v>
          </cell>
          <cell r="BC241">
            <v>10800</v>
          </cell>
          <cell r="BD241">
            <v>-10000</v>
          </cell>
          <cell r="BE241">
            <v>0</v>
          </cell>
          <cell r="BF241">
            <v>0</v>
          </cell>
          <cell r="BG241">
            <v>10800</v>
          </cell>
          <cell r="BH241">
            <v>0</v>
          </cell>
          <cell r="BI241">
            <v>0</v>
          </cell>
          <cell r="BJ241">
            <v>10800</v>
          </cell>
          <cell r="BK241">
            <v>0</v>
          </cell>
        </row>
        <row r="241">
          <cell r="BN241" t="e">
            <v>#REF!</v>
          </cell>
        </row>
        <row r="242">
          <cell r="A242" t="str">
            <v>北京鹏宇兴业精密模具制造有限公司</v>
          </cell>
          <cell r="B242" t="str">
            <v>S411021</v>
          </cell>
          <cell r="C242" t="str">
            <v>设备、模具类</v>
          </cell>
          <cell r="D242">
            <v>0</v>
          </cell>
          <cell r="E242">
            <v>0</v>
          </cell>
          <cell r="F242">
            <v>119800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20000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20500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</row>
        <row r="242">
          <cell r="AJ242">
            <v>0</v>
          </cell>
        </row>
        <row r="242"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</row>
        <row r="242">
          <cell r="BN242" t="e">
            <v>#REF!</v>
          </cell>
        </row>
        <row r="243">
          <cell r="A243" t="str">
            <v>扬州三鸣环保科技有限公司</v>
          </cell>
          <cell r="B243" t="str">
            <v>S532003</v>
          </cell>
          <cell r="C243" t="str">
            <v>费用类</v>
          </cell>
          <cell r="D243">
            <v>40450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10000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</row>
        <row r="243">
          <cell r="AJ243">
            <v>0</v>
          </cell>
        </row>
        <row r="243">
          <cell r="BA243">
            <v>0</v>
          </cell>
          <cell r="BB243">
            <v>10000</v>
          </cell>
          <cell r="BC243">
            <v>30450</v>
          </cell>
          <cell r="BD243">
            <v>-10000</v>
          </cell>
          <cell r="BE243">
            <v>0</v>
          </cell>
          <cell r="BF243">
            <v>0</v>
          </cell>
          <cell r="BG243">
            <v>30450</v>
          </cell>
          <cell r="BH243">
            <v>0</v>
          </cell>
          <cell r="BI243">
            <v>0</v>
          </cell>
          <cell r="BJ243">
            <v>30450</v>
          </cell>
          <cell r="BK243">
            <v>0</v>
          </cell>
        </row>
        <row r="243">
          <cell r="BN243" t="e">
            <v>#REF!</v>
          </cell>
        </row>
        <row r="244">
          <cell r="A244" t="str">
            <v>黄骅市元周五金制品有限公司</v>
          </cell>
          <cell r="B244" t="str">
            <v>S413036</v>
          </cell>
          <cell r="C244" t="str">
            <v>生产类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10000</v>
          </cell>
          <cell r="M244">
            <v>0</v>
          </cell>
          <cell r="N244">
            <v>0</v>
          </cell>
          <cell r="O244">
            <v>0</v>
          </cell>
          <cell r="P244">
            <v>40000</v>
          </cell>
          <cell r="Q244">
            <v>0</v>
          </cell>
          <cell r="R244">
            <v>0</v>
          </cell>
          <cell r="S244">
            <v>6300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6800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</row>
        <row r="244">
          <cell r="AJ244">
            <v>0</v>
          </cell>
        </row>
        <row r="244"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90</v>
          </cell>
          <cell r="BF244">
            <v>0</v>
          </cell>
          <cell r="BG244">
            <v>0</v>
          </cell>
          <cell r="BH244">
            <v>0</v>
          </cell>
          <cell r="BI244">
            <v>1050</v>
          </cell>
          <cell r="BJ244">
            <v>-1050</v>
          </cell>
          <cell r="BK244" t="str">
            <v>否</v>
          </cell>
          <cell r="BL244" t="str">
            <v>金额较少，订货需要付清上批货款</v>
          </cell>
        </row>
        <row r="244">
          <cell r="BN244" t="e">
            <v>#REF!</v>
          </cell>
        </row>
        <row r="245">
          <cell r="A245" t="str">
            <v>黄骅市杭合叉车配件经营部</v>
          </cell>
          <cell r="B245" t="str">
            <v>S513174</v>
          </cell>
          <cell r="C245" t="str">
            <v>费用类</v>
          </cell>
          <cell r="D245">
            <v>35240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22400</v>
          </cell>
          <cell r="L245">
            <v>9000</v>
          </cell>
          <cell r="M245">
            <v>0</v>
          </cell>
          <cell r="N245">
            <v>0</v>
          </cell>
          <cell r="O245">
            <v>0</v>
          </cell>
          <cell r="P245">
            <v>5000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1000</v>
          </cell>
          <cell r="Z245">
            <v>1000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9500</v>
          </cell>
        </row>
        <row r="245">
          <cell r="AJ245">
            <v>0</v>
          </cell>
        </row>
        <row r="245">
          <cell r="BA245">
            <v>0</v>
          </cell>
          <cell r="BB245">
            <v>9500</v>
          </cell>
          <cell r="BC245">
            <v>25740</v>
          </cell>
          <cell r="BD245">
            <v>-9500</v>
          </cell>
          <cell r="BE245">
            <v>0</v>
          </cell>
          <cell r="BF245">
            <v>0</v>
          </cell>
          <cell r="BG245">
            <v>25740</v>
          </cell>
          <cell r="BH245">
            <v>166.666666666667</v>
          </cell>
          <cell r="BI245">
            <v>166.666666666667</v>
          </cell>
          <cell r="BJ245">
            <v>25573.3333333333</v>
          </cell>
          <cell r="BK245">
            <v>0</v>
          </cell>
        </row>
        <row r="245">
          <cell r="BN245" t="e">
            <v>#REF!</v>
          </cell>
        </row>
        <row r="246">
          <cell r="A246" t="str">
            <v>黄骅市天硕汽车部件有限公司</v>
          </cell>
          <cell r="B246" t="str">
            <v>S413156</v>
          </cell>
          <cell r="C246" t="str">
            <v>生产类</v>
          </cell>
          <cell r="D246">
            <v>88852.55</v>
          </cell>
          <cell r="E246">
            <v>0</v>
          </cell>
          <cell r="F246">
            <v>20000</v>
          </cell>
          <cell r="G246">
            <v>0</v>
          </cell>
          <cell r="H246">
            <v>0</v>
          </cell>
          <cell r="I246">
            <v>0</v>
          </cell>
          <cell r="J246">
            <v>20000</v>
          </cell>
          <cell r="K246">
            <v>0</v>
          </cell>
          <cell r="L246">
            <v>30000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10000</v>
          </cell>
          <cell r="S246">
            <v>0</v>
          </cell>
          <cell r="T246">
            <v>0</v>
          </cell>
          <cell r="U246">
            <v>0</v>
          </cell>
          <cell r="V246">
            <v>30000</v>
          </cell>
          <cell r="W246">
            <v>0</v>
          </cell>
          <cell r="X246">
            <v>0</v>
          </cell>
          <cell r="Y246">
            <v>88600</v>
          </cell>
          <cell r="Z246">
            <v>0</v>
          </cell>
          <cell r="AA246">
            <v>0</v>
          </cell>
          <cell r="AB246">
            <v>0</v>
          </cell>
          <cell r="AC246">
            <v>10043.44</v>
          </cell>
          <cell r="AD246">
            <v>10000</v>
          </cell>
          <cell r="AE246">
            <v>0</v>
          </cell>
          <cell r="AF246">
            <v>0</v>
          </cell>
          <cell r="AG246">
            <v>0</v>
          </cell>
          <cell r="AH246">
            <v>6800</v>
          </cell>
        </row>
        <row r="246">
          <cell r="AJ246">
            <v>16000</v>
          </cell>
        </row>
        <row r="246">
          <cell r="BA246">
            <v>10043.44</v>
          </cell>
          <cell r="BB246">
            <v>32800</v>
          </cell>
          <cell r="BC246">
            <v>82095.99</v>
          </cell>
          <cell r="BD246">
            <v>-22756.56</v>
          </cell>
          <cell r="BE246">
            <v>90</v>
          </cell>
          <cell r="BF246">
            <v>10043.44</v>
          </cell>
          <cell r="BG246">
            <v>72052.55</v>
          </cell>
          <cell r="BH246">
            <v>16440.5733333333</v>
          </cell>
          <cell r="BI246">
            <v>16440.5733333333</v>
          </cell>
          <cell r="BJ246">
            <v>55611.9766666667</v>
          </cell>
          <cell r="BK246" t="str">
            <v>是</v>
          </cell>
        </row>
        <row r="246">
          <cell r="BN246" t="str">
            <v>黄骅市天硕汽车部件有限公司</v>
          </cell>
        </row>
        <row r="247">
          <cell r="A247" t="str">
            <v>天津安美逸盛汽车检具有限公司</v>
          </cell>
          <cell r="B247" t="str">
            <v>S412028</v>
          </cell>
          <cell r="C247" t="str">
            <v>费用类</v>
          </cell>
          <cell r="D247">
            <v>46850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</row>
        <row r="247">
          <cell r="AJ247">
            <v>0</v>
          </cell>
        </row>
        <row r="247">
          <cell r="BA247">
            <v>0</v>
          </cell>
          <cell r="BB247">
            <v>0</v>
          </cell>
          <cell r="BC247">
            <v>46850</v>
          </cell>
          <cell r="BD247">
            <v>0</v>
          </cell>
          <cell r="BE247">
            <v>0</v>
          </cell>
          <cell r="BF247">
            <v>0</v>
          </cell>
          <cell r="BG247">
            <v>46850</v>
          </cell>
          <cell r="BH247">
            <v>0</v>
          </cell>
          <cell r="BI247">
            <v>0</v>
          </cell>
          <cell r="BJ247">
            <v>46850</v>
          </cell>
          <cell r="BK247">
            <v>0</v>
          </cell>
        </row>
        <row r="247">
          <cell r="BN247" t="e">
            <v>#REF!</v>
          </cell>
        </row>
        <row r="248">
          <cell r="A248" t="str">
            <v>北京来一桶金科技有限公司</v>
          </cell>
          <cell r="B248" t="str">
            <v>S411049</v>
          </cell>
          <cell r="C248" t="str">
            <v>生产类</v>
          </cell>
          <cell r="D248">
            <v>36233.1</v>
          </cell>
          <cell r="E248">
            <v>0</v>
          </cell>
          <cell r="F248">
            <v>0</v>
          </cell>
          <cell r="G248">
            <v>36200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8">
          <cell r="AJ248">
            <v>0</v>
          </cell>
        </row>
        <row r="248">
          <cell r="BA248">
            <v>0</v>
          </cell>
          <cell r="BB248">
            <v>0</v>
          </cell>
          <cell r="BC248">
            <v>36233.1</v>
          </cell>
          <cell r="BD248">
            <v>0</v>
          </cell>
          <cell r="BE248">
            <v>30</v>
          </cell>
          <cell r="BF248">
            <v>0</v>
          </cell>
          <cell r="BG248">
            <v>36233.1</v>
          </cell>
          <cell r="BH248">
            <v>0</v>
          </cell>
          <cell r="BI248">
            <v>0</v>
          </cell>
          <cell r="BJ248">
            <v>36233.1</v>
          </cell>
          <cell r="BK248" t="str">
            <v>否</v>
          </cell>
          <cell r="BL248" t="str">
            <v>按账期</v>
          </cell>
        </row>
        <row r="248">
          <cell r="BN248" t="e">
            <v>#REF!</v>
          </cell>
        </row>
        <row r="249">
          <cell r="A249" t="str">
            <v>北京广汇国际仓储服务有限公司</v>
          </cell>
          <cell r="B249" t="str">
            <v>S511015</v>
          </cell>
          <cell r="C249" t="str">
            <v>生产类</v>
          </cell>
          <cell r="D249">
            <v>36044.98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</row>
        <row r="249">
          <cell r="AJ249">
            <v>0</v>
          </cell>
        </row>
        <row r="249">
          <cell r="BA249">
            <v>0</v>
          </cell>
          <cell r="BB249">
            <v>0</v>
          </cell>
          <cell r="BC249">
            <v>36044.98</v>
          </cell>
          <cell r="BD249">
            <v>0</v>
          </cell>
          <cell r="BE249">
            <v>0</v>
          </cell>
          <cell r="BF249">
            <v>0</v>
          </cell>
          <cell r="BG249">
            <v>36044.98</v>
          </cell>
          <cell r="BH249">
            <v>0</v>
          </cell>
          <cell r="BI249">
            <v>0</v>
          </cell>
          <cell r="BJ249">
            <v>36044.98</v>
          </cell>
          <cell r="BK249" t="str">
            <v>是</v>
          </cell>
        </row>
        <row r="249">
          <cell r="BN249" t="e">
            <v>#REF!</v>
          </cell>
        </row>
        <row r="250">
          <cell r="A250" t="str">
            <v>保定市京苑汽车装饰配件厂</v>
          </cell>
          <cell r="B250" t="str">
            <v>S413005</v>
          </cell>
          <cell r="C250" t="str">
            <v>生产类</v>
          </cell>
          <cell r="D250">
            <v>35451.04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</row>
        <row r="250">
          <cell r="AJ250">
            <v>0</v>
          </cell>
        </row>
        <row r="250">
          <cell r="BA250">
            <v>0</v>
          </cell>
          <cell r="BB250">
            <v>0</v>
          </cell>
          <cell r="BC250">
            <v>35451.04</v>
          </cell>
          <cell r="BD250">
            <v>0</v>
          </cell>
          <cell r="BE250">
            <v>90</v>
          </cell>
          <cell r="BF250">
            <v>0</v>
          </cell>
          <cell r="BG250">
            <v>35451.04</v>
          </cell>
          <cell r="BH250">
            <v>0</v>
          </cell>
          <cell r="BI250">
            <v>0</v>
          </cell>
          <cell r="BJ250">
            <v>35451.04</v>
          </cell>
          <cell r="BK250" t="str">
            <v>否</v>
          </cell>
          <cell r="BL250" t="str">
            <v>按账期</v>
          </cell>
        </row>
        <row r="250">
          <cell r="BN250" t="e">
            <v>#REF!</v>
          </cell>
        </row>
        <row r="251">
          <cell r="A251" t="str">
            <v>黄骅市渤新环保科技有限公司</v>
          </cell>
          <cell r="B251" t="str">
            <v>S513234</v>
          </cell>
          <cell r="C251" t="str">
            <v>费用类</v>
          </cell>
          <cell r="D251">
            <v>35000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35000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</row>
        <row r="251">
          <cell r="AJ251">
            <v>0</v>
          </cell>
        </row>
        <row r="251">
          <cell r="BA251">
            <v>0</v>
          </cell>
          <cell r="BB251">
            <v>35000</v>
          </cell>
          <cell r="BC251">
            <v>0</v>
          </cell>
          <cell r="BD251">
            <v>-35000</v>
          </cell>
          <cell r="BE251" t="str">
            <v>预付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</row>
        <row r="251">
          <cell r="BN251" t="e">
            <v>#REF!</v>
          </cell>
        </row>
        <row r="252">
          <cell r="A252" t="str">
            <v>黄骅市天海龙五金机电商贸有限公司</v>
          </cell>
          <cell r="B252" t="str">
            <v>S513250</v>
          </cell>
          <cell r="C252" t="str">
            <v>费用类</v>
          </cell>
          <cell r="D252">
            <v>42457.68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34400</v>
          </cell>
          <cell r="N252">
            <v>0</v>
          </cell>
          <cell r="O252">
            <v>0</v>
          </cell>
          <cell r="P252">
            <v>0</v>
          </cell>
          <cell r="Q252">
            <v>42600</v>
          </cell>
          <cell r="R252">
            <v>45000</v>
          </cell>
          <cell r="S252">
            <v>29200</v>
          </cell>
          <cell r="T252">
            <v>0</v>
          </cell>
          <cell r="U252">
            <v>0</v>
          </cell>
          <cell r="V252">
            <v>32000</v>
          </cell>
          <cell r="W252">
            <v>0</v>
          </cell>
          <cell r="X252">
            <v>29200</v>
          </cell>
          <cell r="Y252">
            <v>39900</v>
          </cell>
          <cell r="Z252">
            <v>0</v>
          </cell>
          <cell r="AA252">
            <v>24400</v>
          </cell>
          <cell r="AB252">
            <v>21900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34560.37</v>
          </cell>
          <cell r="AH252">
            <v>18029.25</v>
          </cell>
        </row>
        <row r="252">
          <cell r="AJ252">
            <v>0</v>
          </cell>
        </row>
        <row r="252">
          <cell r="BA252">
            <v>34560.37</v>
          </cell>
          <cell r="BB252">
            <v>18029.25</v>
          </cell>
          <cell r="BC252">
            <v>58988.8</v>
          </cell>
          <cell r="BD252">
            <v>16531.12</v>
          </cell>
          <cell r="BE252">
            <v>30</v>
          </cell>
          <cell r="BF252">
            <v>34560.37</v>
          </cell>
          <cell r="BG252">
            <v>24428.43</v>
          </cell>
          <cell r="BH252">
            <v>16476.7283333333</v>
          </cell>
          <cell r="BI252">
            <v>15583.3333333333</v>
          </cell>
          <cell r="BJ252">
            <v>8845.0966666667</v>
          </cell>
          <cell r="BK252">
            <v>0</v>
          </cell>
        </row>
        <row r="252">
          <cell r="BN252" t="e">
            <v>#REF!</v>
          </cell>
        </row>
        <row r="253">
          <cell r="A253" t="str">
            <v>徐州派特控制技术有限公司</v>
          </cell>
          <cell r="B253" t="str">
            <v>S432049</v>
          </cell>
          <cell r="C253" t="str">
            <v>生产类</v>
          </cell>
          <cell r="D253">
            <v>29945</v>
          </cell>
          <cell r="E253">
            <v>0</v>
          </cell>
          <cell r="F253">
            <v>0</v>
          </cell>
          <cell r="G253">
            <v>3600</v>
          </cell>
          <cell r="H253">
            <v>0</v>
          </cell>
          <cell r="I253">
            <v>29900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33500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29900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62658.52</v>
          </cell>
          <cell r="AH253">
            <v>0</v>
          </cell>
        </row>
        <row r="253">
          <cell r="AJ253">
            <v>0</v>
          </cell>
        </row>
        <row r="253">
          <cell r="BA253">
            <v>62658.52</v>
          </cell>
          <cell r="BB253">
            <v>0</v>
          </cell>
          <cell r="BC253">
            <v>92603.52</v>
          </cell>
          <cell r="BD253">
            <v>62658.52</v>
          </cell>
          <cell r="BE253">
            <v>90</v>
          </cell>
          <cell r="BF253">
            <v>62658.52</v>
          </cell>
          <cell r="BG253">
            <v>29945</v>
          </cell>
          <cell r="BH253">
            <v>15426.42</v>
          </cell>
          <cell r="BI253">
            <v>4983.33333333333</v>
          </cell>
          <cell r="BJ253">
            <v>24961.6666666667</v>
          </cell>
          <cell r="BK253" t="str">
            <v>否</v>
          </cell>
          <cell r="BL253" t="str">
            <v>按账期</v>
          </cell>
          <cell r="BM253" t="str">
            <v>账期要求强烈</v>
          </cell>
          <cell r="BN253" t="str">
            <v>徐州派特控制技术有限公司</v>
          </cell>
          <cell r="BO253">
            <v>0</v>
          </cell>
        </row>
        <row r="254">
          <cell r="A254" t="str">
            <v>天津东凯科技有限公司</v>
          </cell>
          <cell r="B254" t="str">
            <v>S412051</v>
          </cell>
          <cell r="C254" t="str">
            <v>生产类</v>
          </cell>
          <cell r="D254">
            <v>13560</v>
          </cell>
          <cell r="E254">
            <v>12000</v>
          </cell>
          <cell r="F254">
            <v>0</v>
          </cell>
          <cell r="G254">
            <v>9000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10000</v>
          </cell>
          <cell r="Q254">
            <v>0</v>
          </cell>
          <cell r="R254">
            <v>10000</v>
          </cell>
          <cell r="S254">
            <v>0</v>
          </cell>
          <cell r="T254">
            <v>12500</v>
          </cell>
          <cell r="U254">
            <v>4500</v>
          </cell>
          <cell r="V254">
            <v>0</v>
          </cell>
          <cell r="W254">
            <v>4500</v>
          </cell>
          <cell r="X254">
            <v>0</v>
          </cell>
          <cell r="Y254">
            <v>0</v>
          </cell>
          <cell r="Z254">
            <v>0</v>
          </cell>
          <cell r="AA254">
            <v>4500</v>
          </cell>
          <cell r="AB254">
            <v>0</v>
          </cell>
          <cell r="AC254">
            <v>9944</v>
          </cell>
          <cell r="AD254">
            <v>4520</v>
          </cell>
          <cell r="AE254">
            <v>0</v>
          </cell>
          <cell r="AF254">
            <v>0</v>
          </cell>
          <cell r="AG254">
            <v>2712</v>
          </cell>
          <cell r="AH254">
            <v>0</v>
          </cell>
        </row>
        <row r="254">
          <cell r="AJ254">
            <v>3900</v>
          </cell>
        </row>
        <row r="254">
          <cell r="BA254">
            <v>12656</v>
          </cell>
          <cell r="BB254">
            <v>8420</v>
          </cell>
          <cell r="BC254">
            <v>21696</v>
          </cell>
          <cell r="BD254">
            <v>4236</v>
          </cell>
          <cell r="BE254">
            <v>60</v>
          </cell>
          <cell r="BF254">
            <v>2712</v>
          </cell>
          <cell r="BG254">
            <v>18984</v>
          </cell>
          <cell r="BH254">
            <v>3609.33333333333</v>
          </cell>
          <cell r="BI254">
            <v>3907.33333333333</v>
          </cell>
          <cell r="BJ254">
            <v>15076.6666666667</v>
          </cell>
          <cell r="BK254" t="str">
            <v>是</v>
          </cell>
        </row>
        <row r="254">
          <cell r="BN254" t="str">
            <v>天津东凯科技有限公司</v>
          </cell>
        </row>
        <row r="255">
          <cell r="A255" t="str">
            <v>天津芳雅机电科技有限公司</v>
          </cell>
          <cell r="B255" t="str">
            <v>S512027</v>
          </cell>
          <cell r="C255" t="str">
            <v>设备、模具类</v>
          </cell>
          <cell r="D255">
            <v>32000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5">
          <cell r="AJ255">
            <v>0</v>
          </cell>
        </row>
        <row r="255">
          <cell r="BA255">
            <v>0</v>
          </cell>
          <cell r="BB255">
            <v>0</v>
          </cell>
          <cell r="BC255">
            <v>32000</v>
          </cell>
          <cell r="BD255">
            <v>0</v>
          </cell>
          <cell r="BE255">
            <v>0</v>
          </cell>
          <cell r="BF255">
            <v>0</v>
          </cell>
          <cell r="BG255">
            <v>32000</v>
          </cell>
          <cell r="BH255">
            <v>0</v>
          </cell>
          <cell r="BI255">
            <v>0</v>
          </cell>
          <cell r="BJ255">
            <v>32000</v>
          </cell>
          <cell r="BK255" t="str">
            <v>否</v>
          </cell>
          <cell r="BL255" t="str">
            <v>涉诉风险</v>
          </cell>
        </row>
        <row r="255">
          <cell r="BN255" t="e">
            <v>#REF!</v>
          </cell>
          <cell r="BO255">
            <v>10000</v>
          </cell>
        </row>
        <row r="256">
          <cell r="A256" t="str">
            <v>河北讯飞起重设备安装有限公司</v>
          </cell>
          <cell r="B256" t="str">
            <v>S413214</v>
          </cell>
          <cell r="C256" t="str">
            <v>费用类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26000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30000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6">
          <cell r="AJ256">
            <v>0</v>
          </cell>
        </row>
        <row r="256"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 t="str">
            <v>预付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</row>
        <row r="256">
          <cell r="BN256" t="e">
            <v>#REF!</v>
          </cell>
        </row>
        <row r="257">
          <cell r="A257" t="str">
            <v>象山天星汽配有限责任公司</v>
          </cell>
          <cell r="B257" t="str">
            <v>S433014</v>
          </cell>
          <cell r="C257" t="str">
            <v>生产类</v>
          </cell>
          <cell r="D257">
            <v>29924.39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7">
          <cell r="AJ257">
            <v>0</v>
          </cell>
        </row>
        <row r="257">
          <cell r="BA257">
            <v>0</v>
          </cell>
          <cell r="BB257">
            <v>0</v>
          </cell>
          <cell r="BC257">
            <v>29924.39</v>
          </cell>
          <cell r="BD257">
            <v>0</v>
          </cell>
          <cell r="BE257">
            <v>60</v>
          </cell>
          <cell r="BF257">
            <v>0</v>
          </cell>
          <cell r="BG257">
            <v>29924.39</v>
          </cell>
          <cell r="BH257">
            <v>0</v>
          </cell>
          <cell r="BI257">
            <v>0</v>
          </cell>
          <cell r="BJ257">
            <v>29924.39</v>
          </cell>
        </row>
        <row r="257">
          <cell r="BN257" t="e">
            <v>#REF!</v>
          </cell>
        </row>
        <row r="258">
          <cell r="A258" t="str">
            <v>安徽汉升工业部件股份有限公司</v>
          </cell>
          <cell r="B258" t="str">
            <v>S434006</v>
          </cell>
          <cell r="C258" t="str">
            <v>生产类</v>
          </cell>
          <cell r="D258">
            <v>21038.47</v>
          </cell>
          <cell r="E258">
            <v>6900</v>
          </cell>
          <cell r="F258">
            <v>0</v>
          </cell>
          <cell r="G258">
            <v>19800</v>
          </cell>
          <cell r="H258">
            <v>0</v>
          </cell>
          <cell r="I258">
            <v>0</v>
          </cell>
          <cell r="J258">
            <v>6900</v>
          </cell>
          <cell r="K258">
            <v>0</v>
          </cell>
          <cell r="L258">
            <v>0</v>
          </cell>
          <cell r="M258">
            <v>9900</v>
          </cell>
          <cell r="N258">
            <v>0</v>
          </cell>
          <cell r="O258">
            <v>6500</v>
          </cell>
          <cell r="P258">
            <v>0</v>
          </cell>
          <cell r="Q258">
            <v>3500</v>
          </cell>
          <cell r="R258">
            <v>0</v>
          </cell>
          <cell r="S258">
            <v>9000</v>
          </cell>
          <cell r="T258">
            <v>29600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13000</v>
          </cell>
          <cell r="Z258">
            <v>19000</v>
          </cell>
          <cell r="AA258">
            <v>8000</v>
          </cell>
          <cell r="AB258">
            <v>0</v>
          </cell>
          <cell r="AC258">
            <v>15727.91</v>
          </cell>
          <cell r="AD258">
            <v>10000</v>
          </cell>
          <cell r="AE258">
            <v>5763</v>
          </cell>
          <cell r="AF258">
            <v>0</v>
          </cell>
          <cell r="AG258">
            <v>0</v>
          </cell>
          <cell r="AH258">
            <v>0</v>
          </cell>
        </row>
        <row r="258">
          <cell r="AJ258">
            <v>3000</v>
          </cell>
        </row>
        <row r="258">
          <cell r="BA258">
            <v>21490.91</v>
          </cell>
          <cell r="BB258">
            <v>13000</v>
          </cell>
          <cell r="BC258">
            <v>32529.38</v>
          </cell>
          <cell r="BD258">
            <v>8490.91</v>
          </cell>
          <cell r="BE258">
            <v>90</v>
          </cell>
          <cell r="BF258">
            <v>21490.91</v>
          </cell>
          <cell r="BG258">
            <v>11038.47</v>
          </cell>
          <cell r="BH258">
            <v>7081.81833333333</v>
          </cell>
          <cell r="BI258">
            <v>7621.31833333333</v>
          </cell>
          <cell r="BJ258">
            <v>3417.15166666667</v>
          </cell>
          <cell r="BK258" t="str">
            <v>否</v>
          </cell>
          <cell r="BL258" t="str">
            <v>按账期</v>
          </cell>
          <cell r="BM258" t="str">
            <v>账期要求强烈</v>
          </cell>
          <cell r="BN258" t="str">
            <v>安徽汉升工业部件股份有限公司</v>
          </cell>
          <cell r="BO258">
            <v>0</v>
          </cell>
        </row>
        <row r="259">
          <cell r="A259" t="str">
            <v>浙江万福机电科技有限公司</v>
          </cell>
          <cell r="B259" t="str">
            <v>S432023</v>
          </cell>
          <cell r="C259" t="str">
            <v>生产类</v>
          </cell>
          <cell r="D259">
            <v>14931.71</v>
          </cell>
          <cell r="E259">
            <v>0</v>
          </cell>
          <cell r="F259">
            <v>3100</v>
          </cell>
          <cell r="G259">
            <v>3100</v>
          </cell>
          <cell r="H259">
            <v>0</v>
          </cell>
          <cell r="I259">
            <v>300</v>
          </cell>
          <cell r="J259">
            <v>1800</v>
          </cell>
          <cell r="K259">
            <v>4300</v>
          </cell>
          <cell r="L259">
            <v>0</v>
          </cell>
          <cell r="M259">
            <v>21900</v>
          </cell>
          <cell r="N259">
            <v>0</v>
          </cell>
          <cell r="O259">
            <v>0</v>
          </cell>
          <cell r="P259">
            <v>3400</v>
          </cell>
          <cell r="Q259">
            <v>34000</v>
          </cell>
          <cell r="R259">
            <v>4300</v>
          </cell>
          <cell r="S259">
            <v>1200</v>
          </cell>
          <cell r="T259">
            <v>0</v>
          </cell>
          <cell r="U259">
            <v>0</v>
          </cell>
          <cell r="V259">
            <v>21900</v>
          </cell>
          <cell r="W259">
            <v>24200</v>
          </cell>
          <cell r="X259">
            <v>35200</v>
          </cell>
          <cell r="Y259">
            <v>14900</v>
          </cell>
          <cell r="Z259">
            <v>24200</v>
          </cell>
          <cell r="AA259">
            <v>0</v>
          </cell>
          <cell r="AB259">
            <v>0</v>
          </cell>
          <cell r="AC259">
            <v>11059.31</v>
          </cell>
          <cell r="AD259">
            <v>14931.71</v>
          </cell>
          <cell r="AE259">
            <v>0</v>
          </cell>
          <cell r="AF259">
            <v>0</v>
          </cell>
          <cell r="AG259">
            <v>13456.04</v>
          </cell>
          <cell r="AH259">
            <v>0</v>
          </cell>
        </row>
        <row r="259">
          <cell r="AJ259">
            <v>11059.31</v>
          </cell>
        </row>
        <row r="259">
          <cell r="BA259">
            <v>24515.35</v>
          </cell>
          <cell r="BB259">
            <v>25991.02</v>
          </cell>
          <cell r="BC259">
            <v>24515.35</v>
          </cell>
          <cell r="BD259">
            <v>-1475.67</v>
          </cell>
          <cell r="BE259">
            <v>60</v>
          </cell>
          <cell r="BF259">
            <v>13456.04</v>
          </cell>
          <cell r="BG259">
            <v>11059.31</v>
          </cell>
          <cell r="BH259">
            <v>10602.5583333333</v>
          </cell>
          <cell r="BI259">
            <v>8559.885</v>
          </cell>
          <cell r="BJ259">
            <v>2499.425</v>
          </cell>
          <cell r="BK259" t="str">
            <v>否</v>
          </cell>
          <cell r="BL259" t="str">
            <v>按账期</v>
          </cell>
          <cell r="BM259" t="str">
            <v>账期要求强烈</v>
          </cell>
          <cell r="BN259" t="e">
            <v>#REF!</v>
          </cell>
        </row>
        <row r="260">
          <cell r="A260" t="str">
            <v>天津市宝驰汽车部件有限公司</v>
          </cell>
          <cell r="B260" t="str">
            <v>S412021</v>
          </cell>
          <cell r="C260" t="str">
            <v>生产类</v>
          </cell>
          <cell r="D260">
            <v>28888.81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</row>
        <row r="260">
          <cell r="AJ260">
            <v>0</v>
          </cell>
        </row>
        <row r="260">
          <cell r="BA260">
            <v>0</v>
          </cell>
          <cell r="BB260">
            <v>0</v>
          </cell>
          <cell r="BC260">
            <v>28888.81</v>
          </cell>
          <cell r="BD260">
            <v>0</v>
          </cell>
          <cell r="BE260">
            <v>0</v>
          </cell>
          <cell r="BF260">
            <v>0</v>
          </cell>
          <cell r="BG260">
            <v>28888.81</v>
          </cell>
          <cell r="BH260">
            <v>0</v>
          </cell>
          <cell r="BI260">
            <v>0</v>
          </cell>
          <cell r="BJ260">
            <v>28888.81</v>
          </cell>
          <cell r="BK260" t="str">
            <v>是</v>
          </cell>
        </row>
        <row r="260">
          <cell r="BN260" t="e">
            <v>#REF!</v>
          </cell>
        </row>
        <row r="261">
          <cell r="A261" t="str">
            <v>北京寸金宏德科技发展有限公司</v>
          </cell>
          <cell r="B261" t="str">
            <v>S411050</v>
          </cell>
          <cell r="C261" t="str">
            <v>生产类</v>
          </cell>
          <cell r="D261">
            <v>35030.63</v>
          </cell>
          <cell r="E261">
            <v>7200</v>
          </cell>
          <cell r="F261">
            <v>0</v>
          </cell>
          <cell r="G261">
            <v>0</v>
          </cell>
          <cell r="H261">
            <v>0</v>
          </cell>
          <cell r="I261">
            <v>12500</v>
          </cell>
          <cell r="J261">
            <v>0</v>
          </cell>
          <cell r="K261">
            <v>7400</v>
          </cell>
          <cell r="L261">
            <v>0</v>
          </cell>
          <cell r="M261">
            <v>0</v>
          </cell>
          <cell r="N261">
            <v>10000</v>
          </cell>
          <cell r="O261">
            <v>6000</v>
          </cell>
          <cell r="P261">
            <v>10000</v>
          </cell>
          <cell r="Q261">
            <v>2800</v>
          </cell>
          <cell r="R261">
            <v>8000</v>
          </cell>
          <cell r="S261">
            <v>4200</v>
          </cell>
          <cell r="T261">
            <v>0</v>
          </cell>
          <cell r="U261">
            <v>0</v>
          </cell>
          <cell r="V261">
            <v>0</v>
          </cell>
          <cell r="W261">
            <v>23700</v>
          </cell>
          <cell r="X261">
            <v>0</v>
          </cell>
          <cell r="Y261">
            <v>7800</v>
          </cell>
          <cell r="Z261">
            <v>0</v>
          </cell>
          <cell r="AA261">
            <v>0</v>
          </cell>
          <cell r="AB261">
            <v>20000</v>
          </cell>
          <cell r="AC261">
            <v>10566.63</v>
          </cell>
          <cell r="AD261">
            <v>10000</v>
          </cell>
          <cell r="AE261">
            <v>0</v>
          </cell>
          <cell r="AF261">
            <v>0</v>
          </cell>
          <cell r="AG261">
            <v>19885.18</v>
          </cell>
          <cell r="AH261">
            <v>0</v>
          </cell>
        </row>
        <row r="261">
          <cell r="AJ261">
            <v>7000</v>
          </cell>
        </row>
        <row r="261">
          <cell r="BA261">
            <v>30451.81</v>
          </cell>
          <cell r="BB261">
            <v>17000</v>
          </cell>
          <cell r="BC261">
            <v>55482.44</v>
          </cell>
          <cell r="BD261">
            <v>13451.81</v>
          </cell>
          <cell r="BE261">
            <v>30</v>
          </cell>
          <cell r="BF261">
            <v>19885.18</v>
          </cell>
          <cell r="BG261">
            <v>35597.26</v>
          </cell>
          <cell r="BH261">
            <v>10325.3016666667</v>
          </cell>
          <cell r="BI261">
            <v>7711.105</v>
          </cell>
          <cell r="BJ261">
            <v>27886.155</v>
          </cell>
          <cell r="BK261" t="str">
            <v>是</v>
          </cell>
        </row>
        <row r="261">
          <cell r="BN261" t="str">
            <v>北京寸金宏德科技发展有限公司</v>
          </cell>
        </row>
        <row r="262">
          <cell r="A262" t="str">
            <v>天津市奥特威德焊接技术有限公司</v>
          </cell>
          <cell r="B262" t="str">
            <v>S512005</v>
          </cell>
          <cell r="C262" t="str">
            <v>生产类</v>
          </cell>
          <cell r="D262">
            <v>26000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2">
          <cell r="AJ262">
            <v>0</v>
          </cell>
        </row>
        <row r="262">
          <cell r="BA262">
            <v>0</v>
          </cell>
          <cell r="BB262">
            <v>0</v>
          </cell>
          <cell r="BC262">
            <v>26000</v>
          </cell>
          <cell r="BD262">
            <v>0</v>
          </cell>
          <cell r="BE262">
            <v>0</v>
          </cell>
          <cell r="BF262">
            <v>0</v>
          </cell>
          <cell r="BG262">
            <v>26000</v>
          </cell>
          <cell r="BH262">
            <v>0</v>
          </cell>
          <cell r="BI262">
            <v>0</v>
          </cell>
          <cell r="BJ262">
            <v>26000</v>
          </cell>
          <cell r="BK262">
            <v>0</v>
          </cell>
        </row>
        <row r="262">
          <cell r="BN262" t="e">
            <v>#REF!</v>
          </cell>
        </row>
        <row r="263">
          <cell r="A263" t="str">
            <v>黄骅市世航模具厂</v>
          </cell>
          <cell r="B263" t="str">
            <v>S513237</v>
          </cell>
          <cell r="C263" t="str">
            <v>费用类</v>
          </cell>
          <cell r="D263">
            <v>46980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49000</v>
          </cell>
          <cell r="J263">
            <v>49000</v>
          </cell>
          <cell r="K263">
            <v>25900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47000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25900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46980</v>
          </cell>
        </row>
        <row r="263">
          <cell r="AJ263">
            <v>0</v>
          </cell>
        </row>
        <row r="263">
          <cell r="BA263">
            <v>0</v>
          </cell>
          <cell r="BB263">
            <v>46980</v>
          </cell>
          <cell r="BC263">
            <v>0</v>
          </cell>
          <cell r="BD263">
            <v>-46980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</row>
        <row r="263">
          <cell r="BN263" t="e">
            <v>#REF!</v>
          </cell>
        </row>
        <row r="264">
          <cell r="A264" t="str">
            <v>天津开山金属模具科技有限公司</v>
          </cell>
          <cell r="B264" t="str">
            <v>S512017</v>
          </cell>
          <cell r="C264" t="str">
            <v>设备、模具类</v>
          </cell>
          <cell r="D264">
            <v>65366.7</v>
          </cell>
          <cell r="E264">
            <v>0</v>
          </cell>
          <cell r="F264">
            <v>11000</v>
          </cell>
          <cell r="G264">
            <v>0</v>
          </cell>
          <cell r="H264">
            <v>0</v>
          </cell>
          <cell r="I264">
            <v>12000</v>
          </cell>
          <cell r="J264">
            <v>30000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20000</v>
          </cell>
          <cell r="Q264">
            <v>55500</v>
          </cell>
          <cell r="R264">
            <v>0</v>
          </cell>
          <cell r="S264">
            <v>30600</v>
          </cell>
          <cell r="T264">
            <v>0</v>
          </cell>
          <cell r="U264">
            <v>0</v>
          </cell>
          <cell r="V264">
            <v>0</v>
          </cell>
          <cell r="W264">
            <v>3800</v>
          </cell>
          <cell r="X264">
            <v>10000</v>
          </cell>
          <cell r="Y264">
            <v>0</v>
          </cell>
          <cell r="Z264">
            <v>10000</v>
          </cell>
          <cell r="AA264">
            <v>0</v>
          </cell>
          <cell r="AB264">
            <v>10000</v>
          </cell>
          <cell r="AC264">
            <v>37410.1</v>
          </cell>
          <cell r="AD264">
            <v>0</v>
          </cell>
          <cell r="AE264">
            <v>0</v>
          </cell>
          <cell r="AF264">
            <v>0</v>
          </cell>
          <cell r="AG264">
            <v>9511.3</v>
          </cell>
          <cell r="AH264">
            <v>20000</v>
          </cell>
        </row>
        <row r="264">
          <cell r="AJ264">
            <v>0</v>
          </cell>
        </row>
        <row r="264">
          <cell r="BA264">
            <v>46921.4</v>
          </cell>
          <cell r="BB264">
            <v>20000</v>
          </cell>
          <cell r="BC264">
            <v>92288.1</v>
          </cell>
          <cell r="BD264">
            <v>26921.4</v>
          </cell>
          <cell r="BE264">
            <v>0</v>
          </cell>
          <cell r="BF264">
            <v>0</v>
          </cell>
          <cell r="BG264">
            <v>92288.1</v>
          </cell>
          <cell r="BH264">
            <v>8453.56666666667</v>
          </cell>
          <cell r="BI264">
            <v>11968.35</v>
          </cell>
          <cell r="BJ264">
            <v>80319.75</v>
          </cell>
          <cell r="BK264">
            <v>0</v>
          </cell>
        </row>
        <row r="264">
          <cell r="BN264" t="e">
            <v>#REF!</v>
          </cell>
        </row>
        <row r="265">
          <cell r="A265" t="str">
            <v>北京兴盛华丰包装制品有限公司</v>
          </cell>
          <cell r="B265" t="str">
            <v>S411044</v>
          </cell>
          <cell r="C265" t="str">
            <v>生产类</v>
          </cell>
          <cell r="D265">
            <v>15460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10000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10000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</row>
        <row r="265">
          <cell r="AJ265">
            <v>0</v>
          </cell>
        </row>
        <row r="265">
          <cell r="BA265">
            <v>0</v>
          </cell>
          <cell r="BB265">
            <v>10000</v>
          </cell>
          <cell r="BC265">
            <v>5460</v>
          </cell>
          <cell r="BD265">
            <v>-10000</v>
          </cell>
          <cell r="BE265">
            <v>30</v>
          </cell>
          <cell r="BF265">
            <v>0</v>
          </cell>
          <cell r="BG265">
            <v>5460</v>
          </cell>
          <cell r="BH265">
            <v>0</v>
          </cell>
          <cell r="BI265">
            <v>0</v>
          </cell>
          <cell r="BJ265">
            <v>5460</v>
          </cell>
          <cell r="BK265" t="str">
            <v>是</v>
          </cell>
        </row>
        <row r="265">
          <cell r="BN265" t="e">
            <v>#REF!</v>
          </cell>
        </row>
        <row r="266">
          <cell r="A266" t="str">
            <v>黄骅市金宝成钢材经销有限公司</v>
          </cell>
          <cell r="B266" t="str">
            <v>S413110</v>
          </cell>
          <cell r="C266" t="str">
            <v>生产类</v>
          </cell>
          <cell r="D266">
            <v>25462.92</v>
          </cell>
          <cell r="E266">
            <v>3600</v>
          </cell>
          <cell r="F266">
            <v>14700</v>
          </cell>
          <cell r="G266">
            <v>900</v>
          </cell>
          <cell r="H266">
            <v>22000</v>
          </cell>
          <cell r="I266">
            <v>0</v>
          </cell>
          <cell r="J266">
            <v>0</v>
          </cell>
          <cell r="K266">
            <v>3800</v>
          </cell>
          <cell r="L266">
            <v>3800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2800</v>
          </cell>
          <cell r="Y266">
            <v>0</v>
          </cell>
          <cell r="Z266">
            <v>0</v>
          </cell>
          <cell r="AA266">
            <v>2800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6">
          <cell r="AJ266">
            <v>0</v>
          </cell>
        </row>
        <row r="266">
          <cell r="BA266">
            <v>0</v>
          </cell>
          <cell r="BB266">
            <v>0</v>
          </cell>
          <cell r="BC266">
            <v>25462.92</v>
          </cell>
          <cell r="BD266">
            <v>0</v>
          </cell>
          <cell r="BE266" t="str">
            <v>现结</v>
          </cell>
          <cell r="BF266">
            <v>0</v>
          </cell>
          <cell r="BG266">
            <v>25462.92</v>
          </cell>
          <cell r="BH266">
            <v>466.666666666667</v>
          </cell>
          <cell r="BI266">
            <v>466.666666666667</v>
          </cell>
          <cell r="BJ266">
            <v>24996.2533333333</v>
          </cell>
          <cell r="BK266" t="str">
            <v>否</v>
          </cell>
          <cell r="BL266" t="str">
            <v>现结</v>
          </cell>
          <cell r="BM266" t="str">
            <v>账期要求强烈</v>
          </cell>
          <cell r="BN266" t="str">
            <v>黄骅市金宝成钢材经销有限公司</v>
          </cell>
          <cell r="BO266">
            <v>0</v>
          </cell>
        </row>
        <row r="267">
          <cell r="A267" t="str">
            <v>烟台美龙汽车部件有限公司</v>
          </cell>
          <cell r="B267" t="str">
            <v>S437043</v>
          </cell>
          <cell r="C267" t="str">
            <v>生产类</v>
          </cell>
          <cell r="D267">
            <v>148315.22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353000</v>
          </cell>
          <cell r="R267">
            <v>20000</v>
          </cell>
          <cell r="S267">
            <v>0</v>
          </cell>
          <cell r="T267">
            <v>0</v>
          </cell>
          <cell r="U267">
            <v>0</v>
          </cell>
          <cell r="V267">
            <v>210000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</row>
        <row r="267">
          <cell r="AJ267">
            <v>30000</v>
          </cell>
        </row>
        <row r="267">
          <cell r="BA267">
            <v>0</v>
          </cell>
          <cell r="BB267">
            <v>30000</v>
          </cell>
          <cell r="BC267">
            <v>148315.22</v>
          </cell>
          <cell r="BD267">
            <v>-30000</v>
          </cell>
          <cell r="BE267">
            <v>90</v>
          </cell>
          <cell r="BF267">
            <v>0</v>
          </cell>
          <cell r="BG267">
            <v>148315.22</v>
          </cell>
          <cell r="BH267">
            <v>0</v>
          </cell>
          <cell r="BI267">
            <v>0</v>
          </cell>
          <cell r="BJ267">
            <v>148315.22</v>
          </cell>
          <cell r="BK267" t="str">
            <v>是</v>
          </cell>
        </row>
        <row r="267">
          <cell r="BM267" t="str">
            <v>涉诉风险</v>
          </cell>
          <cell r="BN267" t="e">
            <v>#REF!</v>
          </cell>
          <cell r="BO267">
            <v>20000</v>
          </cell>
        </row>
        <row r="268">
          <cell r="A268" t="str">
            <v>包头市清枫科技有限公司</v>
          </cell>
          <cell r="B268" t="str">
            <v>S515003</v>
          </cell>
          <cell r="C268" t="str">
            <v>生产类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25200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25200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</row>
        <row r="268">
          <cell r="AJ268">
            <v>0</v>
          </cell>
        </row>
        <row r="268"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</row>
        <row r="268">
          <cell r="BN268" t="e">
            <v>#REF!</v>
          </cell>
        </row>
        <row r="269">
          <cell r="A269" t="str">
            <v>阿诺德紧固件（沈阳）有限公司</v>
          </cell>
          <cell r="B269" t="str">
            <v>S421018</v>
          </cell>
          <cell r="C269" t="str">
            <v>生产类</v>
          </cell>
          <cell r="D269">
            <v>225457.29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25200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16800</v>
          </cell>
          <cell r="P269">
            <v>0</v>
          </cell>
          <cell r="Q269">
            <v>192900</v>
          </cell>
          <cell r="R269">
            <v>0</v>
          </cell>
          <cell r="S269">
            <v>0</v>
          </cell>
          <cell r="T269">
            <v>20000</v>
          </cell>
          <cell r="U269">
            <v>20500</v>
          </cell>
          <cell r="V269">
            <v>0</v>
          </cell>
          <cell r="W269">
            <v>0</v>
          </cell>
          <cell r="X269">
            <v>10000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30000</v>
          </cell>
          <cell r="AG269">
            <v>0</v>
          </cell>
          <cell r="AH269">
            <v>0</v>
          </cell>
        </row>
        <row r="269">
          <cell r="AJ269">
            <v>62000</v>
          </cell>
        </row>
        <row r="269">
          <cell r="BA269">
            <v>0</v>
          </cell>
          <cell r="BB269">
            <v>92000</v>
          </cell>
          <cell r="BC269">
            <v>195457.29</v>
          </cell>
          <cell r="BD269">
            <v>-92000</v>
          </cell>
          <cell r="BE269">
            <v>60</v>
          </cell>
          <cell r="BF269">
            <v>0</v>
          </cell>
          <cell r="BG269">
            <v>195457.29</v>
          </cell>
          <cell r="BH269">
            <v>0</v>
          </cell>
          <cell r="BI269">
            <v>3416.66666666667</v>
          </cell>
          <cell r="BJ269">
            <v>192040.623333333</v>
          </cell>
          <cell r="BK269" t="str">
            <v>否</v>
          </cell>
          <cell r="BL269" t="str">
            <v>按账期，付清后供货</v>
          </cell>
          <cell r="BM269" t="str">
            <v>涉诉风险</v>
          </cell>
          <cell r="BN269" t="e">
            <v>#REF!</v>
          </cell>
          <cell r="BO269">
            <v>65000</v>
          </cell>
        </row>
        <row r="270">
          <cell r="A270" t="str">
            <v>黄骅市海永机电设备经营部</v>
          </cell>
          <cell r="B270" t="str">
            <v>S413147</v>
          </cell>
          <cell r="C270" t="str">
            <v>生产类</v>
          </cell>
          <cell r="D270">
            <v>24645</v>
          </cell>
          <cell r="E270">
            <v>2500</v>
          </cell>
          <cell r="F270">
            <v>0</v>
          </cell>
          <cell r="G270">
            <v>0</v>
          </cell>
          <cell r="H270">
            <v>2500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0">
          <cell r="AJ270">
            <v>0</v>
          </cell>
        </row>
        <row r="270">
          <cell r="BA270">
            <v>0</v>
          </cell>
          <cell r="BB270">
            <v>5000</v>
          </cell>
          <cell r="BC270">
            <v>19645</v>
          </cell>
          <cell r="BD270">
            <v>-5000</v>
          </cell>
          <cell r="BE270">
            <v>0</v>
          </cell>
          <cell r="BF270">
            <v>0</v>
          </cell>
          <cell r="BG270">
            <v>19645</v>
          </cell>
          <cell r="BH270">
            <v>0</v>
          </cell>
          <cell r="BI270">
            <v>0</v>
          </cell>
          <cell r="BJ270">
            <v>19645</v>
          </cell>
          <cell r="BK270" t="str">
            <v>否</v>
          </cell>
        </row>
        <row r="270">
          <cell r="BN270" t="e">
            <v>#REF!</v>
          </cell>
        </row>
        <row r="271">
          <cell r="A271" t="str">
            <v>河北聚福家用电器有限公司</v>
          </cell>
          <cell r="B271" t="str">
            <v>S413016</v>
          </cell>
          <cell r="C271" t="str">
            <v>生产类</v>
          </cell>
          <cell r="D271">
            <v>23937.6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</row>
        <row r="271">
          <cell r="AJ271">
            <v>0</v>
          </cell>
        </row>
        <row r="271">
          <cell r="BA271">
            <v>0</v>
          </cell>
          <cell r="BB271">
            <v>0</v>
          </cell>
          <cell r="BC271">
            <v>23937.6</v>
          </cell>
          <cell r="BD271">
            <v>0</v>
          </cell>
          <cell r="BE271">
            <v>30</v>
          </cell>
          <cell r="BF271">
            <v>0</v>
          </cell>
          <cell r="BG271">
            <v>23937.6</v>
          </cell>
          <cell r="BH271">
            <v>0</v>
          </cell>
          <cell r="BI271">
            <v>0</v>
          </cell>
          <cell r="BJ271">
            <v>23937.6</v>
          </cell>
          <cell r="BK271" t="str">
            <v>否</v>
          </cell>
        </row>
        <row r="271">
          <cell r="BN271" t="e">
            <v>#REF!</v>
          </cell>
        </row>
        <row r="272">
          <cell r="A272" t="str">
            <v>泊头市德博机械制造有限公司</v>
          </cell>
          <cell r="B272" t="str">
            <v>S413209</v>
          </cell>
          <cell r="C272" t="str">
            <v>设备、模具类</v>
          </cell>
          <cell r="D272">
            <v>23280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17500</v>
          </cell>
          <cell r="M272">
            <v>40700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83500</v>
          </cell>
          <cell r="S272">
            <v>0</v>
          </cell>
          <cell r="T272">
            <v>60000</v>
          </cell>
          <cell r="U272">
            <v>307000</v>
          </cell>
          <cell r="V272">
            <v>163500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</row>
        <row r="272">
          <cell r="AJ272">
            <v>0</v>
          </cell>
        </row>
        <row r="272">
          <cell r="BA272">
            <v>0</v>
          </cell>
          <cell r="BB272">
            <v>0</v>
          </cell>
          <cell r="BC272">
            <v>23280</v>
          </cell>
          <cell r="BD272">
            <v>0</v>
          </cell>
          <cell r="BE272">
            <v>30</v>
          </cell>
          <cell r="BF272">
            <v>0</v>
          </cell>
          <cell r="BG272">
            <v>23280</v>
          </cell>
          <cell r="BH272">
            <v>0</v>
          </cell>
          <cell r="BI272">
            <v>51166.6666666667</v>
          </cell>
          <cell r="BJ272">
            <v>-27886.6666666667</v>
          </cell>
          <cell r="BK272" t="str">
            <v>否</v>
          </cell>
        </row>
        <row r="272">
          <cell r="BM272" t="str">
            <v>3.0下框焊胎验收货款</v>
          </cell>
          <cell r="BN272" t="e">
            <v>#REF!</v>
          </cell>
          <cell r="BO272">
            <v>42000</v>
          </cell>
        </row>
        <row r="273">
          <cell r="A273" t="str">
            <v>北京华兴恒通科技有限公司</v>
          </cell>
          <cell r="B273" t="str">
            <v>S411039</v>
          </cell>
          <cell r="C273" t="str">
            <v>生产类</v>
          </cell>
          <cell r="D273">
            <v>22760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</row>
        <row r="273">
          <cell r="AJ273">
            <v>0</v>
          </cell>
        </row>
        <row r="273">
          <cell r="BA273">
            <v>0</v>
          </cell>
          <cell r="BB273">
            <v>0</v>
          </cell>
          <cell r="BC273">
            <v>22760</v>
          </cell>
          <cell r="BD273">
            <v>0</v>
          </cell>
          <cell r="BE273">
            <v>0</v>
          </cell>
          <cell r="BF273">
            <v>0</v>
          </cell>
          <cell r="BG273">
            <v>22760</v>
          </cell>
          <cell r="BH273">
            <v>0</v>
          </cell>
          <cell r="BI273">
            <v>0</v>
          </cell>
          <cell r="BJ273">
            <v>22760</v>
          </cell>
          <cell r="BK273">
            <v>0</v>
          </cell>
        </row>
        <row r="273">
          <cell r="BN273" t="e">
            <v>#REF!</v>
          </cell>
        </row>
        <row r="274">
          <cell r="A274" t="str">
            <v>沈阳瑞驰表面技术有限公司</v>
          </cell>
          <cell r="B274" t="str">
            <v>S421004</v>
          </cell>
          <cell r="C274" t="str">
            <v>生产类</v>
          </cell>
          <cell r="D274">
            <v>22500</v>
          </cell>
          <cell r="E274">
            <v>0</v>
          </cell>
          <cell r="F274">
            <v>22500</v>
          </cell>
          <cell r="G274">
            <v>22500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22500</v>
          </cell>
          <cell r="V274">
            <v>22500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</row>
        <row r="274">
          <cell r="AJ274">
            <v>22500</v>
          </cell>
        </row>
        <row r="274">
          <cell r="BA274">
            <v>0</v>
          </cell>
          <cell r="BB274">
            <v>22500</v>
          </cell>
          <cell r="BC274">
            <v>22500</v>
          </cell>
          <cell r="BD274">
            <v>-22500</v>
          </cell>
          <cell r="BE274">
            <v>0</v>
          </cell>
          <cell r="BF274">
            <v>0</v>
          </cell>
          <cell r="BG274">
            <v>22500</v>
          </cell>
          <cell r="BH274">
            <v>0</v>
          </cell>
          <cell r="BI274">
            <v>3750</v>
          </cell>
          <cell r="BJ274">
            <v>18750</v>
          </cell>
          <cell r="BK274">
            <v>0</v>
          </cell>
        </row>
        <row r="274">
          <cell r="BN274" t="e">
            <v>#REF!</v>
          </cell>
        </row>
        <row r="275">
          <cell r="A275" t="str">
            <v>沧州施普模具制造有限公司</v>
          </cell>
          <cell r="B275" t="str">
            <v>S413104</v>
          </cell>
          <cell r="C275" t="str">
            <v>设备、模具类</v>
          </cell>
          <cell r="D275">
            <v>21800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</row>
        <row r="275">
          <cell r="AJ275">
            <v>0</v>
          </cell>
        </row>
        <row r="275">
          <cell r="BA275">
            <v>0</v>
          </cell>
          <cell r="BB275">
            <v>0</v>
          </cell>
          <cell r="BC275">
            <v>21800</v>
          </cell>
          <cell r="BD275">
            <v>0</v>
          </cell>
          <cell r="BE275">
            <v>0</v>
          </cell>
          <cell r="BF275">
            <v>0</v>
          </cell>
          <cell r="BG275">
            <v>21800</v>
          </cell>
          <cell r="BH275">
            <v>0</v>
          </cell>
          <cell r="BI275">
            <v>0</v>
          </cell>
          <cell r="BJ275">
            <v>21800</v>
          </cell>
          <cell r="BK275">
            <v>0</v>
          </cell>
        </row>
        <row r="275">
          <cell r="BN275" t="e">
            <v>#REF!</v>
          </cell>
        </row>
        <row r="276">
          <cell r="A276" t="str">
            <v>烟台青沪纸业有限公司</v>
          </cell>
          <cell r="B276" t="str">
            <v>S437008</v>
          </cell>
          <cell r="C276" t="str">
            <v>生产类</v>
          </cell>
          <cell r="D276">
            <v>0</v>
          </cell>
          <cell r="E276">
            <v>7400</v>
          </cell>
          <cell r="F276">
            <v>0</v>
          </cell>
          <cell r="G276">
            <v>0</v>
          </cell>
          <cell r="H276">
            <v>0</v>
          </cell>
          <cell r="I276">
            <v>7300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10000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11100</v>
          </cell>
          <cell r="AA276">
            <v>0</v>
          </cell>
          <cell r="AB276">
            <v>0</v>
          </cell>
          <cell r="AC276">
            <v>7109.07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7109.07</v>
          </cell>
        </row>
        <row r="276">
          <cell r="AJ276">
            <v>0</v>
          </cell>
        </row>
        <row r="276">
          <cell r="BA276">
            <v>7109.07</v>
          </cell>
          <cell r="BB276">
            <v>7109.07</v>
          </cell>
          <cell r="BC276">
            <v>0</v>
          </cell>
          <cell r="BD276">
            <v>0</v>
          </cell>
          <cell r="BE276">
            <v>30</v>
          </cell>
          <cell r="BF276">
            <v>0</v>
          </cell>
          <cell r="BG276">
            <v>0</v>
          </cell>
          <cell r="BH276">
            <v>0</v>
          </cell>
          <cell r="BI276">
            <v>1184.845</v>
          </cell>
          <cell r="BJ276">
            <v>-1184.845</v>
          </cell>
          <cell r="BK276" t="str">
            <v>否</v>
          </cell>
          <cell r="BL276" t="str">
            <v>按账期</v>
          </cell>
        </row>
        <row r="276">
          <cell r="BN276" t="e">
            <v>#REF!</v>
          </cell>
        </row>
        <row r="277">
          <cell r="A277" t="str">
            <v>大连安华物流系统有限公司</v>
          </cell>
          <cell r="B277" t="str">
            <v>S521016</v>
          </cell>
          <cell r="C277" t="str">
            <v>设备、模具类</v>
          </cell>
          <cell r="D277">
            <v>21057.55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</row>
        <row r="277">
          <cell r="AJ277">
            <v>0</v>
          </cell>
        </row>
        <row r="277">
          <cell r="BA277">
            <v>0</v>
          </cell>
          <cell r="BB277">
            <v>0</v>
          </cell>
          <cell r="BC277">
            <v>21057.55</v>
          </cell>
          <cell r="BD277">
            <v>0</v>
          </cell>
          <cell r="BE277" t="str">
            <v>预付</v>
          </cell>
          <cell r="BF277">
            <v>0</v>
          </cell>
          <cell r="BG277">
            <v>21057.55</v>
          </cell>
          <cell r="BH277">
            <v>0</v>
          </cell>
          <cell r="BI277">
            <v>0</v>
          </cell>
          <cell r="BJ277">
            <v>21057.55</v>
          </cell>
          <cell r="BK277">
            <v>0</v>
          </cell>
        </row>
        <row r="277">
          <cell r="BN277" t="e">
            <v>#REF!</v>
          </cell>
        </row>
        <row r="278">
          <cell r="A278" t="str">
            <v>联合众企塑料包装制品（天津）有限公司</v>
          </cell>
          <cell r="B278" t="str">
            <v>S512035</v>
          </cell>
          <cell r="C278" t="str">
            <v>生产类</v>
          </cell>
          <cell r="D278">
            <v>76636.34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20700</v>
          </cell>
          <cell r="N278">
            <v>0</v>
          </cell>
          <cell r="O278">
            <v>28200</v>
          </cell>
          <cell r="P278">
            <v>0</v>
          </cell>
          <cell r="Q278">
            <v>19900</v>
          </cell>
          <cell r="R278">
            <v>8500</v>
          </cell>
          <cell r="S278">
            <v>0</v>
          </cell>
          <cell r="T278">
            <v>20000</v>
          </cell>
          <cell r="U278">
            <v>21300</v>
          </cell>
          <cell r="V278">
            <v>0</v>
          </cell>
          <cell r="W278">
            <v>4000</v>
          </cell>
          <cell r="X278">
            <v>0</v>
          </cell>
          <cell r="Y278">
            <v>0</v>
          </cell>
          <cell r="Z278">
            <v>0</v>
          </cell>
          <cell r="AA278">
            <v>31000</v>
          </cell>
          <cell r="AB278">
            <v>20000</v>
          </cell>
          <cell r="AC278">
            <v>0</v>
          </cell>
          <cell r="AD278">
            <v>10000</v>
          </cell>
          <cell r="AE278">
            <v>0</v>
          </cell>
          <cell r="AF278">
            <v>0</v>
          </cell>
          <cell r="AG278">
            <v>0</v>
          </cell>
          <cell r="AH278">
            <v>20000</v>
          </cell>
        </row>
        <row r="278">
          <cell r="AJ278">
            <v>40000</v>
          </cell>
        </row>
        <row r="278">
          <cell r="BA278">
            <v>0</v>
          </cell>
          <cell r="BB278">
            <v>70000</v>
          </cell>
          <cell r="BC278">
            <v>46636.34</v>
          </cell>
          <cell r="BD278">
            <v>-70000</v>
          </cell>
          <cell r="BE278">
            <v>60</v>
          </cell>
          <cell r="BF278">
            <v>0</v>
          </cell>
          <cell r="BG278">
            <v>46636.34</v>
          </cell>
          <cell r="BH278">
            <v>5833.33333333333</v>
          </cell>
          <cell r="BI278">
            <v>9383.33333333333</v>
          </cell>
          <cell r="BJ278">
            <v>37253.0066666667</v>
          </cell>
          <cell r="BK278" t="str">
            <v>否</v>
          </cell>
        </row>
        <row r="278">
          <cell r="BM278" t="str">
            <v>账期要求强烈</v>
          </cell>
          <cell r="BN278" t="str">
            <v>联合众企塑料包装制品（天津）有限公司</v>
          </cell>
          <cell r="BO278">
            <v>0</v>
          </cell>
        </row>
        <row r="279">
          <cell r="A279" t="str">
            <v>黄骅市富邑金属制品有限公司</v>
          </cell>
          <cell r="B279" t="str">
            <v>S413186</v>
          </cell>
          <cell r="C279" t="str">
            <v>生产类</v>
          </cell>
          <cell r="D279">
            <v>70113.27</v>
          </cell>
          <cell r="E279">
            <v>0</v>
          </cell>
          <cell r="F279">
            <v>40500</v>
          </cell>
          <cell r="G279">
            <v>30500</v>
          </cell>
          <cell r="H279">
            <v>10000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60600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10000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10000</v>
          </cell>
          <cell r="AE279">
            <v>34245.63</v>
          </cell>
          <cell r="AF279">
            <v>0</v>
          </cell>
          <cell r="AG279">
            <v>0</v>
          </cell>
          <cell r="AH279">
            <v>0</v>
          </cell>
        </row>
        <row r="279">
          <cell r="AJ279">
            <v>6000</v>
          </cell>
        </row>
        <row r="279">
          <cell r="BA279">
            <v>34245.63</v>
          </cell>
          <cell r="BB279">
            <v>16000</v>
          </cell>
          <cell r="BC279">
            <v>94358.9</v>
          </cell>
          <cell r="BD279">
            <v>18245.63</v>
          </cell>
          <cell r="BE279">
            <v>90</v>
          </cell>
          <cell r="BF279">
            <v>34245.63</v>
          </cell>
          <cell r="BG279">
            <v>60113.27</v>
          </cell>
          <cell r="BH279">
            <v>5707.605</v>
          </cell>
          <cell r="BI279">
            <v>10100</v>
          </cell>
          <cell r="BJ279">
            <v>50013.27</v>
          </cell>
          <cell r="BK279" t="str">
            <v>是</v>
          </cell>
        </row>
        <row r="279">
          <cell r="BN279" t="str">
            <v>黄骅市富邑金属制品有限公司</v>
          </cell>
        </row>
        <row r="280">
          <cell r="A280" t="str">
            <v>上海名华悬挂输送机有限公司</v>
          </cell>
          <cell r="B280" t="str">
            <v>S531003</v>
          </cell>
          <cell r="C280" t="str">
            <v>设备、模具类</v>
          </cell>
          <cell r="D280">
            <v>19500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</row>
        <row r="280">
          <cell r="AJ280">
            <v>0</v>
          </cell>
        </row>
        <row r="280">
          <cell r="BA280">
            <v>0</v>
          </cell>
          <cell r="BB280">
            <v>0</v>
          </cell>
          <cell r="BC280">
            <v>19500</v>
          </cell>
          <cell r="BD280">
            <v>0</v>
          </cell>
          <cell r="BE280">
            <v>0</v>
          </cell>
          <cell r="BF280">
            <v>0</v>
          </cell>
          <cell r="BG280">
            <v>19500</v>
          </cell>
          <cell r="BH280">
            <v>0</v>
          </cell>
          <cell r="BI280">
            <v>0</v>
          </cell>
          <cell r="BJ280">
            <v>19500</v>
          </cell>
          <cell r="BK280">
            <v>0</v>
          </cell>
        </row>
        <row r="280">
          <cell r="BN280" t="e">
            <v>#REF!</v>
          </cell>
        </row>
        <row r="281">
          <cell r="A281" t="str">
            <v>天津未来化学有限公司</v>
          </cell>
          <cell r="B281" t="str">
            <v>S512036</v>
          </cell>
          <cell r="C281" t="str">
            <v>生产类</v>
          </cell>
          <cell r="D281">
            <v>19500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19500</v>
          </cell>
        </row>
        <row r="281">
          <cell r="AJ281">
            <v>0</v>
          </cell>
        </row>
        <row r="281">
          <cell r="BA281">
            <v>0</v>
          </cell>
          <cell r="BB281">
            <v>19500</v>
          </cell>
          <cell r="BC281">
            <v>0</v>
          </cell>
          <cell r="BD281">
            <v>-19500</v>
          </cell>
          <cell r="BE281" t="str">
            <v>预付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 t="str">
            <v>是</v>
          </cell>
        </row>
        <row r="281">
          <cell r="BN281" t="e">
            <v>#REF!</v>
          </cell>
        </row>
        <row r="282">
          <cell r="A282" t="str">
            <v>广东盟力纺织科技有限公司</v>
          </cell>
          <cell r="B282" t="str">
            <v>S444002</v>
          </cell>
          <cell r="C282" t="str">
            <v>生产类</v>
          </cell>
          <cell r="D282">
            <v>5475.32</v>
          </cell>
          <cell r="E282">
            <v>0</v>
          </cell>
          <cell r="F282">
            <v>0</v>
          </cell>
          <cell r="G282">
            <v>13200</v>
          </cell>
          <cell r="H282">
            <v>0</v>
          </cell>
          <cell r="I282">
            <v>0</v>
          </cell>
          <cell r="J282">
            <v>14000</v>
          </cell>
          <cell r="K282">
            <v>9200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19000</v>
          </cell>
          <cell r="Y282">
            <v>0</v>
          </cell>
          <cell r="Z282">
            <v>0</v>
          </cell>
          <cell r="AA282">
            <v>5100</v>
          </cell>
          <cell r="AB282">
            <v>0</v>
          </cell>
          <cell r="AC282">
            <v>3857.62</v>
          </cell>
          <cell r="AD282">
            <v>9332.94</v>
          </cell>
          <cell r="AE282">
            <v>0</v>
          </cell>
          <cell r="AF282">
            <v>0</v>
          </cell>
          <cell r="AG282">
            <v>7384.57</v>
          </cell>
          <cell r="AH282">
            <v>3667.06</v>
          </cell>
        </row>
        <row r="282">
          <cell r="AJ282">
            <v>0</v>
          </cell>
        </row>
        <row r="282">
          <cell r="BA282">
            <v>11242.19</v>
          </cell>
          <cell r="BB282">
            <v>13000</v>
          </cell>
          <cell r="BC282">
            <v>3717.51</v>
          </cell>
          <cell r="BD282">
            <v>-1757.81</v>
          </cell>
          <cell r="BE282" t="str">
            <v>预付</v>
          </cell>
          <cell r="BF282">
            <v>0</v>
          </cell>
          <cell r="BG282">
            <v>3717.51</v>
          </cell>
          <cell r="BH282">
            <v>2723.69833333333</v>
          </cell>
          <cell r="BI282">
            <v>1492.93666666667</v>
          </cell>
          <cell r="BJ282">
            <v>2224.57333333333</v>
          </cell>
          <cell r="BK282" t="str">
            <v>否</v>
          </cell>
          <cell r="BL282" t="str">
            <v>预付</v>
          </cell>
        </row>
        <row r="282">
          <cell r="BN282" t="str">
            <v>广东盟力纺织科技有限公司</v>
          </cell>
          <cell r="BO282">
            <v>0</v>
          </cell>
        </row>
        <row r="283">
          <cell r="A283" t="str">
            <v>黄骅市增鑫五金制品有限公司</v>
          </cell>
          <cell r="B283" t="str">
            <v>S413102</v>
          </cell>
          <cell r="C283" t="str">
            <v>生产类</v>
          </cell>
          <cell r="D283">
            <v>19045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</row>
        <row r="283">
          <cell r="AJ283">
            <v>0</v>
          </cell>
        </row>
        <row r="283">
          <cell r="BA283">
            <v>0</v>
          </cell>
          <cell r="BB283">
            <v>0</v>
          </cell>
          <cell r="BC283">
            <v>19045</v>
          </cell>
          <cell r="BD283">
            <v>0</v>
          </cell>
          <cell r="BE283">
            <v>0</v>
          </cell>
          <cell r="BF283">
            <v>0</v>
          </cell>
          <cell r="BG283">
            <v>19045</v>
          </cell>
          <cell r="BH283">
            <v>0</v>
          </cell>
          <cell r="BI283">
            <v>0</v>
          </cell>
          <cell r="BJ283">
            <v>19045</v>
          </cell>
          <cell r="BK283">
            <v>0</v>
          </cell>
        </row>
        <row r="283">
          <cell r="BN283" t="e">
            <v>#REF!</v>
          </cell>
        </row>
        <row r="284">
          <cell r="A284" t="str">
            <v>深圳市壮志科技有限公司</v>
          </cell>
          <cell r="B284" t="str">
            <v>S544014</v>
          </cell>
          <cell r="C284" t="str">
            <v>设备、模具类</v>
          </cell>
          <cell r="D284">
            <v>19000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4">
          <cell r="AJ284">
            <v>0</v>
          </cell>
        </row>
        <row r="284">
          <cell r="BA284">
            <v>0</v>
          </cell>
          <cell r="BB284">
            <v>0</v>
          </cell>
          <cell r="BC284">
            <v>19000</v>
          </cell>
          <cell r="BD284">
            <v>0</v>
          </cell>
          <cell r="BE284">
            <v>0</v>
          </cell>
          <cell r="BF284">
            <v>0</v>
          </cell>
          <cell r="BG284">
            <v>19000</v>
          </cell>
          <cell r="BH284">
            <v>0</v>
          </cell>
          <cell r="BI284">
            <v>0</v>
          </cell>
          <cell r="BJ284">
            <v>19000</v>
          </cell>
          <cell r="BK284" t="str">
            <v>否</v>
          </cell>
        </row>
        <row r="284">
          <cell r="BM284" t="str">
            <v>涉诉风险</v>
          </cell>
          <cell r="BN284" t="e">
            <v>#REF!</v>
          </cell>
          <cell r="BO284">
            <v>19000</v>
          </cell>
        </row>
        <row r="285">
          <cell r="A285" t="str">
            <v>沧州市鑫发缝纫机有限公司</v>
          </cell>
          <cell r="B285" t="str">
            <v>S513003</v>
          </cell>
          <cell r="C285" t="str">
            <v>生产类</v>
          </cell>
          <cell r="D285">
            <v>23609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4700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23609</v>
          </cell>
        </row>
        <row r="285">
          <cell r="AJ285">
            <v>0</v>
          </cell>
        </row>
        <row r="285">
          <cell r="BA285">
            <v>0</v>
          </cell>
          <cell r="BB285">
            <v>23609</v>
          </cell>
          <cell r="BC285">
            <v>0</v>
          </cell>
          <cell r="BD285">
            <v>-23609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 t="str">
            <v>否</v>
          </cell>
          <cell r="BL285" t="str">
            <v>涉诉，付清货款</v>
          </cell>
        </row>
        <row r="285">
          <cell r="BN285" t="e">
            <v>#REF!</v>
          </cell>
        </row>
        <row r="286">
          <cell r="A286" t="str">
            <v>东光县汽车减震器厂</v>
          </cell>
          <cell r="B286" t="str">
            <v>S413087</v>
          </cell>
          <cell r="C286" t="str">
            <v>生产类</v>
          </cell>
          <cell r="D286">
            <v>18714.75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</row>
        <row r="286">
          <cell r="AJ286">
            <v>0</v>
          </cell>
        </row>
        <row r="286">
          <cell r="BA286">
            <v>0</v>
          </cell>
          <cell r="BB286">
            <v>0</v>
          </cell>
          <cell r="BC286">
            <v>18714.75</v>
          </cell>
          <cell r="BD286">
            <v>0</v>
          </cell>
          <cell r="BE286">
            <v>60</v>
          </cell>
          <cell r="BF286">
            <v>0</v>
          </cell>
          <cell r="BG286">
            <v>18714.75</v>
          </cell>
          <cell r="BH286">
            <v>0</v>
          </cell>
          <cell r="BI286">
            <v>0</v>
          </cell>
          <cell r="BJ286">
            <v>18714.75</v>
          </cell>
          <cell r="BK286" t="str">
            <v>是</v>
          </cell>
        </row>
        <row r="286">
          <cell r="BN286" t="e">
            <v>#REF!</v>
          </cell>
        </row>
        <row r="287">
          <cell r="A287" t="str">
            <v>天津锦程新材料科技有限公司</v>
          </cell>
          <cell r="B287" t="str">
            <v>S412042</v>
          </cell>
          <cell r="C287" t="str">
            <v>生产类</v>
          </cell>
          <cell r="D287">
            <v>39766.2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14000</v>
          </cell>
          <cell r="L287">
            <v>0</v>
          </cell>
          <cell r="M287">
            <v>18600</v>
          </cell>
          <cell r="N287">
            <v>14000</v>
          </cell>
          <cell r="O287">
            <v>32600</v>
          </cell>
          <cell r="P287">
            <v>0</v>
          </cell>
          <cell r="Q287">
            <v>18600</v>
          </cell>
          <cell r="R287">
            <v>18600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30000</v>
          </cell>
          <cell r="AA287">
            <v>18600</v>
          </cell>
          <cell r="AB287">
            <v>0</v>
          </cell>
          <cell r="AC287">
            <v>55812.96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</row>
        <row r="287">
          <cell r="AJ287">
            <v>12402.16</v>
          </cell>
        </row>
        <row r="287">
          <cell r="BA287">
            <v>55812.96</v>
          </cell>
          <cell r="BB287">
            <v>12402.16</v>
          </cell>
          <cell r="BC287">
            <v>95579.16</v>
          </cell>
          <cell r="BD287">
            <v>43410.8</v>
          </cell>
          <cell r="BE287">
            <v>30</v>
          </cell>
          <cell r="BF287">
            <v>0</v>
          </cell>
          <cell r="BG287">
            <v>95579.16</v>
          </cell>
          <cell r="BH287">
            <v>12402.16</v>
          </cell>
          <cell r="BI287">
            <v>12402.16</v>
          </cell>
          <cell r="BJ287">
            <v>83177</v>
          </cell>
          <cell r="BK287" t="str">
            <v>否</v>
          </cell>
          <cell r="BL287" t="str">
            <v>按账期</v>
          </cell>
          <cell r="BM287" t="str">
            <v>账期要求强烈，不做德阳</v>
          </cell>
          <cell r="BN287" t="e">
            <v>#REF!</v>
          </cell>
          <cell r="BO287">
            <v>83177</v>
          </cell>
        </row>
        <row r="288">
          <cell r="A288" t="str">
            <v>山东新联大物流股份有限公司</v>
          </cell>
          <cell r="B288" t="str">
            <v>S537016</v>
          </cell>
          <cell r="C288" t="str">
            <v>生产类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18500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8">
          <cell r="AJ288">
            <v>0</v>
          </cell>
        </row>
        <row r="288"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 t="str">
            <v>是</v>
          </cell>
        </row>
        <row r="288">
          <cell r="BN288" t="e">
            <v>#REF!</v>
          </cell>
        </row>
        <row r="289">
          <cell r="A289" t="str">
            <v>河北宏广橡塑金属制品有限公司</v>
          </cell>
          <cell r="B289" t="str">
            <v>S413081</v>
          </cell>
          <cell r="C289" t="str">
            <v>生产类</v>
          </cell>
          <cell r="D289">
            <v>35629.15</v>
          </cell>
          <cell r="E289">
            <v>0</v>
          </cell>
          <cell r="F289">
            <v>0</v>
          </cell>
          <cell r="G289">
            <v>0</v>
          </cell>
          <cell r="H289">
            <v>10000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17600</v>
          </cell>
          <cell r="AB289">
            <v>0</v>
          </cell>
          <cell r="AC289">
            <v>0</v>
          </cell>
          <cell r="AD289">
            <v>10000</v>
          </cell>
          <cell r="AE289">
            <v>0</v>
          </cell>
          <cell r="AF289">
            <v>0</v>
          </cell>
          <cell r="AG289">
            <v>2217.67</v>
          </cell>
          <cell r="AH289">
            <v>0</v>
          </cell>
        </row>
        <row r="289">
          <cell r="AJ289">
            <v>3000</v>
          </cell>
        </row>
        <row r="289">
          <cell r="BA289">
            <v>2217.67</v>
          </cell>
          <cell r="BB289">
            <v>13000</v>
          </cell>
          <cell r="BC289">
            <v>27846.82</v>
          </cell>
          <cell r="BD289">
            <v>-10782.33</v>
          </cell>
          <cell r="BE289">
            <v>90</v>
          </cell>
          <cell r="BF289">
            <v>2217.67</v>
          </cell>
          <cell r="BG289">
            <v>25629.15</v>
          </cell>
          <cell r="BH289">
            <v>3302.945</v>
          </cell>
          <cell r="BI289">
            <v>2933.33333333333</v>
          </cell>
          <cell r="BJ289">
            <v>22695.8166666667</v>
          </cell>
          <cell r="BK289" t="str">
            <v>是</v>
          </cell>
        </row>
        <row r="289">
          <cell r="BN289" t="str">
            <v>河北宏广橡塑金属制品有限公司</v>
          </cell>
        </row>
        <row r="290">
          <cell r="A290" t="str">
            <v>襄阳杰创化工新材料有限公司</v>
          </cell>
          <cell r="B290" t="str">
            <v>S442003</v>
          </cell>
          <cell r="C290" t="str">
            <v>生产类</v>
          </cell>
          <cell r="D290">
            <v>17456.5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</row>
        <row r="290">
          <cell r="AJ290">
            <v>0</v>
          </cell>
        </row>
        <row r="290">
          <cell r="BA290">
            <v>0</v>
          </cell>
          <cell r="BB290">
            <v>0</v>
          </cell>
          <cell r="BC290">
            <v>17456.5</v>
          </cell>
          <cell r="BD290">
            <v>0</v>
          </cell>
          <cell r="BE290">
            <v>30</v>
          </cell>
          <cell r="BF290">
            <v>0</v>
          </cell>
          <cell r="BG290">
            <v>17456.5</v>
          </cell>
          <cell r="BH290">
            <v>0</v>
          </cell>
          <cell r="BI290">
            <v>0</v>
          </cell>
          <cell r="BJ290">
            <v>17456.5</v>
          </cell>
          <cell r="BK290" t="str">
            <v>是</v>
          </cell>
        </row>
        <row r="290">
          <cell r="BN290" t="e">
            <v>#REF!</v>
          </cell>
        </row>
        <row r="291">
          <cell r="A291" t="str">
            <v>浙江全盛无纺制品有限公司</v>
          </cell>
          <cell r="B291" t="str">
            <v>S433012</v>
          </cell>
          <cell r="C291" t="str">
            <v>生产类</v>
          </cell>
          <cell r="D291">
            <v>17243.92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</row>
        <row r="291">
          <cell r="AJ291">
            <v>0</v>
          </cell>
        </row>
        <row r="291">
          <cell r="BA291">
            <v>0</v>
          </cell>
          <cell r="BB291">
            <v>0</v>
          </cell>
          <cell r="BC291">
            <v>17243.92</v>
          </cell>
          <cell r="BD291">
            <v>0</v>
          </cell>
          <cell r="BE291">
            <v>0</v>
          </cell>
          <cell r="BF291">
            <v>0</v>
          </cell>
          <cell r="BG291">
            <v>17243.92</v>
          </cell>
          <cell r="BH291">
            <v>0</v>
          </cell>
          <cell r="BI291">
            <v>0</v>
          </cell>
          <cell r="BJ291">
            <v>17243.92</v>
          </cell>
          <cell r="BK291" t="str">
            <v>是</v>
          </cell>
        </row>
        <row r="291">
          <cell r="BN291" t="e">
            <v>#REF!</v>
          </cell>
        </row>
        <row r="292">
          <cell r="A292" t="str">
            <v>黄骅市三江商贸有限公司</v>
          </cell>
          <cell r="B292" t="str">
            <v>S513008</v>
          </cell>
          <cell r="C292" t="str">
            <v>生产类</v>
          </cell>
          <cell r="D292">
            <v>16908.5</v>
          </cell>
          <cell r="E292">
            <v>0</v>
          </cell>
          <cell r="F292">
            <v>8200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17400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</row>
        <row r="292">
          <cell r="AJ292">
            <v>16908.5</v>
          </cell>
        </row>
        <row r="292">
          <cell r="BA292">
            <v>0</v>
          </cell>
          <cell r="BB292">
            <v>16908.5</v>
          </cell>
          <cell r="BC292">
            <v>16908.5</v>
          </cell>
          <cell r="BD292">
            <v>-16908.5</v>
          </cell>
          <cell r="BE292" t="str">
            <v>现结</v>
          </cell>
          <cell r="BF292">
            <v>0</v>
          </cell>
          <cell r="BG292">
            <v>16908.5</v>
          </cell>
          <cell r="BH292">
            <v>0</v>
          </cell>
          <cell r="BI292">
            <v>0</v>
          </cell>
          <cell r="BJ292">
            <v>16908.5</v>
          </cell>
          <cell r="BK292" t="str">
            <v>否</v>
          </cell>
          <cell r="BL292" t="str">
            <v>现结</v>
          </cell>
          <cell r="BM292" t="str">
            <v>账期要求强烈</v>
          </cell>
          <cell r="BN292" t="e">
            <v>#REF!</v>
          </cell>
        </row>
        <row r="293">
          <cell r="A293" t="str">
            <v>黄骅市宁鑫商贸有限公司</v>
          </cell>
          <cell r="B293" t="str">
            <v>S413098</v>
          </cell>
          <cell r="C293" t="str">
            <v>生产类</v>
          </cell>
          <cell r="D293">
            <v>16470.66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</row>
        <row r="293">
          <cell r="AJ293">
            <v>0</v>
          </cell>
        </row>
        <row r="293">
          <cell r="BA293">
            <v>0</v>
          </cell>
          <cell r="BB293">
            <v>0</v>
          </cell>
          <cell r="BC293">
            <v>16470.66</v>
          </cell>
          <cell r="BD293">
            <v>0</v>
          </cell>
          <cell r="BE293" t="str">
            <v>现结</v>
          </cell>
          <cell r="BF293">
            <v>0</v>
          </cell>
          <cell r="BG293">
            <v>16470.66</v>
          </cell>
          <cell r="BH293">
            <v>0</v>
          </cell>
          <cell r="BI293">
            <v>0</v>
          </cell>
          <cell r="BJ293">
            <v>16470.66</v>
          </cell>
          <cell r="BK293" t="str">
            <v>否</v>
          </cell>
          <cell r="BL293" t="str">
            <v>现结</v>
          </cell>
        </row>
        <row r="293">
          <cell r="BN293" t="e">
            <v>#REF!</v>
          </cell>
        </row>
        <row r="294">
          <cell r="A294" t="str">
            <v>宁波华腾首研新材料有限公司</v>
          </cell>
          <cell r="B294" t="str">
            <v>S433030</v>
          </cell>
          <cell r="C294" t="str">
            <v>生产类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16000</v>
          </cell>
          <cell r="N294">
            <v>0</v>
          </cell>
          <cell r="O294">
            <v>0</v>
          </cell>
          <cell r="P294">
            <v>0</v>
          </cell>
          <cell r="Q294">
            <v>3200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10000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9200</v>
          </cell>
          <cell r="AC294">
            <v>8000</v>
          </cell>
          <cell r="AD294">
            <v>0</v>
          </cell>
          <cell r="AE294">
            <v>8000</v>
          </cell>
          <cell r="AF294">
            <v>0</v>
          </cell>
          <cell r="AG294">
            <v>0</v>
          </cell>
          <cell r="AH294">
            <v>0</v>
          </cell>
        </row>
        <row r="294">
          <cell r="AJ294">
            <v>0</v>
          </cell>
        </row>
        <row r="294">
          <cell r="BA294">
            <v>16000</v>
          </cell>
          <cell r="BB294">
            <v>0</v>
          </cell>
          <cell r="BC294">
            <v>16000</v>
          </cell>
          <cell r="BD294">
            <v>16000</v>
          </cell>
          <cell r="BE294">
            <v>60</v>
          </cell>
          <cell r="BF294">
            <v>8000</v>
          </cell>
          <cell r="BG294">
            <v>8000</v>
          </cell>
          <cell r="BH294">
            <v>2666.66666666667</v>
          </cell>
          <cell r="BI294">
            <v>1333.33333333333</v>
          </cell>
          <cell r="BJ294">
            <v>6666.66666666667</v>
          </cell>
          <cell r="BK294" t="str">
            <v>否</v>
          </cell>
          <cell r="BL294" t="str">
            <v>按账期</v>
          </cell>
          <cell r="BM294" t="str">
            <v>账期要求强烈</v>
          </cell>
          <cell r="BN294" t="str">
            <v>宁波华腾首研新材料有限公司</v>
          </cell>
          <cell r="BO294">
            <v>0</v>
          </cell>
        </row>
        <row r="295">
          <cell r="A295" t="str">
            <v>昆山维尔利环保科技有限公司</v>
          </cell>
          <cell r="B295" t="str">
            <v>S532001</v>
          </cell>
          <cell r="C295" t="str">
            <v>生产类</v>
          </cell>
          <cell r="D295">
            <v>33972.97</v>
          </cell>
          <cell r="E295">
            <v>5200</v>
          </cell>
          <cell r="F295">
            <v>4700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4700</v>
          </cell>
          <cell r="P295">
            <v>0</v>
          </cell>
          <cell r="Q295">
            <v>0</v>
          </cell>
          <cell r="R295">
            <v>5000</v>
          </cell>
          <cell r="S295">
            <v>13800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4700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16000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</row>
        <row r="295">
          <cell r="AJ295">
            <v>0</v>
          </cell>
        </row>
        <row r="295">
          <cell r="BA295">
            <v>0</v>
          </cell>
          <cell r="BB295">
            <v>16000</v>
          </cell>
          <cell r="BC295">
            <v>17972.97</v>
          </cell>
          <cell r="BD295">
            <v>-16000</v>
          </cell>
          <cell r="BE295">
            <v>60</v>
          </cell>
          <cell r="BF295">
            <v>0</v>
          </cell>
          <cell r="BG295">
            <v>17972.97</v>
          </cell>
          <cell r="BH295">
            <v>783.333333333333</v>
          </cell>
          <cell r="BI295">
            <v>3083.33333333333</v>
          </cell>
          <cell r="BJ295">
            <v>14889.6366666667</v>
          </cell>
          <cell r="BK295" t="str">
            <v>是</v>
          </cell>
        </row>
        <row r="295">
          <cell r="BM295" t="str">
            <v>2期合并</v>
          </cell>
          <cell r="BN295" t="str">
            <v>昆山维尔利环保科技有限公司</v>
          </cell>
          <cell r="BO295">
            <v>0</v>
          </cell>
        </row>
        <row r="296">
          <cell r="A296" t="str">
            <v>黄骅市泊鑫模具厂</v>
          </cell>
          <cell r="B296" t="str">
            <v>S513249</v>
          </cell>
          <cell r="C296" t="str">
            <v>费用类</v>
          </cell>
          <cell r="D296">
            <v>200.45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14700</v>
          </cell>
          <cell r="N296">
            <v>0</v>
          </cell>
          <cell r="O296">
            <v>0</v>
          </cell>
          <cell r="P296">
            <v>0</v>
          </cell>
          <cell r="Q296">
            <v>32500</v>
          </cell>
          <cell r="R296">
            <v>14700</v>
          </cell>
          <cell r="S296">
            <v>20200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20000</v>
          </cell>
          <cell r="Y296">
            <v>0</v>
          </cell>
          <cell r="Z296">
            <v>0</v>
          </cell>
          <cell r="AA296">
            <v>0</v>
          </cell>
          <cell r="AB296">
            <v>32500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6">
          <cell r="AJ296">
            <v>0</v>
          </cell>
        </row>
        <row r="296">
          <cell r="BA296">
            <v>0</v>
          </cell>
          <cell r="BB296">
            <v>0</v>
          </cell>
          <cell r="BC296">
            <v>200.45</v>
          </cell>
          <cell r="BD296">
            <v>0</v>
          </cell>
          <cell r="BE296">
            <v>0</v>
          </cell>
          <cell r="BF296">
            <v>0</v>
          </cell>
          <cell r="BG296">
            <v>200.45</v>
          </cell>
          <cell r="BH296">
            <v>0</v>
          </cell>
          <cell r="BI296">
            <v>3366.66666666667</v>
          </cell>
          <cell r="BJ296">
            <v>-3166.21666666667</v>
          </cell>
          <cell r="BK296">
            <v>0</v>
          </cell>
        </row>
        <row r="296">
          <cell r="BN296" t="e">
            <v>#REF!</v>
          </cell>
        </row>
        <row r="297">
          <cell r="A297" t="str">
            <v>天津尼嘉斯机械设备销售有限公司</v>
          </cell>
          <cell r="B297" t="str">
            <v>S512006</v>
          </cell>
          <cell r="C297" t="str">
            <v>设备、模具类</v>
          </cell>
          <cell r="D297">
            <v>14336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</row>
        <row r="297">
          <cell r="AJ297">
            <v>0</v>
          </cell>
        </row>
        <row r="297">
          <cell r="BA297">
            <v>0</v>
          </cell>
          <cell r="BB297">
            <v>0</v>
          </cell>
          <cell r="BC297">
            <v>14336</v>
          </cell>
          <cell r="BD297">
            <v>0</v>
          </cell>
          <cell r="BE297">
            <v>0</v>
          </cell>
          <cell r="BF297">
            <v>0</v>
          </cell>
          <cell r="BG297">
            <v>14336</v>
          </cell>
          <cell r="BH297">
            <v>0</v>
          </cell>
          <cell r="BI297">
            <v>0</v>
          </cell>
          <cell r="BJ297">
            <v>14336</v>
          </cell>
          <cell r="BK297">
            <v>0</v>
          </cell>
        </row>
        <row r="297">
          <cell r="BN297" t="e">
            <v>#REF!</v>
          </cell>
        </row>
        <row r="298">
          <cell r="A298" t="str">
            <v>唐兴压缩技术(昆山)有限公司</v>
          </cell>
          <cell r="B298" t="str">
            <v>S532006</v>
          </cell>
          <cell r="C298" t="str">
            <v>生产类</v>
          </cell>
          <cell r="D298">
            <v>13980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</row>
        <row r="298">
          <cell r="AJ298">
            <v>0</v>
          </cell>
        </row>
        <row r="298">
          <cell r="BA298">
            <v>0</v>
          </cell>
          <cell r="BB298">
            <v>0</v>
          </cell>
          <cell r="BC298">
            <v>13980</v>
          </cell>
          <cell r="BD298">
            <v>0</v>
          </cell>
          <cell r="BE298">
            <v>0</v>
          </cell>
          <cell r="BF298">
            <v>0</v>
          </cell>
          <cell r="BG298">
            <v>13980</v>
          </cell>
          <cell r="BH298">
            <v>0</v>
          </cell>
          <cell r="BI298">
            <v>0</v>
          </cell>
          <cell r="BJ298">
            <v>13980</v>
          </cell>
          <cell r="BK298" t="str">
            <v>是</v>
          </cell>
        </row>
        <row r="298">
          <cell r="BN298" t="e">
            <v>#REF!</v>
          </cell>
        </row>
        <row r="299">
          <cell r="A299" t="str">
            <v>沧州森德奥机械制造有限公司</v>
          </cell>
          <cell r="B299" t="str">
            <v>S513150</v>
          </cell>
          <cell r="C299" t="str">
            <v>设备、模具类</v>
          </cell>
          <cell r="D299">
            <v>13740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33000</v>
          </cell>
          <cell r="K299">
            <v>0</v>
          </cell>
          <cell r="L299">
            <v>33200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</row>
        <row r="299">
          <cell r="AJ299">
            <v>0</v>
          </cell>
        </row>
        <row r="299">
          <cell r="BA299">
            <v>0</v>
          </cell>
          <cell r="BB299">
            <v>0</v>
          </cell>
          <cell r="BC299">
            <v>13740</v>
          </cell>
          <cell r="BD299">
            <v>0</v>
          </cell>
          <cell r="BE299">
            <v>0</v>
          </cell>
          <cell r="BF299">
            <v>0</v>
          </cell>
          <cell r="BG299">
            <v>13740</v>
          </cell>
          <cell r="BH299">
            <v>0</v>
          </cell>
          <cell r="BI299">
            <v>0</v>
          </cell>
          <cell r="BJ299">
            <v>13740</v>
          </cell>
        </row>
        <row r="299">
          <cell r="BN299" t="e">
            <v>#REF!</v>
          </cell>
        </row>
        <row r="300">
          <cell r="A300" t="str">
            <v>浙江佳龙电子有限公司</v>
          </cell>
          <cell r="B300" t="str">
            <v>S433006</v>
          </cell>
          <cell r="C300" t="str">
            <v>生产类</v>
          </cell>
          <cell r="D300">
            <v>0</v>
          </cell>
          <cell r="E300">
            <v>0</v>
          </cell>
          <cell r="F300">
            <v>10000</v>
          </cell>
          <cell r="G300">
            <v>6500</v>
          </cell>
          <cell r="H300">
            <v>0</v>
          </cell>
          <cell r="I300">
            <v>0</v>
          </cell>
          <cell r="J300">
            <v>7700</v>
          </cell>
          <cell r="K300">
            <v>0</v>
          </cell>
          <cell r="L300">
            <v>0</v>
          </cell>
          <cell r="M300">
            <v>6500</v>
          </cell>
          <cell r="N300">
            <v>0</v>
          </cell>
          <cell r="O300">
            <v>6500</v>
          </cell>
          <cell r="P300">
            <v>6500</v>
          </cell>
          <cell r="Q300">
            <v>0</v>
          </cell>
          <cell r="R300">
            <v>6500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6500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6630</v>
          </cell>
          <cell r="AH300">
            <v>0</v>
          </cell>
        </row>
        <row r="300">
          <cell r="AJ300">
            <v>0</v>
          </cell>
        </row>
        <row r="300">
          <cell r="BA300">
            <v>6630</v>
          </cell>
          <cell r="BB300">
            <v>0</v>
          </cell>
          <cell r="BC300">
            <v>6630</v>
          </cell>
          <cell r="BD300">
            <v>6630</v>
          </cell>
          <cell r="BE300">
            <v>60</v>
          </cell>
          <cell r="BF300">
            <v>6630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 t="str">
            <v>否</v>
          </cell>
          <cell r="BL300" t="str">
            <v>按账期</v>
          </cell>
          <cell r="BM300" t="str">
            <v>期末余额为0，视月度需求</v>
          </cell>
          <cell r="BN300" t="e">
            <v>#REF!</v>
          </cell>
        </row>
        <row r="301">
          <cell r="A301" t="str">
            <v>天津东旺科技发展有限公司</v>
          </cell>
          <cell r="B301" t="str">
            <v>S412024</v>
          </cell>
          <cell r="C301" t="str">
            <v>生产类</v>
          </cell>
          <cell r="D301">
            <v>20340</v>
          </cell>
          <cell r="E301">
            <v>0</v>
          </cell>
          <cell r="F301">
            <v>0</v>
          </cell>
          <cell r="G301">
            <v>0</v>
          </cell>
          <cell r="H301">
            <v>30000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10200</v>
          </cell>
          <cell r="P301">
            <v>10000</v>
          </cell>
          <cell r="Q301">
            <v>0</v>
          </cell>
          <cell r="R301">
            <v>2700</v>
          </cell>
          <cell r="S301">
            <v>0</v>
          </cell>
          <cell r="T301">
            <v>0</v>
          </cell>
          <cell r="U301">
            <v>0</v>
          </cell>
          <cell r="V301">
            <v>10200</v>
          </cell>
          <cell r="W301">
            <v>10200</v>
          </cell>
          <cell r="X301">
            <v>0</v>
          </cell>
          <cell r="Y301">
            <v>0</v>
          </cell>
          <cell r="Z301">
            <v>0</v>
          </cell>
          <cell r="AA301">
            <v>10200</v>
          </cell>
          <cell r="AB301">
            <v>0</v>
          </cell>
          <cell r="AC301">
            <v>0</v>
          </cell>
          <cell r="AD301">
            <v>10170</v>
          </cell>
          <cell r="AE301">
            <v>13560</v>
          </cell>
          <cell r="AF301">
            <v>0</v>
          </cell>
          <cell r="AG301">
            <v>0</v>
          </cell>
          <cell r="AH301">
            <v>0</v>
          </cell>
        </row>
        <row r="301">
          <cell r="AJ301">
            <v>10170</v>
          </cell>
        </row>
        <row r="301">
          <cell r="BA301">
            <v>13560</v>
          </cell>
          <cell r="BB301">
            <v>20340</v>
          </cell>
          <cell r="BC301">
            <v>23730</v>
          </cell>
          <cell r="BD301">
            <v>-6780</v>
          </cell>
          <cell r="BE301">
            <v>30</v>
          </cell>
          <cell r="BF301">
            <v>0</v>
          </cell>
          <cell r="BG301">
            <v>23730</v>
          </cell>
          <cell r="BH301">
            <v>5660</v>
          </cell>
          <cell r="BI301">
            <v>3400</v>
          </cell>
          <cell r="BJ301">
            <v>20330</v>
          </cell>
          <cell r="BK301" t="str">
            <v>否</v>
          </cell>
          <cell r="BL301" t="str">
            <v>按账期</v>
          </cell>
        </row>
        <row r="301">
          <cell r="BN301" t="str">
            <v>天津东旺科技发展有限公司</v>
          </cell>
          <cell r="BO301">
            <v>0</v>
          </cell>
        </row>
        <row r="302">
          <cell r="A302" t="str">
            <v>北京旺博林包装材料有限公司</v>
          </cell>
          <cell r="B302" t="str">
            <v>S411012</v>
          </cell>
          <cell r="C302" t="str">
            <v>生产类</v>
          </cell>
          <cell r="D302">
            <v>77803.11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33900</v>
          </cell>
          <cell r="P302">
            <v>10000</v>
          </cell>
          <cell r="Q302">
            <v>0</v>
          </cell>
          <cell r="R302">
            <v>10000</v>
          </cell>
          <cell r="S302">
            <v>0</v>
          </cell>
          <cell r="T302">
            <v>25000</v>
          </cell>
          <cell r="U302">
            <v>25400</v>
          </cell>
          <cell r="V302">
            <v>0</v>
          </cell>
          <cell r="W302">
            <v>0</v>
          </cell>
          <cell r="X302">
            <v>0</v>
          </cell>
          <cell r="Y302">
            <v>25400</v>
          </cell>
          <cell r="Z302">
            <v>0</v>
          </cell>
          <cell r="AA302">
            <v>25400</v>
          </cell>
          <cell r="AB302">
            <v>0</v>
          </cell>
          <cell r="AC302">
            <v>0</v>
          </cell>
          <cell r="AD302">
            <v>40000</v>
          </cell>
          <cell r="AE302">
            <v>0</v>
          </cell>
          <cell r="AF302">
            <v>30000</v>
          </cell>
          <cell r="AG302">
            <v>32459.25</v>
          </cell>
          <cell r="AH302">
            <v>20000</v>
          </cell>
        </row>
        <row r="302">
          <cell r="AJ302">
            <v>0</v>
          </cell>
        </row>
        <row r="302">
          <cell r="BA302">
            <v>32459.25</v>
          </cell>
          <cell r="BB302">
            <v>90000</v>
          </cell>
          <cell r="BC302">
            <v>20262.36</v>
          </cell>
          <cell r="BD302">
            <v>-57540.75</v>
          </cell>
          <cell r="BE302">
            <v>15</v>
          </cell>
          <cell r="BF302">
            <v>20262.36</v>
          </cell>
          <cell r="BG302">
            <v>0</v>
          </cell>
          <cell r="BH302">
            <v>0</v>
          </cell>
          <cell r="BI302">
            <v>12700</v>
          </cell>
          <cell r="BJ302">
            <v>-12700</v>
          </cell>
          <cell r="BK302" t="str">
            <v>否</v>
          </cell>
          <cell r="BL302" t="str">
            <v>按账期</v>
          </cell>
        </row>
        <row r="302">
          <cell r="BN302" t="str">
            <v>北京旺博林包装材料有限公司</v>
          </cell>
          <cell r="BO302">
            <v>0</v>
          </cell>
        </row>
        <row r="303">
          <cell r="A303" t="str">
            <v>黄骅市金盾保安服务有限公司</v>
          </cell>
          <cell r="B303" t="str">
            <v>S513054</v>
          </cell>
          <cell r="C303" t="str">
            <v>费用类</v>
          </cell>
          <cell r="D303">
            <v>12500</v>
          </cell>
          <cell r="E303">
            <v>12500</v>
          </cell>
          <cell r="F303">
            <v>25000</v>
          </cell>
          <cell r="G303">
            <v>0</v>
          </cell>
          <cell r="H303">
            <v>12500</v>
          </cell>
          <cell r="I303">
            <v>25000</v>
          </cell>
          <cell r="J303">
            <v>0</v>
          </cell>
          <cell r="K303">
            <v>12700</v>
          </cell>
          <cell r="L303">
            <v>25000</v>
          </cell>
          <cell r="M303">
            <v>12500</v>
          </cell>
          <cell r="N303">
            <v>12700</v>
          </cell>
          <cell r="O303">
            <v>12500</v>
          </cell>
          <cell r="P303">
            <v>12500</v>
          </cell>
          <cell r="Q303">
            <v>12500</v>
          </cell>
          <cell r="R303">
            <v>12500</v>
          </cell>
          <cell r="S303">
            <v>12500</v>
          </cell>
          <cell r="T303">
            <v>12500</v>
          </cell>
          <cell r="U303">
            <v>12500</v>
          </cell>
          <cell r="V303">
            <v>12500</v>
          </cell>
          <cell r="W303">
            <v>12700</v>
          </cell>
          <cell r="X303">
            <v>12500</v>
          </cell>
          <cell r="Y303">
            <v>12500</v>
          </cell>
          <cell r="Z303">
            <v>0</v>
          </cell>
          <cell r="AA303">
            <v>12500</v>
          </cell>
          <cell r="AB303">
            <v>25200</v>
          </cell>
          <cell r="AC303">
            <v>12500</v>
          </cell>
          <cell r="AD303">
            <v>12500</v>
          </cell>
          <cell r="AE303">
            <v>12500</v>
          </cell>
          <cell r="AF303">
            <v>12500</v>
          </cell>
          <cell r="AG303">
            <v>12500</v>
          </cell>
          <cell r="AH303">
            <v>12500</v>
          </cell>
        </row>
        <row r="303">
          <cell r="AJ303">
            <v>0</v>
          </cell>
        </row>
        <row r="303">
          <cell r="BA303">
            <v>37500</v>
          </cell>
          <cell r="BB303">
            <v>37500</v>
          </cell>
          <cell r="BC303">
            <v>12500</v>
          </cell>
          <cell r="BD303">
            <v>0</v>
          </cell>
          <cell r="BE303">
            <v>0</v>
          </cell>
          <cell r="BF303">
            <v>0</v>
          </cell>
          <cell r="BG303">
            <v>12500</v>
          </cell>
          <cell r="BH303">
            <v>12500</v>
          </cell>
          <cell r="BI303">
            <v>12533.3333333333</v>
          </cell>
          <cell r="BJ303">
            <v>-33.3333333332994</v>
          </cell>
          <cell r="BK303">
            <v>0</v>
          </cell>
        </row>
        <row r="303">
          <cell r="BN303" t="e">
            <v>#REF!</v>
          </cell>
        </row>
        <row r="304">
          <cell r="A304" t="str">
            <v>上海纳特汽车标准件有限公司</v>
          </cell>
          <cell r="B304" t="str">
            <v>S431033</v>
          </cell>
          <cell r="C304" t="str">
            <v>生产类</v>
          </cell>
          <cell r="D304">
            <v>35466.18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35500</v>
          </cell>
          <cell r="Z304">
            <v>11700</v>
          </cell>
          <cell r="AA304">
            <v>0</v>
          </cell>
          <cell r="AB304">
            <v>0</v>
          </cell>
          <cell r="AC304">
            <v>0</v>
          </cell>
          <cell r="AD304">
            <v>35466.18</v>
          </cell>
          <cell r="AE304">
            <v>0</v>
          </cell>
          <cell r="AF304">
            <v>0</v>
          </cell>
          <cell r="AG304">
            <v>5537</v>
          </cell>
          <cell r="AH304">
            <v>0</v>
          </cell>
        </row>
        <row r="304">
          <cell r="AJ304">
            <v>0</v>
          </cell>
        </row>
        <row r="304">
          <cell r="BA304">
            <v>5537</v>
          </cell>
          <cell r="BB304">
            <v>35466.18</v>
          </cell>
          <cell r="BC304">
            <v>5537</v>
          </cell>
          <cell r="BD304">
            <v>-29929.18</v>
          </cell>
          <cell r="BE304">
            <v>60</v>
          </cell>
          <cell r="BF304">
            <v>5537</v>
          </cell>
          <cell r="BG304">
            <v>0</v>
          </cell>
          <cell r="BH304">
            <v>0</v>
          </cell>
          <cell r="BI304">
            <v>5916.66666666667</v>
          </cell>
          <cell r="BJ304">
            <v>-5916.66666666667</v>
          </cell>
          <cell r="BK304" t="str">
            <v>否</v>
          </cell>
          <cell r="BL304" t="str">
            <v>按账期</v>
          </cell>
        </row>
        <row r="304">
          <cell r="BN304" t="e">
            <v>#REF!</v>
          </cell>
        </row>
        <row r="305">
          <cell r="A305" t="str">
            <v>常州市鹏逸汽车附件有限公司</v>
          </cell>
          <cell r="B305" t="str">
            <v>S432044</v>
          </cell>
          <cell r="C305" t="str">
            <v>生产类</v>
          </cell>
          <cell r="D305">
            <v>0</v>
          </cell>
          <cell r="E305">
            <v>0</v>
          </cell>
          <cell r="F305">
            <v>0</v>
          </cell>
          <cell r="G305">
            <v>23200</v>
          </cell>
          <cell r="H305">
            <v>23200</v>
          </cell>
          <cell r="I305">
            <v>11600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11600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7700</v>
          </cell>
          <cell r="AA305">
            <v>7700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</row>
        <row r="305">
          <cell r="AJ305">
            <v>7740.5</v>
          </cell>
        </row>
        <row r="305">
          <cell r="BA305">
            <v>0</v>
          </cell>
          <cell r="BB305">
            <v>7740.5</v>
          </cell>
          <cell r="BC305">
            <v>0</v>
          </cell>
          <cell r="BD305">
            <v>-7740.5</v>
          </cell>
          <cell r="BE305" t="str">
            <v>预付</v>
          </cell>
          <cell r="BF305">
            <v>0</v>
          </cell>
          <cell r="BG305">
            <v>0</v>
          </cell>
          <cell r="BH305">
            <v>0</v>
          </cell>
          <cell r="BI305">
            <v>1283.33333333333</v>
          </cell>
          <cell r="BJ305">
            <v>-1283.33333333333</v>
          </cell>
          <cell r="BK305" t="str">
            <v>否</v>
          </cell>
          <cell r="BL305" t="str">
            <v>预付</v>
          </cell>
          <cell r="BM305" t="str">
            <v>预付，按需求+铁马</v>
          </cell>
          <cell r="BN305" t="str">
            <v>常州市鹏逸汽车附件有限公司</v>
          </cell>
          <cell r="BO305">
            <v>0</v>
          </cell>
        </row>
        <row r="306">
          <cell r="A306" t="str">
            <v>威县永盛汽车配件制造有限公司</v>
          </cell>
          <cell r="B306" t="str">
            <v>S413097</v>
          </cell>
          <cell r="C306" t="str">
            <v>生产类</v>
          </cell>
          <cell r="D306">
            <v>11220.07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</row>
        <row r="306">
          <cell r="AJ306">
            <v>0</v>
          </cell>
        </row>
        <row r="306">
          <cell r="BA306">
            <v>0</v>
          </cell>
          <cell r="BB306">
            <v>0</v>
          </cell>
          <cell r="BC306">
            <v>11220.07</v>
          </cell>
          <cell r="BD306">
            <v>0</v>
          </cell>
          <cell r="BE306">
            <v>0</v>
          </cell>
          <cell r="BF306">
            <v>0</v>
          </cell>
          <cell r="BG306">
            <v>11220.07</v>
          </cell>
          <cell r="BH306">
            <v>0</v>
          </cell>
          <cell r="BI306">
            <v>0</v>
          </cell>
          <cell r="BJ306">
            <v>11220.07</v>
          </cell>
          <cell r="BK306">
            <v>0</v>
          </cell>
        </row>
        <row r="306">
          <cell r="BN306" t="e">
            <v>#REF!</v>
          </cell>
        </row>
        <row r="307">
          <cell r="A307" t="str">
            <v>北京怀安知恒机电设备有限公司</v>
          </cell>
          <cell r="B307" t="str">
            <v>S411026</v>
          </cell>
          <cell r="C307" t="str">
            <v>费用类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5000</v>
          </cell>
          <cell r="S307">
            <v>0</v>
          </cell>
          <cell r="T307">
            <v>0</v>
          </cell>
          <cell r="U307">
            <v>0</v>
          </cell>
          <cell r="V307">
            <v>6200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</row>
        <row r="307">
          <cell r="AJ307">
            <v>0</v>
          </cell>
        </row>
        <row r="307"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</row>
        <row r="307">
          <cell r="BN307" t="e">
            <v>#REF!</v>
          </cell>
        </row>
        <row r="308">
          <cell r="A308" t="str">
            <v>河北双力起重机械有限公司</v>
          </cell>
          <cell r="B308" t="str">
            <v>S513018</v>
          </cell>
          <cell r="C308" t="str">
            <v>设备、模具类</v>
          </cell>
          <cell r="D308">
            <v>11050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</row>
        <row r="308">
          <cell r="AJ308">
            <v>0</v>
          </cell>
        </row>
        <row r="308">
          <cell r="BA308">
            <v>0</v>
          </cell>
          <cell r="BB308">
            <v>0</v>
          </cell>
          <cell r="BC308">
            <v>11050</v>
          </cell>
          <cell r="BD308">
            <v>0</v>
          </cell>
          <cell r="BE308">
            <v>0</v>
          </cell>
          <cell r="BF308">
            <v>0</v>
          </cell>
          <cell r="BG308">
            <v>11050</v>
          </cell>
          <cell r="BH308">
            <v>0</v>
          </cell>
          <cell r="BI308">
            <v>0</v>
          </cell>
          <cell r="BJ308">
            <v>11050</v>
          </cell>
          <cell r="BK308">
            <v>0</v>
          </cell>
        </row>
        <row r="308">
          <cell r="BN308" t="e">
            <v>#REF!</v>
          </cell>
        </row>
        <row r="309">
          <cell r="A309" t="str">
            <v>黄骅市悠然园林绿化工程有限公司</v>
          </cell>
          <cell r="B309" t="str">
            <v>S513049</v>
          </cell>
          <cell r="C309" t="str">
            <v>费用类</v>
          </cell>
          <cell r="D309">
            <v>10976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</row>
        <row r="309">
          <cell r="AJ309">
            <v>0</v>
          </cell>
        </row>
        <row r="309">
          <cell r="BA309">
            <v>0</v>
          </cell>
          <cell r="BB309">
            <v>0</v>
          </cell>
          <cell r="BC309">
            <v>10976</v>
          </cell>
          <cell r="BD309">
            <v>0</v>
          </cell>
          <cell r="BE309">
            <v>0</v>
          </cell>
          <cell r="BF309">
            <v>0</v>
          </cell>
          <cell r="BG309">
            <v>10976</v>
          </cell>
          <cell r="BH309">
            <v>0</v>
          </cell>
          <cell r="BI309">
            <v>0</v>
          </cell>
          <cell r="BJ309">
            <v>10976</v>
          </cell>
          <cell r="BK309">
            <v>0</v>
          </cell>
        </row>
        <row r="309">
          <cell r="BN309" t="e">
            <v>#REF!</v>
          </cell>
        </row>
        <row r="310">
          <cell r="A310" t="str">
            <v>河北信一净美物业服务有限公司</v>
          </cell>
          <cell r="B310" t="str">
            <v>S513050</v>
          </cell>
          <cell r="C310" t="str">
            <v>费用类</v>
          </cell>
          <cell r="D310">
            <v>10707</v>
          </cell>
          <cell r="E310">
            <v>10700</v>
          </cell>
          <cell r="F310">
            <v>21000</v>
          </cell>
          <cell r="G310">
            <v>0</v>
          </cell>
          <cell r="H310">
            <v>10700</v>
          </cell>
          <cell r="I310">
            <v>19200</v>
          </cell>
          <cell r="J310">
            <v>0</v>
          </cell>
          <cell r="K310">
            <v>10800</v>
          </cell>
          <cell r="L310">
            <v>19200</v>
          </cell>
          <cell r="M310">
            <v>10800</v>
          </cell>
          <cell r="N310">
            <v>10800</v>
          </cell>
          <cell r="O310">
            <v>10500</v>
          </cell>
          <cell r="P310">
            <v>10800</v>
          </cell>
          <cell r="Q310">
            <v>10500</v>
          </cell>
          <cell r="R310">
            <v>10500</v>
          </cell>
          <cell r="S310">
            <v>10400</v>
          </cell>
          <cell r="T310">
            <v>10500</v>
          </cell>
          <cell r="U310">
            <v>9800</v>
          </cell>
          <cell r="V310">
            <v>10400</v>
          </cell>
          <cell r="W310">
            <v>10000</v>
          </cell>
          <cell r="X310">
            <v>9800</v>
          </cell>
          <cell r="Y310">
            <v>9400</v>
          </cell>
          <cell r="Z310">
            <v>0</v>
          </cell>
          <cell r="AA310">
            <v>10700</v>
          </cell>
          <cell r="AB310">
            <v>19400</v>
          </cell>
          <cell r="AC310">
            <v>10710</v>
          </cell>
          <cell r="AD310">
            <v>10707</v>
          </cell>
          <cell r="AE310">
            <v>9323</v>
          </cell>
          <cell r="AF310">
            <v>10710</v>
          </cell>
          <cell r="AG310">
            <v>10654</v>
          </cell>
          <cell r="AH310">
            <v>9323</v>
          </cell>
        </row>
        <row r="310">
          <cell r="AJ310">
            <v>0</v>
          </cell>
        </row>
        <row r="310">
          <cell r="BA310">
            <v>30687</v>
          </cell>
          <cell r="BB310">
            <v>30740</v>
          </cell>
          <cell r="BC310">
            <v>10654</v>
          </cell>
          <cell r="BD310">
            <v>-53</v>
          </cell>
          <cell r="BE310">
            <v>0</v>
          </cell>
          <cell r="BF310">
            <v>0</v>
          </cell>
          <cell r="BG310">
            <v>10654</v>
          </cell>
          <cell r="BH310">
            <v>10131.1666666667</v>
          </cell>
          <cell r="BI310">
            <v>10168.3333333333</v>
          </cell>
          <cell r="BJ310">
            <v>485.666666666701</v>
          </cell>
          <cell r="BK310">
            <v>0</v>
          </cell>
        </row>
        <row r="310">
          <cell r="BN310" t="e">
            <v>#REF!</v>
          </cell>
        </row>
        <row r="311">
          <cell r="A311" t="str">
            <v>黄骅市宏宸汽车配件有限公司</v>
          </cell>
          <cell r="B311" t="str">
            <v>S513160</v>
          </cell>
          <cell r="C311" t="str">
            <v>生产类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10000</v>
          </cell>
          <cell r="I311">
            <v>0</v>
          </cell>
          <cell r="J311">
            <v>0</v>
          </cell>
          <cell r="K311">
            <v>6500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900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9600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1224.11</v>
          </cell>
          <cell r="AF311">
            <v>0</v>
          </cell>
          <cell r="AG311">
            <v>0</v>
          </cell>
          <cell r="AH311">
            <v>0</v>
          </cell>
        </row>
        <row r="311">
          <cell r="AJ311">
            <v>0</v>
          </cell>
        </row>
        <row r="311">
          <cell r="BA311">
            <v>1224.11</v>
          </cell>
          <cell r="BB311">
            <v>0</v>
          </cell>
          <cell r="BC311">
            <v>1224.11</v>
          </cell>
          <cell r="BD311">
            <v>1224.11</v>
          </cell>
          <cell r="BE311">
            <v>60</v>
          </cell>
          <cell r="BF311">
            <v>1224.11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 t="str">
            <v>是</v>
          </cell>
        </row>
        <row r="311">
          <cell r="BN311" t="e">
            <v>#REF!</v>
          </cell>
        </row>
        <row r="312">
          <cell r="A312" t="str">
            <v>黄骅市固诺装饰工程有限公司</v>
          </cell>
          <cell r="B312" t="str">
            <v>S413123</v>
          </cell>
          <cell r="C312" t="str">
            <v>费用类</v>
          </cell>
          <cell r="D312">
            <v>9435.25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</row>
        <row r="312">
          <cell r="AJ312">
            <v>0</v>
          </cell>
        </row>
        <row r="312">
          <cell r="BA312">
            <v>0</v>
          </cell>
          <cell r="BB312">
            <v>0</v>
          </cell>
          <cell r="BC312">
            <v>9435.25</v>
          </cell>
          <cell r="BD312">
            <v>0</v>
          </cell>
          <cell r="BE312">
            <v>0</v>
          </cell>
          <cell r="BF312">
            <v>0</v>
          </cell>
          <cell r="BG312">
            <v>9435.25</v>
          </cell>
          <cell r="BH312">
            <v>0</v>
          </cell>
          <cell r="BI312">
            <v>0</v>
          </cell>
          <cell r="BJ312">
            <v>9435.25</v>
          </cell>
          <cell r="BK312">
            <v>0</v>
          </cell>
        </row>
        <row r="312">
          <cell r="BN312" t="e">
            <v>#REF!</v>
          </cell>
        </row>
        <row r="313">
          <cell r="A313" t="str">
            <v>河北亿泽汽车零部件科技有限公司</v>
          </cell>
          <cell r="B313" t="str">
            <v>S413122</v>
          </cell>
          <cell r="C313" t="str">
            <v>生产类</v>
          </cell>
          <cell r="D313">
            <v>9241.48</v>
          </cell>
          <cell r="E313">
            <v>17200</v>
          </cell>
          <cell r="F313">
            <v>0</v>
          </cell>
          <cell r="G313">
            <v>0</v>
          </cell>
          <cell r="H313">
            <v>15200</v>
          </cell>
          <cell r="I313">
            <v>0</v>
          </cell>
          <cell r="J313">
            <v>0</v>
          </cell>
          <cell r="K313">
            <v>0</v>
          </cell>
          <cell r="L313">
            <v>6100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9241.48</v>
          </cell>
        </row>
        <row r="313">
          <cell r="AJ313">
            <v>0</v>
          </cell>
        </row>
        <row r="313">
          <cell r="BA313">
            <v>0</v>
          </cell>
          <cell r="BB313">
            <v>9241.48</v>
          </cell>
          <cell r="BC313">
            <v>0</v>
          </cell>
          <cell r="BD313">
            <v>-9241.48</v>
          </cell>
          <cell r="BE313">
            <v>90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 t="str">
            <v>否</v>
          </cell>
          <cell r="BL313" t="str">
            <v>按账期</v>
          </cell>
        </row>
        <row r="313">
          <cell r="BN313" t="e">
            <v>#REF!</v>
          </cell>
        </row>
        <row r="314">
          <cell r="A314" t="str">
            <v>沧州美凯精冲产品有限公司</v>
          </cell>
          <cell r="B314" t="str">
            <v>S413174</v>
          </cell>
          <cell r="C314" t="str">
            <v>生产类</v>
          </cell>
          <cell r="D314">
            <v>24140.68</v>
          </cell>
          <cell r="E314">
            <v>0</v>
          </cell>
          <cell r="F314">
            <v>0</v>
          </cell>
          <cell r="G314">
            <v>7000</v>
          </cell>
          <cell r="H314">
            <v>20000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4600</v>
          </cell>
          <cell r="N314">
            <v>0</v>
          </cell>
          <cell r="O314">
            <v>14900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10000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</row>
        <row r="314">
          <cell r="AJ314">
            <v>14000</v>
          </cell>
        </row>
        <row r="314">
          <cell r="BA314">
            <v>0</v>
          </cell>
          <cell r="BB314">
            <v>24000</v>
          </cell>
          <cell r="BC314">
            <v>14140.68</v>
          </cell>
          <cell r="BD314">
            <v>-24000</v>
          </cell>
          <cell r="BE314">
            <v>90</v>
          </cell>
          <cell r="BF314">
            <v>0</v>
          </cell>
          <cell r="BG314">
            <v>14140.68</v>
          </cell>
          <cell r="BH314">
            <v>0</v>
          </cell>
          <cell r="BI314">
            <v>0</v>
          </cell>
          <cell r="BJ314">
            <v>14140.68</v>
          </cell>
          <cell r="BK314" t="str">
            <v>否</v>
          </cell>
          <cell r="BL314" t="str">
            <v>按账期</v>
          </cell>
          <cell r="BM314" t="str">
            <v>账期要求强烈</v>
          </cell>
          <cell r="BN314" t="e">
            <v>#REF!</v>
          </cell>
        </row>
        <row r="315">
          <cell r="A315" t="str">
            <v>黄骅市鸿基盛业地面工程有限公司</v>
          </cell>
          <cell r="B315" t="str">
            <v>S513020</v>
          </cell>
          <cell r="C315" t="str">
            <v>费用类</v>
          </cell>
          <cell r="D315">
            <v>9178.84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</row>
        <row r="315">
          <cell r="AJ315">
            <v>0</v>
          </cell>
        </row>
        <row r="315">
          <cell r="BA315">
            <v>0</v>
          </cell>
          <cell r="BB315">
            <v>0</v>
          </cell>
          <cell r="BC315">
            <v>9178.84</v>
          </cell>
          <cell r="BD315">
            <v>0</v>
          </cell>
          <cell r="BE315">
            <v>0</v>
          </cell>
          <cell r="BF315">
            <v>0</v>
          </cell>
          <cell r="BG315">
            <v>9178.84</v>
          </cell>
          <cell r="BH315">
            <v>0</v>
          </cell>
          <cell r="BI315">
            <v>0</v>
          </cell>
          <cell r="BJ315">
            <v>9178.84</v>
          </cell>
          <cell r="BK315">
            <v>0</v>
          </cell>
        </row>
        <row r="315">
          <cell r="BN315" t="e">
            <v>#REF!</v>
          </cell>
        </row>
        <row r="316">
          <cell r="A316" t="str">
            <v>天津市科特迪科技发展有限公司</v>
          </cell>
          <cell r="B316" t="str">
            <v>S512012</v>
          </cell>
          <cell r="C316" t="str">
            <v>生产类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9000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</row>
        <row r="316">
          <cell r="AJ316">
            <v>0</v>
          </cell>
        </row>
        <row r="316"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</row>
        <row r="316">
          <cell r="BN316" t="e">
            <v>#REF!</v>
          </cell>
        </row>
        <row r="317">
          <cell r="A317" t="str">
            <v>黄骅市腾双五金门市部</v>
          </cell>
          <cell r="B317" t="str">
            <v>S513146</v>
          </cell>
          <cell r="C317" t="str">
            <v>费用类</v>
          </cell>
          <cell r="D317">
            <v>0</v>
          </cell>
          <cell r="E317">
            <v>25500</v>
          </cell>
          <cell r="F317">
            <v>36800</v>
          </cell>
          <cell r="G317">
            <v>0</v>
          </cell>
          <cell r="H317">
            <v>30000</v>
          </cell>
          <cell r="I317">
            <v>40300</v>
          </cell>
          <cell r="J317">
            <v>30600</v>
          </cell>
          <cell r="K317">
            <v>5600</v>
          </cell>
          <cell r="L317">
            <v>33100</v>
          </cell>
          <cell r="M317">
            <v>31100</v>
          </cell>
          <cell r="N317">
            <v>2200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6000</v>
          </cell>
          <cell r="T317">
            <v>6000</v>
          </cell>
          <cell r="U317">
            <v>25500</v>
          </cell>
          <cell r="V317">
            <v>2800</v>
          </cell>
          <cell r="W317">
            <v>6900</v>
          </cell>
          <cell r="X317">
            <v>2700</v>
          </cell>
          <cell r="Y317">
            <v>0</v>
          </cell>
          <cell r="Z317">
            <v>31600</v>
          </cell>
          <cell r="AA317">
            <v>2400</v>
          </cell>
          <cell r="AB317">
            <v>6500</v>
          </cell>
          <cell r="AC317">
            <v>0</v>
          </cell>
          <cell r="AD317">
            <v>0</v>
          </cell>
          <cell r="AE317">
            <v>1539.16</v>
          </cell>
          <cell r="AF317">
            <v>1539.16</v>
          </cell>
          <cell r="AG317">
            <v>9161.27</v>
          </cell>
          <cell r="AH317">
            <v>9161.27</v>
          </cell>
        </row>
        <row r="317">
          <cell r="AJ317">
            <v>0</v>
          </cell>
        </row>
        <row r="317">
          <cell r="BA317">
            <v>10700.43</v>
          </cell>
          <cell r="BB317">
            <v>10700.43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6800</v>
          </cell>
          <cell r="BJ317">
            <v>-6800</v>
          </cell>
          <cell r="BK317" t="str">
            <v>否</v>
          </cell>
        </row>
        <row r="317">
          <cell r="BM317" t="str">
            <v>零采类，按月度需求</v>
          </cell>
          <cell r="BN317" t="str">
            <v>黄骅市腾双五金门市部</v>
          </cell>
          <cell r="BO317">
            <v>0</v>
          </cell>
        </row>
        <row r="318">
          <cell r="A318" t="str">
            <v>沧州凌迈五金制品有限公司</v>
          </cell>
          <cell r="B318" t="str">
            <v>S413142</v>
          </cell>
          <cell r="C318" t="str">
            <v>生产类</v>
          </cell>
          <cell r="D318">
            <v>8630.86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5100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</row>
        <row r="318">
          <cell r="AJ318">
            <v>0</v>
          </cell>
        </row>
        <row r="318">
          <cell r="BA318">
            <v>0</v>
          </cell>
          <cell r="BB318">
            <v>0</v>
          </cell>
          <cell r="BC318">
            <v>8630.86</v>
          </cell>
          <cell r="BD318">
            <v>0</v>
          </cell>
          <cell r="BE318">
            <v>0</v>
          </cell>
          <cell r="BF318">
            <v>0</v>
          </cell>
          <cell r="BG318">
            <v>8630.86</v>
          </cell>
          <cell r="BH318">
            <v>0</v>
          </cell>
          <cell r="BI318">
            <v>0</v>
          </cell>
          <cell r="BJ318">
            <v>8630.86</v>
          </cell>
          <cell r="BK318" t="str">
            <v>否</v>
          </cell>
        </row>
        <row r="318">
          <cell r="BN318" t="str">
            <v>沧州凌迈五金制品有限公司</v>
          </cell>
        </row>
        <row r="319">
          <cell r="A319" t="str">
            <v>黄骅市兴田弹簧有限公司</v>
          </cell>
          <cell r="B319" t="str">
            <v>S413093</v>
          </cell>
          <cell r="C319" t="str">
            <v>生产类</v>
          </cell>
          <cell r="D319">
            <v>8536.41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</row>
        <row r="319">
          <cell r="AJ319">
            <v>0</v>
          </cell>
        </row>
        <row r="319">
          <cell r="BA319">
            <v>0</v>
          </cell>
          <cell r="BB319">
            <v>0</v>
          </cell>
          <cell r="BC319">
            <v>8536.41</v>
          </cell>
          <cell r="BD319">
            <v>0</v>
          </cell>
          <cell r="BE319">
            <v>0</v>
          </cell>
          <cell r="BF319">
            <v>0</v>
          </cell>
          <cell r="BG319">
            <v>8536.41</v>
          </cell>
          <cell r="BH319">
            <v>0</v>
          </cell>
          <cell r="BI319">
            <v>0</v>
          </cell>
          <cell r="BJ319">
            <v>8536.41</v>
          </cell>
          <cell r="BK319" t="str">
            <v>是</v>
          </cell>
        </row>
        <row r="319">
          <cell r="BN319" t="e">
            <v>#REF!</v>
          </cell>
        </row>
        <row r="320">
          <cell r="A320" t="str">
            <v>佛山市顺德区菲斯卡特五金电器有限公司</v>
          </cell>
          <cell r="B320" t="str">
            <v>s544021</v>
          </cell>
          <cell r="C320" t="str">
            <v>设备、模具类</v>
          </cell>
          <cell r="D320">
            <v>8500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8500</v>
          </cell>
          <cell r="AE320">
            <v>9000</v>
          </cell>
          <cell r="AF320">
            <v>9000</v>
          </cell>
          <cell r="AG320">
            <v>0</v>
          </cell>
          <cell r="AH320">
            <v>0</v>
          </cell>
        </row>
        <row r="320">
          <cell r="AJ320">
            <v>0</v>
          </cell>
        </row>
        <row r="320">
          <cell r="BA320">
            <v>9000</v>
          </cell>
          <cell r="BB320">
            <v>17500</v>
          </cell>
          <cell r="BC320">
            <v>0</v>
          </cell>
          <cell r="BD320">
            <v>-8500</v>
          </cell>
          <cell r="BE320" t="str">
            <v>预付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</row>
        <row r="320">
          <cell r="BN320" t="e">
            <v>#REF!</v>
          </cell>
        </row>
        <row r="321">
          <cell r="A321" t="str">
            <v>西安嘉怡天恒精密技术股份有限公司</v>
          </cell>
          <cell r="B321" t="str">
            <v>S561002</v>
          </cell>
          <cell r="C321" t="str">
            <v>生产类</v>
          </cell>
          <cell r="D321">
            <v>8100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8100</v>
          </cell>
        </row>
        <row r="321">
          <cell r="AJ321">
            <v>0</v>
          </cell>
        </row>
        <row r="321">
          <cell r="BA321">
            <v>0</v>
          </cell>
          <cell r="BB321">
            <v>8100</v>
          </cell>
          <cell r="BC321">
            <v>0</v>
          </cell>
          <cell r="BD321">
            <v>-8100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</row>
        <row r="321">
          <cell r="BN321" t="e">
            <v>#REF!</v>
          </cell>
        </row>
        <row r="322">
          <cell r="A322" t="str">
            <v>常州晟鑫琦机电有限公司</v>
          </cell>
          <cell r="B322" t="str">
            <v>S532021</v>
          </cell>
          <cell r="C322" t="str">
            <v>费用类</v>
          </cell>
          <cell r="D322">
            <v>8000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8000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</row>
        <row r="322">
          <cell r="AJ322">
            <v>0</v>
          </cell>
        </row>
        <row r="322">
          <cell r="BA322">
            <v>0</v>
          </cell>
          <cell r="BB322">
            <v>0</v>
          </cell>
          <cell r="BC322">
            <v>8000</v>
          </cell>
          <cell r="BD322">
            <v>0</v>
          </cell>
          <cell r="BE322">
            <v>0</v>
          </cell>
          <cell r="BF322">
            <v>0</v>
          </cell>
          <cell r="BG322">
            <v>8000</v>
          </cell>
          <cell r="BH322">
            <v>0</v>
          </cell>
          <cell r="BI322">
            <v>0</v>
          </cell>
          <cell r="BJ322">
            <v>8000</v>
          </cell>
          <cell r="BK322">
            <v>0</v>
          </cell>
        </row>
        <row r="322">
          <cell r="BN322" t="e">
            <v>#REF!</v>
          </cell>
        </row>
        <row r="323">
          <cell r="A323" t="str">
            <v>中贵天建（北京）建设集团有限公司黄骅分公司</v>
          </cell>
          <cell r="B323" t="str">
            <v>s513206</v>
          </cell>
          <cell r="C323" t="str">
            <v>费用类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7700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</row>
        <row r="323">
          <cell r="AJ323">
            <v>0</v>
          </cell>
        </row>
        <row r="323"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</row>
        <row r="323">
          <cell r="BN323" t="e">
            <v>#REF!</v>
          </cell>
        </row>
        <row r="324">
          <cell r="A324" t="str">
            <v>北京双海包装制品厂</v>
          </cell>
          <cell r="B324" t="str">
            <v>S411042</v>
          </cell>
          <cell r="C324" t="str">
            <v>生产类</v>
          </cell>
          <cell r="D324">
            <v>7670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1200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</row>
        <row r="324">
          <cell r="AJ324">
            <v>0</v>
          </cell>
        </row>
        <row r="324">
          <cell r="BA324">
            <v>0</v>
          </cell>
          <cell r="BB324">
            <v>0</v>
          </cell>
          <cell r="BC324">
            <v>7670</v>
          </cell>
          <cell r="BD324">
            <v>0</v>
          </cell>
          <cell r="BE324">
            <v>90</v>
          </cell>
          <cell r="BF324">
            <v>0</v>
          </cell>
          <cell r="BG324">
            <v>7670</v>
          </cell>
          <cell r="BH324">
            <v>0</v>
          </cell>
          <cell r="BI324">
            <v>0</v>
          </cell>
          <cell r="BJ324">
            <v>7670</v>
          </cell>
          <cell r="BK324" t="str">
            <v>否</v>
          </cell>
          <cell r="BL324" t="str">
            <v>按账期</v>
          </cell>
        </row>
        <row r="324">
          <cell r="BN324" t="e">
            <v>#REF!</v>
          </cell>
        </row>
        <row r="325">
          <cell r="A325" t="str">
            <v>黄骅市盛荣汽车零部件有限公司</v>
          </cell>
          <cell r="B325" t="str">
            <v>S413030</v>
          </cell>
          <cell r="C325" t="str">
            <v>生产类</v>
          </cell>
          <cell r="D325">
            <v>6975.89</v>
          </cell>
          <cell r="E325">
            <v>0</v>
          </cell>
          <cell r="F325">
            <v>0</v>
          </cell>
          <cell r="G325">
            <v>4700</v>
          </cell>
          <cell r="H325">
            <v>10000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6975.89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</row>
        <row r="325">
          <cell r="AJ325">
            <v>0</v>
          </cell>
        </row>
        <row r="325">
          <cell r="BA325">
            <v>0</v>
          </cell>
          <cell r="BB325">
            <v>6975.89</v>
          </cell>
          <cell r="BC325">
            <v>0</v>
          </cell>
          <cell r="BD325">
            <v>-6975.89</v>
          </cell>
          <cell r="BE325">
            <v>90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 t="str">
            <v>是</v>
          </cell>
        </row>
        <row r="325">
          <cell r="BN325" t="e">
            <v>#REF!</v>
          </cell>
        </row>
        <row r="326">
          <cell r="A326" t="str">
            <v>多科迪(北京)塑胶颜料有限公司</v>
          </cell>
          <cell r="B326" t="str">
            <v>S411019</v>
          </cell>
          <cell r="C326" t="str">
            <v>生产类</v>
          </cell>
          <cell r="D326">
            <v>6531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6531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</row>
        <row r="326">
          <cell r="AJ326">
            <v>0</v>
          </cell>
        </row>
        <row r="326">
          <cell r="BA326">
            <v>0</v>
          </cell>
          <cell r="BB326">
            <v>6531</v>
          </cell>
          <cell r="BC326">
            <v>0</v>
          </cell>
          <cell r="BD326">
            <v>-6531</v>
          </cell>
          <cell r="BE326">
            <v>30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 t="str">
            <v>否</v>
          </cell>
          <cell r="BL326" t="str">
            <v>不供货</v>
          </cell>
        </row>
        <row r="326">
          <cell r="BN326" t="e">
            <v>#REF!</v>
          </cell>
        </row>
        <row r="327">
          <cell r="A327" t="str">
            <v>张家港市万荣机械制造有限公司</v>
          </cell>
          <cell r="B327" t="str">
            <v>S413088</v>
          </cell>
          <cell r="C327" t="str">
            <v>设备、模具类</v>
          </cell>
          <cell r="D327">
            <v>6350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7">
          <cell r="AJ327">
            <v>0</v>
          </cell>
        </row>
        <row r="327">
          <cell r="BA327">
            <v>0</v>
          </cell>
          <cell r="BB327">
            <v>0</v>
          </cell>
          <cell r="BC327">
            <v>6350</v>
          </cell>
          <cell r="BD327">
            <v>0</v>
          </cell>
          <cell r="BE327">
            <v>0</v>
          </cell>
          <cell r="BF327">
            <v>0</v>
          </cell>
          <cell r="BG327">
            <v>6350</v>
          </cell>
          <cell r="BH327">
            <v>0</v>
          </cell>
          <cell r="BI327">
            <v>0</v>
          </cell>
          <cell r="BJ327">
            <v>6350</v>
          </cell>
          <cell r="BK327">
            <v>0</v>
          </cell>
        </row>
        <row r="327">
          <cell r="BN327" t="e">
            <v>#REF!</v>
          </cell>
        </row>
        <row r="328">
          <cell r="A328" t="str">
            <v>沧州市坤元装饰装修工程有限公司</v>
          </cell>
          <cell r="B328" t="str">
            <v>S413126</v>
          </cell>
          <cell r="C328" t="str">
            <v>费用类</v>
          </cell>
          <cell r="D328">
            <v>6048.4</v>
          </cell>
          <cell r="E328">
            <v>0</v>
          </cell>
          <cell r="F328">
            <v>3500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8">
          <cell r="AJ328">
            <v>0</v>
          </cell>
        </row>
        <row r="328">
          <cell r="BA328">
            <v>0</v>
          </cell>
          <cell r="BB328">
            <v>0</v>
          </cell>
          <cell r="BC328">
            <v>6048.4</v>
          </cell>
          <cell r="BD328">
            <v>0</v>
          </cell>
          <cell r="BE328">
            <v>0</v>
          </cell>
          <cell r="BF328">
            <v>0</v>
          </cell>
          <cell r="BG328">
            <v>6048.4</v>
          </cell>
          <cell r="BH328">
            <v>0</v>
          </cell>
          <cell r="BI328">
            <v>0</v>
          </cell>
          <cell r="BJ328">
            <v>6048.4</v>
          </cell>
          <cell r="BK328">
            <v>0</v>
          </cell>
        </row>
        <row r="328">
          <cell r="BN328" t="e">
            <v>#REF!</v>
          </cell>
        </row>
        <row r="329">
          <cell r="A329" t="str">
            <v>北京场景智能科技有限公司</v>
          </cell>
          <cell r="B329" t="str">
            <v>S511013</v>
          </cell>
          <cell r="C329" t="str">
            <v>生产类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-6000</v>
          </cell>
          <cell r="R329">
            <v>4900</v>
          </cell>
          <cell r="S329">
            <v>4900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4900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</row>
        <row r="329">
          <cell r="AJ329">
            <v>0</v>
          </cell>
        </row>
        <row r="329"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60</v>
          </cell>
          <cell r="BF329">
            <v>0</v>
          </cell>
          <cell r="BG329">
            <v>0</v>
          </cell>
          <cell r="BH329">
            <v>0</v>
          </cell>
          <cell r="BI329">
            <v>816.666666666667</v>
          </cell>
          <cell r="BJ329">
            <v>-816.666666666667</v>
          </cell>
          <cell r="BK329" t="str">
            <v>否</v>
          </cell>
          <cell r="BL329" t="str">
            <v>按账期</v>
          </cell>
          <cell r="BM329" t="str">
            <v>A6生产线增加激光打刻设备</v>
          </cell>
          <cell r="BN329" t="str">
            <v>北京场景智能科技有限公司</v>
          </cell>
          <cell r="BO329">
            <v>0</v>
          </cell>
        </row>
        <row r="330">
          <cell r="A330" t="str">
            <v>黄骅市鑫翔五金产品经销处</v>
          </cell>
          <cell r="B330" t="str">
            <v>S413169</v>
          </cell>
          <cell r="C330" t="str">
            <v>生产类</v>
          </cell>
          <cell r="D330">
            <v>4138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5500</v>
          </cell>
          <cell r="J330">
            <v>5500</v>
          </cell>
          <cell r="K330">
            <v>0</v>
          </cell>
          <cell r="L330">
            <v>0</v>
          </cell>
          <cell r="M330">
            <v>5900</v>
          </cell>
          <cell r="N330">
            <v>0</v>
          </cell>
          <cell r="O330">
            <v>0</v>
          </cell>
          <cell r="P330">
            <v>5500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5600</v>
          </cell>
          <cell r="X330">
            <v>0</v>
          </cell>
          <cell r="Y330">
            <v>0</v>
          </cell>
          <cell r="Z330">
            <v>4000</v>
          </cell>
          <cell r="AA330">
            <v>2100</v>
          </cell>
          <cell r="AB330">
            <v>0</v>
          </cell>
          <cell r="AC330">
            <v>0</v>
          </cell>
          <cell r="AD330">
            <v>4100</v>
          </cell>
          <cell r="AE330">
            <v>3797.6</v>
          </cell>
          <cell r="AF330">
            <v>0</v>
          </cell>
          <cell r="AG330">
            <v>2605.8</v>
          </cell>
          <cell r="AH330">
            <v>0</v>
          </cell>
        </row>
        <row r="330">
          <cell r="AJ330">
            <v>0</v>
          </cell>
        </row>
        <row r="330">
          <cell r="BA330">
            <v>6403.4</v>
          </cell>
          <cell r="BB330">
            <v>4100</v>
          </cell>
          <cell r="BC330">
            <v>6441.4</v>
          </cell>
          <cell r="BD330">
            <v>2303.4</v>
          </cell>
          <cell r="BE330" t="str">
            <v>现结</v>
          </cell>
          <cell r="BF330">
            <v>0</v>
          </cell>
          <cell r="BG330">
            <v>6441.4</v>
          </cell>
          <cell r="BH330">
            <v>2350.56666666667</v>
          </cell>
          <cell r="BI330">
            <v>1283.33333333333</v>
          </cell>
          <cell r="BJ330">
            <v>5158.06666666667</v>
          </cell>
          <cell r="BK330" t="str">
            <v>否</v>
          </cell>
          <cell r="BL330" t="str">
            <v>现结</v>
          </cell>
        </row>
        <row r="330">
          <cell r="BN330" t="str">
            <v>黄骅市鑫翔五金产品经销处</v>
          </cell>
          <cell r="BO330">
            <v>0</v>
          </cell>
        </row>
        <row r="331">
          <cell r="A331" t="str">
            <v>瑞安市精艺标准件有限公司</v>
          </cell>
          <cell r="B331" t="str">
            <v>S433007</v>
          </cell>
          <cell r="C331" t="str">
            <v>生产类</v>
          </cell>
          <cell r="D331">
            <v>5856.78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</row>
        <row r="331">
          <cell r="AJ331">
            <v>0</v>
          </cell>
        </row>
        <row r="331">
          <cell r="BA331">
            <v>0</v>
          </cell>
          <cell r="BB331">
            <v>0</v>
          </cell>
          <cell r="BC331">
            <v>5856.78</v>
          </cell>
          <cell r="BD331">
            <v>0</v>
          </cell>
          <cell r="BE331">
            <v>60</v>
          </cell>
          <cell r="BF331">
            <v>0</v>
          </cell>
          <cell r="BG331">
            <v>5856.78</v>
          </cell>
          <cell r="BH331">
            <v>0</v>
          </cell>
          <cell r="BI331">
            <v>0</v>
          </cell>
          <cell r="BJ331">
            <v>5856.78</v>
          </cell>
          <cell r="BK331" t="str">
            <v>否</v>
          </cell>
          <cell r="BL331" t="str">
            <v>按账期</v>
          </cell>
        </row>
        <row r="331">
          <cell r="BN331" t="e">
            <v>#REF!</v>
          </cell>
        </row>
        <row r="332">
          <cell r="A332" t="str">
            <v>上海优诺特实业股份有限公司</v>
          </cell>
          <cell r="B332" t="str">
            <v>S431014</v>
          </cell>
          <cell r="C332" t="str">
            <v>生产类</v>
          </cell>
          <cell r="D332">
            <v>5600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</row>
        <row r="332">
          <cell r="AJ332">
            <v>0</v>
          </cell>
        </row>
        <row r="332">
          <cell r="BA332">
            <v>0</v>
          </cell>
          <cell r="BB332">
            <v>0</v>
          </cell>
          <cell r="BC332">
            <v>5600</v>
          </cell>
          <cell r="BD332">
            <v>0</v>
          </cell>
          <cell r="BE332">
            <v>0</v>
          </cell>
          <cell r="BF332">
            <v>0</v>
          </cell>
          <cell r="BG332">
            <v>5600</v>
          </cell>
          <cell r="BH332">
            <v>0</v>
          </cell>
          <cell r="BI332">
            <v>0</v>
          </cell>
          <cell r="BJ332">
            <v>5600</v>
          </cell>
          <cell r="BK332">
            <v>0</v>
          </cell>
        </row>
        <row r="332">
          <cell r="BN332" t="e">
            <v>#REF!</v>
          </cell>
        </row>
        <row r="333">
          <cell r="A333" t="str">
            <v>霸州市宏海塑料制品有限公司</v>
          </cell>
          <cell r="B333" t="str">
            <v>S413094</v>
          </cell>
          <cell r="C333" t="str">
            <v>生产类</v>
          </cell>
          <cell r="D333">
            <v>5579.03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</row>
        <row r="333">
          <cell r="AJ333">
            <v>0</v>
          </cell>
        </row>
        <row r="333">
          <cell r="BA333">
            <v>0</v>
          </cell>
          <cell r="BB333">
            <v>0</v>
          </cell>
          <cell r="BC333">
            <v>5579.03</v>
          </cell>
          <cell r="BD333">
            <v>0</v>
          </cell>
          <cell r="BE333">
            <v>0</v>
          </cell>
          <cell r="BF333">
            <v>0</v>
          </cell>
          <cell r="BG333">
            <v>5579.03</v>
          </cell>
          <cell r="BH333">
            <v>0</v>
          </cell>
          <cell r="BI333">
            <v>0</v>
          </cell>
          <cell r="BJ333">
            <v>5579.03</v>
          </cell>
          <cell r="BK333">
            <v>0</v>
          </cell>
        </row>
        <row r="333">
          <cell r="BN333" t="e">
            <v>#REF!</v>
          </cell>
        </row>
        <row r="334">
          <cell r="A334" t="str">
            <v>北京东方华康自动化设备有限公司</v>
          </cell>
          <cell r="B334" t="str">
            <v>S411005</v>
          </cell>
          <cell r="C334" t="str">
            <v>生产类</v>
          </cell>
          <cell r="D334">
            <v>6802.78</v>
          </cell>
          <cell r="E334">
            <v>13600</v>
          </cell>
          <cell r="F334">
            <v>10300</v>
          </cell>
          <cell r="G334">
            <v>0</v>
          </cell>
          <cell r="H334">
            <v>0</v>
          </cell>
          <cell r="I334">
            <v>5100</v>
          </cell>
          <cell r="J334">
            <v>8500</v>
          </cell>
          <cell r="K334">
            <v>0</v>
          </cell>
          <cell r="L334">
            <v>5100</v>
          </cell>
          <cell r="M334">
            <v>5100</v>
          </cell>
          <cell r="N334">
            <v>0</v>
          </cell>
          <cell r="O334">
            <v>6800</v>
          </cell>
          <cell r="P334">
            <v>5100</v>
          </cell>
          <cell r="Q334">
            <v>0</v>
          </cell>
          <cell r="R334">
            <v>6000</v>
          </cell>
          <cell r="S334">
            <v>5100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6800</v>
          </cell>
          <cell r="AB334">
            <v>5900</v>
          </cell>
          <cell r="AC334">
            <v>3401.39</v>
          </cell>
          <cell r="AD334">
            <v>5906.96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</row>
        <row r="334">
          <cell r="AJ334">
            <v>2000</v>
          </cell>
        </row>
        <row r="334">
          <cell r="BA334">
            <v>3401.39</v>
          </cell>
          <cell r="BB334">
            <v>7906.96</v>
          </cell>
          <cell r="BC334">
            <v>4297.21</v>
          </cell>
          <cell r="BD334">
            <v>-4505.57</v>
          </cell>
          <cell r="BE334">
            <v>30</v>
          </cell>
          <cell r="BF334">
            <v>0</v>
          </cell>
          <cell r="BG334">
            <v>4297.21</v>
          </cell>
          <cell r="BH334">
            <v>1700.23166666667</v>
          </cell>
          <cell r="BI334">
            <v>2550.23166666667</v>
          </cell>
          <cell r="BJ334">
            <v>1746.97833333333</v>
          </cell>
          <cell r="BK334" t="str">
            <v>否</v>
          </cell>
          <cell r="BL334" t="str">
            <v>按账期</v>
          </cell>
          <cell r="BM334" t="str">
            <v>小额单笔</v>
          </cell>
          <cell r="BN334" t="str">
            <v>北京东方华康自动化设备有限公司</v>
          </cell>
          <cell r="BO334">
            <v>0</v>
          </cell>
        </row>
        <row r="335">
          <cell r="A335" t="str">
            <v>建研盈科（北京）科技有限公司</v>
          </cell>
          <cell r="B335" t="str">
            <v>S511016</v>
          </cell>
          <cell r="C335" t="str">
            <v>费用类</v>
          </cell>
          <cell r="D335">
            <v>12726</v>
          </cell>
          <cell r="E335">
            <v>2400</v>
          </cell>
          <cell r="F335">
            <v>5900</v>
          </cell>
          <cell r="G335">
            <v>0</v>
          </cell>
          <cell r="H335">
            <v>0</v>
          </cell>
          <cell r="I335">
            <v>6100</v>
          </cell>
          <cell r="J335">
            <v>6100</v>
          </cell>
          <cell r="K335">
            <v>5400</v>
          </cell>
          <cell r="L335">
            <v>5400</v>
          </cell>
          <cell r="M335">
            <v>0</v>
          </cell>
          <cell r="N335">
            <v>0</v>
          </cell>
          <cell r="O335">
            <v>14600</v>
          </cell>
          <cell r="P335">
            <v>14600</v>
          </cell>
          <cell r="Q335">
            <v>6000</v>
          </cell>
          <cell r="R335">
            <v>6000</v>
          </cell>
          <cell r="S335">
            <v>6400</v>
          </cell>
          <cell r="T335">
            <v>6400</v>
          </cell>
          <cell r="U335">
            <v>6200</v>
          </cell>
          <cell r="V335">
            <v>0</v>
          </cell>
          <cell r="W335">
            <v>0</v>
          </cell>
          <cell r="X335">
            <v>0</v>
          </cell>
          <cell r="Y335">
            <v>7500</v>
          </cell>
          <cell r="Z335">
            <v>0</v>
          </cell>
          <cell r="AA335">
            <v>5000</v>
          </cell>
          <cell r="AB335">
            <v>11200</v>
          </cell>
          <cell r="AC335">
            <v>2586</v>
          </cell>
          <cell r="AD335">
            <v>2586</v>
          </cell>
          <cell r="AE335">
            <v>3027</v>
          </cell>
          <cell r="AF335">
            <v>3027</v>
          </cell>
          <cell r="AG335">
            <v>2848.5</v>
          </cell>
          <cell r="AH335">
            <v>2848.5</v>
          </cell>
        </row>
        <row r="335">
          <cell r="AJ335">
            <v>0</v>
          </cell>
        </row>
        <row r="335">
          <cell r="BA335">
            <v>8461.5</v>
          </cell>
          <cell r="BB335">
            <v>8461.5</v>
          </cell>
          <cell r="BC335">
            <v>12726</v>
          </cell>
          <cell r="BD335">
            <v>0</v>
          </cell>
          <cell r="BE335">
            <v>0</v>
          </cell>
          <cell r="BF335">
            <v>0</v>
          </cell>
          <cell r="BG335">
            <v>12726</v>
          </cell>
          <cell r="BH335">
            <v>3493.58333333333</v>
          </cell>
          <cell r="BI335">
            <v>4614.33333333333</v>
          </cell>
          <cell r="BJ335">
            <v>8111.66666666667</v>
          </cell>
          <cell r="BK335">
            <v>0</v>
          </cell>
        </row>
        <row r="335">
          <cell r="BN335" t="e">
            <v>#REF!</v>
          </cell>
        </row>
        <row r="336">
          <cell r="A336" t="str">
            <v>兴泽智能装备（天津）有限公司</v>
          </cell>
          <cell r="B336" t="str">
            <v>S512013</v>
          </cell>
          <cell r="C336" t="str">
            <v>设备、模具类</v>
          </cell>
          <cell r="D336">
            <v>16950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11900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</row>
        <row r="336">
          <cell r="AJ336">
            <v>0</v>
          </cell>
        </row>
        <row r="336">
          <cell r="BA336">
            <v>0</v>
          </cell>
          <cell r="BB336">
            <v>0</v>
          </cell>
          <cell r="BC336">
            <v>16950</v>
          </cell>
          <cell r="BD336">
            <v>0</v>
          </cell>
          <cell r="BE336">
            <v>0</v>
          </cell>
          <cell r="BF336">
            <v>0</v>
          </cell>
          <cell r="BG336">
            <v>16950</v>
          </cell>
          <cell r="BH336">
            <v>0</v>
          </cell>
          <cell r="BI336">
            <v>0</v>
          </cell>
          <cell r="BJ336">
            <v>16950</v>
          </cell>
          <cell r="BK336">
            <v>0</v>
          </cell>
        </row>
        <row r="336">
          <cell r="BN336" t="e">
            <v>#REF!</v>
          </cell>
        </row>
        <row r="337">
          <cell r="A337" t="str">
            <v>诸城市仁德物流有限公司</v>
          </cell>
          <cell r="B337" t="str">
            <v>S537004</v>
          </cell>
          <cell r="C337" t="str">
            <v>生产类</v>
          </cell>
          <cell r="D337">
            <v>5134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</row>
        <row r="337">
          <cell r="AJ337">
            <v>0</v>
          </cell>
        </row>
        <row r="337">
          <cell r="BA337">
            <v>0</v>
          </cell>
          <cell r="BB337">
            <v>0</v>
          </cell>
          <cell r="BC337">
            <v>5134</v>
          </cell>
          <cell r="BD337">
            <v>0</v>
          </cell>
          <cell r="BE337">
            <v>90</v>
          </cell>
          <cell r="BF337">
            <v>0</v>
          </cell>
          <cell r="BG337">
            <v>5134</v>
          </cell>
          <cell r="BH337">
            <v>0</v>
          </cell>
          <cell r="BI337">
            <v>0</v>
          </cell>
          <cell r="BJ337">
            <v>5134</v>
          </cell>
          <cell r="BK337" t="str">
            <v>是</v>
          </cell>
        </row>
        <row r="337">
          <cell r="BN337" t="e">
            <v>#REF!</v>
          </cell>
        </row>
        <row r="338">
          <cell r="A338" t="str">
            <v>河北顺和职业卫生技术服务有限公司</v>
          </cell>
          <cell r="B338" t="str">
            <v>S513185</v>
          </cell>
          <cell r="C338" t="str">
            <v>费用类</v>
          </cell>
          <cell r="D338">
            <v>5000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</row>
        <row r="338">
          <cell r="AJ338">
            <v>0</v>
          </cell>
        </row>
        <row r="338">
          <cell r="BA338">
            <v>0</v>
          </cell>
          <cell r="BB338">
            <v>0</v>
          </cell>
          <cell r="BC338">
            <v>5000</v>
          </cell>
          <cell r="BD338">
            <v>0</v>
          </cell>
          <cell r="BE338">
            <v>0</v>
          </cell>
          <cell r="BF338">
            <v>0</v>
          </cell>
          <cell r="BG338">
            <v>5000</v>
          </cell>
          <cell r="BH338">
            <v>0</v>
          </cell>
          <cell r="BI338">
            <v>0</v>
          </cell>
          <cell r="BJ338">
            <v>5000</v>
          </cell>
          <cell r="BK338">
            <v>0</v>
          </cell>
        </row>
        <row r="338">
          <cell r="BN338" t="e">
            <v>#REF!</v>
          </cell>
        </row>
        <row r="339">
          <cell r="A339" t="str">
            <v>沈阳机床集团中捷机床厂</v>
          </cell>
          <cell r="B339" t="str">
            <v>S521013</v>
          </cell>
          <cell r="C339" t="str">
            <v>设备、模具类</v>
          </cell>
          <cell r="D339">
            <v>5000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</row>
        <row r="339">
          <cell r="AJ339">
            <v>0</v>
          </cell>
        </row>
        <row r="339">
          <cell r="BA339">
            <v>0</v>
          </cell>
          <cell r="BB339">
            <v>0</v>
          </cell>
          <cell r="BC339">
            <v>5000</v>
          </cell>
          <cell r="BD339">
            <v>0</v>
          </cell>
          <cell r="BE339">
            <v>0</v>
          </cell>
          <cell r="BF339">
            <v>0</v>
          </cell>
          <cell r="BG339">
            <v>5000</v>
          </cell>
          <cell r="BH339">
            <v>0</v>
          </cell>
          <cell r="BI339">
            <v>0</v>
          </cell>
          <cell r="BJ339">
            <v>5000</v>
          </cell>
          <cell r="BK339">
            <v>0</v>
          </cell>
        </row>
        <row r="339">
          <cell r="BN339" t="e">
            <v>#REF!</v>
          </cell>
        </row>
        <row r="340">
          <cell r="A340" t="str">
            <v>天津天龙得冷成型部件有限公司</v>
          </cell>
          <cell r="B340" t="str">
            <v>S412006</v>
          </cell>
          <cell r="C340" t="str">
            <v>生产类</v>
          </cell>
          <cell r="D340">
            <v>4731.88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0">
          <cell r="AJ340">
            <v>0</v>
          </cell>
        </row>
        <row r="340">
          <cell r="BA340">
            <v>0</v>
          </cell>
          <cell r="BB340">
            <v>0</v>
          </cell>
          <cell r="BC340">
            <v>4731.88</v>
          </cell>
          <cell r="BD340">
            <v>0</v>
          </cell>
          <cell r="BE340" t="str">
            <v>现结</v>
          </cell>
          <cell r="BF340">
            <v>0</v>
          </cell>
          <cell r="BG340">
            <v>4731.88</v>
          </cell>
          <cell r="BH340">
            <v>0</v>
          </cell>
          <cell r="BI340">
            <v>0</v>
          </cell>
          <cell r="BJ340">
            <v>4731.88</v>
          </cell>
          <cell r="BK340" t="str">
            <v>否</v>
          </cell>
          <cell r="BL340" t="str">
            <v>现结</v>
          </cell>
        </row>
        <row r="340">
          <cell r="BN340" t="str">
            <v>天津天龙得冷成型部件有限公司</v>
          </cell>
          <cell r="BO340">
            <v>0</v>
          </cell>
        </row>
        <row r="341">
          <cell r="A341" t="str">
            <v>黄骅市供水公司</v>
          </cell>
          <cell r="B341" t="str">
            <v>S413091</v>
          </cell>
          <cell r="C341" t="str">
            <v>费用类</v>
          </cell>
          <cell r="D341">
            <v>490.7</v>
          </cell>
          <cell r="E341">
            <v>28200</v>
          </cell>
          <cell r="F341">
            <v>28200</v>
          </cell>
          <cell r="G341">
            <v>11600</v>
          </cell>
          <cell r="H341">
            <v>11600</v>
          </cell>
          <cell r="I341">
            <v>18900</v>
          </cell>
          <cell r="J341">
            <v>18900</v>
          </cell>
          <cell r="K341">
            <v>33300</v>
          </cell>
          <cell r="L341">
            <v>33300</v>
          </cell>
          <cell r="M341">
            <v>32600</v>
          </cell>
          <cell r="N341">
            <v>28000</v>
          </cell>
          <cell r="O341">
            <v>19400</v>
          </cell>
          <cell r="P341">
            <v>23500</v>
          </cell>
          <cell r="Q341">
            <v>21800</v>
          </cell>
          <cell r="R341">
            <v>21800</v>
          </cell>
          <cell r="S341">
            <v>19700</v>
          </cell>
          <cell r="T341">
            <v>19700</v>
          </cell>
          <cell r="U341">
            <v>6500</v>
          </cell>
          <cell r="V341">
            <v>6500</v>
          </cell>
          <cell r="W341">
            <v>20600</v>
          </cell>
          <cell r="X341">
            <v>20600</v>
          </cell>
          <cell r="Y341">
            <v>2600</v>
          </cell>
          <cell r="Z341">
            <v>2600</v>
          </cell>
          <cell r="AA341">
            <v>26800</v>
          </cell>
          <cell r="AB341">
            <v>26800</v>
          </cell>
          <cell r="AC341">
            <v>21829.5</v>
          </cell>
          <cell r="AD341">
            <v>21829.5</v>
          </cell>
          <cell r="AE341">
            <v>10118.14</v>
          </cell>
          <cell r="AF341">
            <v>10118.2</v>
          </cell>
          <cell r="AG341">
            <v>24116.06</v>
          </cell>
          <cell r="AH341">
            <v>24116</v>
          </cell>
        </row>
        <row r="341">
          <cell r="AJ341">
            <v>0</v>
          </cell>
        </row>
        <row r="341">
          <cell r="BA341">
            <v>56063.7</v>
          </cell>
          <cell r="BB341">
            <v>56063.7</v>
          </cell>
          <cell r="BC341">
            <v>490.699999999997</v>
          </cell>
          <cell r="BD341">
            <v>0</v>
          </cell>
          <cell r="BE341">
            <v>0</v>
          </cell>
          <cell r="BF341">
            <v>0</v>
          </cell>
          <cell r="BG341">
            <v>490.699999999997</v>
          </cell>
          <cell r="BH341">
            <v>490.699999999997</v>
          </cell>
          <cell r="BI341">
            <v>16338.25</v>
          </cell>
          <cell r="BJ341">
            <v>-15847.55</v>
          </cell>
          <cell r="BK341">
            <v>0</v>
          </cell>
        </row>
        <row r="341">
          <cell r="BN341" t="e">
            <v>#REF!</v>
          </cell>
        </row>
        <row r="342">
          <cell r="A342" t="str">
            <v>北京京科兴业科技发展有限公司</v>
          </cell>
          <cell r="B342" t="str">
            <v>S411014</v>
          </cell>
          <cell r="C342" t="str">
            <v>生产类</v>
          </cell>
          <cell r="D342">
            <v>4500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</row>
        <row r="342">
          <cell r="AJ342">
            <v>0</v>
          </cell>
        </row>
        <row r="342">
          <cell r="BA342">
            <v>0</v>
          </cell>
          <cell r="BB342">
            <v>0</v>
          </cell>
          <cell r="BC342">
            <v>4500</v>
          </cell>
          <cell r="BD342">
            <v>0</v>
          </cell>
          <cell r="BE342">
            <v>0</v>
          </cell>
          <cell r="BF342">
            <v>0</v>
          </cell>
          <cell r="BG342">
            <v>4500</v>
          </cell>
          <cell r="BH342">
            <v>0</v>
          </cell>
          <cell r="BI342">
            <v>0</v>
          </cell>
          <cell r="BJ342">
            <v>4500</v>
          </cell>
          <cell r="BK342">
            <v>0</v>
          </cell>
        </row>
        <row r="342">
          <cell r="BN342" t="e">
            <v>#REF!</v>
          </cell>
        </row>
        <row r="343">
          <cell r="A343" t="str">
            <v>上海鸿扬工贸有限公司</v>
          </cell>
          <cell r="B343" t="str">
            <v>S431020</v>
          </cell>
          <cell r="C343" t="str">
            <v>生产类</v>
          </cell>
          <cell r="D343">
            <v>38816</v>
          </cell>
          <cell r="E343">
            <v>0</v>
          </cell>
          <cell r="F343">
            <v>0</v>
          </cell>
          <cell r="G343">
            <v>4500</v>
          </cell>
          <cell r="H343">
            <v>0</v>
          </cell>
          <cell r="I343">
            <v>0</v>
          </cell>
          <cell r="J343">
            <v>16100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4500</v>
          </cell>
          <cell r="P343">
            <v>0</v>
          </cell>
          <cell r="Q343">
            <v>30700</v>
          </cell>
          <cell r="R343">
            <v>4500</v>
          </cell>
          <cell r="S343">
            <v>0</v>
          </cell>
          <cell r="T343">
            <v>0</v>
          </cell>
          <cell r="U343">
            <v>4500</v>
          </cell>
          <cell r="V343">
            <v>0</v>
          </cell>
          <cell r="W343">
            <v>4500</v>
          </cell>
          <cell r="X343">
            <v>0</v>
          </cell>
          <cell r="Y343">
            <v>4500</v>
          </cell>
          <cell r="Z343">
            <v>0</v>
          </cell>
          <cell r="AA343">
            <v>0</v>
          </cell>
          <cell r="AB343">
            <v>10000</v>
          </cell>
          <cell r="AC343">
            <v>15820</v>
          </cell>
          <cell r="AD343">
            <v>18984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</row>
        <row r="343">
          <cell r="AJ343">
            <v>5000</v>
          </cell>
        </row>
        <row r="343">
          <cell r="BA343">
            <v>15820</v>
          </cell>
          <cell r="BB343">
            <v>23984</v>
          </cell>
          <cell r="BC343">
            <v>35652</v>
          </cell>
          <cell r="BD343">
            <v>-8164</v>
          </cell>
          <cell r="BE343">
            <v>90</v>
          </cell>
          <cell r="BF343">
            <v>15820</v>
          </cell>
          <cell r="BG343">
            <v>19832</v>
          </cell>
          <cell r="BH343">
            <v>4136.66666666667</v>
          </cell>
          <cell r="BI343">
            <v>4886.66666666667</v>
          </cell>
          <cell r="BJ343">
            <v>14945.3333333333</v>
          </cell>
          <cell r="BK343" t="str">
            <v>是</v>
          </cell>
        </row>
        <row r="343">
          <cell r="BM343" t="str">
            <v>取整列计划</v>
          </cell>
          <cell r="BN343" t="str">
            <v>上海鸿扬工贸有限公司</v>
          </cell>
        </row>
        <row r="344">
          <cell r="A344" t="str">
            <v>安徽盛达前亮铝业有限公司</v>
          </cell>
          <cell r="B344" t="str">
            <v>S434010</v>
          </cell>
          <cell r="C344" t="str">
            <v>生产类</v>
          </cell>
          <cell r="D344">
            <v>4352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</row>
        <row r="344">
          <cell r="AJ344">
            <v>0</v>
          </cell>
        </row>
        <row r="344">
          <cell r="BA344">
            <v>0</v>
          </cell>
          <cell r="BB344">
            <v>0</v>
          </cell>
          <cell r="BC344">
            <v>4352</v>
          </cell>
          <cell r="BD344">
            <v>0</v>
          </cell>
          <cell r="BE344" t="str">
            <v>预付</v>
          </cell>
          <cell r="BF344">
            <v>0</v>
          </cell>
          <cell r="BG344">
            <v>4352</v>
          </cell>
          <cell r="BH344">
            <v>0</v>
          </cell>
          <cell r="BI344">
            <v>0</v>
          </cell>
          <cell r="BJ344">
            <v>4352</v>
          </cell>
          <cell r="BK344" t="str">
            <v>否</v>
          </cell>
        </row>
        <row r="344">
          <cell r="BN344" t="e">
            <v>#REF!</v>
          </cell>
        </row>
        <row r="345">
          <cell r="A345" t="str">
            <v>沧州志鹏聚氨酯制品有限公司</v>
          </cell>
          <cell r="B345" t="str">
            <v>S413159</v>
          </cell>
          <cell r="C345" t="str">
            <v>生产类</v>
          </cell>
          <cell r="D345">
            <v>4067.26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</row>
        <row r="345">
          <cell r="AJ345">
            <v>0</v>
          </cell>
        </row>
        <row r="345">
          <cell r="BA345">
            <v>0</v>
          </cell>
          <cell r="BB345">
            <v>0</v>
          </cell>
          <cell r="BC345">
            <v>4067.26</v>
          </cell>
          <cell r="BD345">
            <v>0</v>
          </cell>
          <cell r="BE345">
            <v>0</v>
          </cell>
          <cell r="BF345">
            <v>0</v>
          </cell>
          <cell r="BG345">
            <v>4067.26</v>
          </cell>
          <cell r="BH345">
            <v>0</v>
          </cell>
          <cell r="BI345">
            <v>0</v>
          </cell>
          <cell r="BJ345">
            <v>4067.26</v>
          </cell>
          <cell r="BK345" t="str">
            <v>是</v>
          </cell>
        </row>
        <row r="345">
          <cell r="BN345" t="e">
            <v>#REF!</v>
          </cell>
        </row>
        <row r="346">
          <cell r="A346" t="str">
            <v>河北联庆五金制品有限公司</v>
          </cell>
          <cell r="B346" t="str">
            <v>S413096</v>
          </cell>
          <cell r="C346" t="str">
            <v>生产类</v>
          </cell>
          <cell r="D346">
            <v>4053.14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</row>
        <row r="346">
          <cell r="AJ346">
            <v>0</v>
          </cell>
        </row>
        <row r="346">
          <cell r="BA346">
            <v>0</v>
          </cell>
          <cell r="BB346">
            <v>0</v>
          </cell>
          <cell r="BC346">
            <v>4053.14</v>
          </cell>
          <cell r="BD346">
            <v>0</v>
          </cell>
          <cell r="BE346">
            <v>0</v>
          </cell>
          <cell r="BF346">
            <v>0</v>
          </cell>
          <cell r="BG346">
            <v>4053.14</v>
          </cell>
          <cell r="BH346">
            <v>0</v>
          </cell>
          <cell r="BI346">
            <v>0</v>
          </cell>
          <cell r="BJ346">
            <v>4053.14</v>
          </cell>
          <cell r="BK346" t="str">
            <v>是</v>
          </cell>
        </row>
        <row r="346">
          <cell r="BN346" t="e">
            <v>#REF!</v>
          </cell>
        </row>
        <row r="347">
          <cell r="A347" t="str">
            <v>北京千臣网络科技有限公司</v>
          </cell>
          <cell r="B347" t="str">
            <v>S411040</v>
          </cell>
          <cell r="C347" t="str">
            <v>费用类</v>
          </cell>
          <cell r="D347">
            <v>3826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</row>
        <row r="347">
          <cell r="AJ347">
            <v>0</v>
          </cell>
        </row>
        <row r="347">
          <cell r="BA347">
            <v>0</v>
          </cell>
          <cell r="BB347">
            <v>0</v>
          </cell>
          <cell r="BC347">
            <v>3826</v>
          </cell>
          <cell r="BD347">
            <v>0</v>
          </cell>
          <cell r="BE347">
            <v>0</v>
          </cell>
          <cell r="BF347">
            <v>0</v>
          </cell>
          <cell r="BG347">
            <v>3826</v>
          </cell>
          <cell r="BH347">
            <v>0</v>
          </cell>
          <cell r="BI347">
            <v>0</v>
          </cell>
          <cell r="BJ347">
            <v>3826</v>
          </cell>
          <cell r="BK347">
            <v>0</v>
          </cell>
        </row>
        <row r="347">
          <cell r="BN347" t="e">
            <v>#REF!</v>
          </cell>
        </row>
        <row r="348">
          <cell r="A348" t="str">
            <v>高碑店市晨奥汽车部件有限公司</v>
          </cell>
          <cell r="B348" t="str">
            <v>S413008</v>
          </cell>
          <cell r="C348" t="str">
            <v>生产类</v>
          </cell>
          <cell r="D348">
            <v>3606.64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</row>
        <row r="348">
          <cell r="AJ348">
            <v>0</v>
          </cell>
        </row>
        <row r="348">
          <cell r="BA348">
            <v>0</v>
          </cell>
          <cell r="BB348">
            <v>0</v>
          </cell>
          <cell r="BC348">
            <v>3606.64</v>
          </cell>
          <cell r="BD348">
            <v>0</v>
          </cell>
          <cell r="BE348">
            <v>0</v>
          </cell>
          <cell r="BF348">
            <v>0</v>
          </cell>
          <cell r="BG348">
            <v>3606.64</v>
          </cell>
          <cell r="BH348">
            <v>0</v>
          </cell>
          <cell r="BI348">
            <v>0</v>
          </cell>
          <cell r="BJ348">
            <v>3606.64</v>
          </cell>
          <cell r="BK348" t="str">
            <v>是</v>
          </cell>
        </row>
        <row r="348">
          <cell r="BN348" t="e">
            <v>#REF!</v>
          </cell>
        </row>
        <row r="349">
          <cell r="A349" t="str">
            <v>安徽博朗凯德织物有限公司</v>
          </cell>
          <cell r="B349" t="str">
            <v>S434008</v>
          </cell>
          <cell r="C349" t="str">
            <v>生产类</v>
          </cell>
          <cell r="D349">
            <v>3646.55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</row>
        <row r="349">
          <cell r="AJ349">
            <v>0</v>
          </cell>
        </row>
        <row r="349">
          <cell r="BA349">
            <v>0</v>
          </cell>
          <cell r="BB349">
            <v>0</v>
          </cell>
          <cell r="BC349">
            <v>3646.55</v>
          </cell>
          <cell r="BD349">
            <v>0</v>
          </cell>
          <cell r="BE349">
            <v>0</v>
          </cell>
          <cell r="BF349">
            <v>0</v>
          </cell>
          <cell r="BG349">
            <v>3646.55</v>
          </cell>
          <cell r="BH349">
            <v>0</v>
          </cell>
          <cell r="BI349">
            <v>0</v>
          </cell>
          <cell r="BJ349">
            <v>3646.55</v>
          </cell>
          <cell r="BK349" t="str">
            <v>是</v>
          </cell>
        </row>
        <row r="349">
          <cell r="BN349" t="e">
            <v>#REF!</v>
          </cell>
        </row>
        <row r="350">
          <cell r="A350" t="str">
            <v>青岛盛有电子科技有限公司</v>
          </cell>
          <cell r="B350" t="str">
            <v>S437005</v>
          </cell>
          <cell r="C350" t="str">
            <v>生产类</v>
          </cell>
          <cell r="D350">
            <v>3625.92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300000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0">
          <cell r="AJ350">
            <v>0</v>
          </cell>
        </row>
        <row r="350">
          <cell r="BA350">
            <v>0</v>
          </cell>
          <cell r="BB350">
            <v>0</v>
          </cell>
          <cell r="BC350">
            <v>3625.92</v>
          </cell>
          <cell r="BD350">
            <v>0</v>
          </cell>
          <cell r="BE350">
            <v>30</v>
          </cell>
          <cell r="BF350">
            <v>0</v>
          </cell>
          <cell r="BG350">
            <v>3625.92</v>
          </cell>
          <cell r="BH350">
            <v>0</v>
          </cell>
          <cell r="BI350">
            <v>0</v>
          </cell>
          <cell r="BJ350">
            <v>3625.92</v>
          </cell>
          <cell r="BK350" t="str">
            <v>否</v>
          </cell>
        </row>
        <row r="350">
          <cell r="BN350" t="e">
            <v>#REF!</v>
          </cell>
        </row>
        <row r="351">
          <cell r="A351" t="str">
            <v>杜倍汽车技术(上海)有限公司</v>
          </cell>
          <cell r="B351" t="str">
            <v>S431011</v>
          </cell>
          <cell r="C351" t="str">
            <v>生产类</v>
          </cell>
          <cell r="D351">
            <v>3374.75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</row>
        <row r="351">
          <cell r="AJ351">
            <v>0</v>
          </cell>
        </row>
        <row r="351">
          <cell r="BA351">
            <v>0</v>
          </cell>
          <cell r="BB351">
            <v>0</v>
          </cell>
          <cell r="BC351">
            <v>3374.75</v>
          </cell>
          <cell r="BD351">
            <v>0</v>
          </cell>
          <cell r="BE351">
            <v>0</v>
          </cell>
          <cell r="BF351">
            <v>0</v>
          </cell>
          <cell r="BG351">
            <v>3374.75</v>
          </cell>
          <cell r="BH351">
            <v>0</v>
          </cell>
          <cell r="BI351">
            <v>0</v>
          </cell>
          <cell r="BJ351">
            <v>3374.75</v>
          </cell>
          <cell r="BK351" t="str">
            <v>是</v>
          </cell>
        </row>
        <row r="351">
          <cell r="BN351" t="e">
            <v>#REF!</v>
          </cell>
        </row>
        <row r="352">
          <cell r="A352" t="str">
            <v>黄骅市玉才运输队</v>
          </cell>
          <cell r="B352" t="str">
            <v>S513024</v>
          </cell>
          <cell r="C352" t="str">
            <v>费用类</v>
          </cell>
          <cell r="D352">
            <v>3200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</row>
        <row r="352">
          <cell r="AJ352">
            <v>0</v>
          </cell>
        </row>
        <row r="352">
          <cell r="BA352">
            <v>0</v>
          </cell>
          <cell r="BB352">
            <v>0</v>
          </cell>
          <cell r="BC352">
            <v>3200</v>
          </cell>
          <cell r="BD352">
            <v>0</v>
          </cell>
          <cell r="BE352">
            <v>0</v>
          </cell>
          <cell r="BF352">
            <v>0</v>
          </cell>
          <cell r="BG352">
            <v>3200</v>
          </cell>
          <cell r="BH352">
            <v>0</v>
          </cell>
          <cell r="BI352">
            <v>0</v>
          </cell>
          <cell r="BJ352">
            <v>3200</v>
          </cell>
          <cell r="BK352">
            <v>0</v>
          </cell>
        </row>
        <row r="352">
          <cell r="BN352" t="e">
            <v>#REF!</v>
          </cell>
        </row>
        <row r="353">
          <cell r="A353" t="str">
            <v>河北帅先电子科技有限公司</v>
          </cell>
          <cell r="B353" t="str">
            <v>S513028</v>
          </cell>
          <cell r="C353" t="str">
            <v>生产类</v>
          </cell>
          <cell r="D353">
            <v>3000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</row>
        <row r="353">
          <cell r="AJ353">
            <v>0</v>
          </cell>
        </row>
        <row r="353">
          <cell r="BA353">
            <v>0</v>
          </cell>
          <cell r="BB353">
            <v>0</v>
          </cell>
          <cell r="BC353">
            <v>3000</v>
          </cell>
          <cell r="BD353">
            <v>0</v>
          </cell>
          <cell r="BE353">
            <v>0</v>
          </cell>
          <cell r="BF353">
            <v>0</v>
          </cell>
          <cell r="BG353">
            <v>3000</v>
          </cell>
          <cell r="BH353">
            <v>0</v>
          </cell>
          <cell r="BI353">
            <v>0</v>
          </cell>
          <cell r="BJ353">
            <v>3000</v>
          </cell>
          <cell r="BK353">
            <v>0</v>
          </cell>
        </row>
        <row r="353">
          <cell r="BN353" t="e">
            <v>#REF!</v>
          </cell>
        </row>
        <row r="354">
          <cell r="A354" t="str">
            <v>南皮县国名冲压件厂</v>
          </cell>
          <cell r="B354" t="str">
            <v>S413024</v>
          </cell>
          <cell r="C354" t="str">
            <v>生产类</v>
          </cell>
          <cell r="D354">
            <v>2970.5</v>
          </cell>
          <cell r="E354">
            <v>0</v>
          </cell>
          <cell r="F354">
            <v>800</v>
          </cell>
          <cell r="G354">
            <v>0</v>
          </cell>
          <cell r="H354">
            <v>0</v>
          </cell>
          <cell r="I354">
            <v>2900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2900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3000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2900.49</v>
          </cell>
          <cell r="AD354">
            <v>5870.98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</row>
        <row r="354">
          <cell r="AJ354">
            <v>0</v>
          </cell>
        </row>
        <row r="354">
          <cell r="BA354">
            <v>2900.49</v>
          </cell>
          <cell r="BB354">
            <v>5870.98</v>
          </cell>
          <cell r="BC354">
            <v>0.0100000000002183</v>
          </cell>
          <cell r="BD354">
            <v>-2970.49</v>
          </cell>
          <cell r="BE354" t="str">
            <v>预付</v>
          </cell>
          <cell r="BF354">
            <v>0</v>
          </cell>
          <cell r="BG354">
            <v>0.0100000000002183</v>
          </cell>
          <cell r="BH354">
            <v>0.0100000000002183</v>
          </cell>
          <cell r="BI354">
            <v>983.415</v>
          </cell>
          <cell r="BJ354">
            <v>-983.405</v>
          </cell>
          <cell r="BK354" t="str">
            <v>否</v>
          </cell>
          <cell r="BL354" t="str">
            <v>预付</v>
          </cell>
          <cell r="BM354" t="str">
            <v>月度度需求</v>
          </cell>
          <cell r="BN354" t="str">
            <v>南皮县国名冲压件厂</v>
          </cell>
          <cell r="BO354">
            <v>0</v>
          </cell>
        </row>
        <row r="355">
          <cell r="A355" t="str">
            <v>株洲市凡美斯汽车配件有限公司</v>
          </cell>
          <cell r="B355" t="str">
            <v>S443002</v>
          </cell>
          <cell r="C355" t="str">
            <v>生产类</v>
          </cell>
          <cell r="D355">
            <v>2727.36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</row>
        <row r="355">
          <cell r="AJ355">
            <v>0</v>
          </cell>
        </row>
        <row r="355">
          <cell r="BA355">
            <v>0</v>
          </cell>
          <cell r="BB355">
            <v>0</v>
          </cell>
          <cell r="BC355">
            <v>2727.36</v>
          </cell>
          <cell r="BD355">
            <v>0</v>
          </cell>
          <cell r="BE355">
            <v>0</v>
          </cell>
          <cell r="BF355">
            <v>0</v>
          </cell>
          <cell r="BG355">
            <v>2727.36</v>
          </cell>
          <cell r="BH355">
            <v>0</v>
          </cell>
          <cell r="BI355">
            <v>0</v>
          </cell>
          <cell r="BJ355">
            <v>2727.36</v>
          </cell>
          <cell r="BK355" t="str">
            <v>是</v>
          </cell>
        </row>
        <row r="355">
          <cell r="BN355" t="e">
            <v>#REF!</v>
          </cell>
        </row>
        <row r="356">
          <cell r="A356" t="str">
            <v>廊坊恒工环保科技有限责任公司</v>
          </cell>
          <cell r="B356" t="str">
            <v>S513026</v>
          </cell>
          <cell r="C356" t="str">
            <v>费用类</v>
          </cell>
          <cell r="D356">
            <v>2450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</row>
        <row r="356">
          <cell r="AJ356">
            <v>0</v>
          </cell>
        </row>
        <row r="356">
          <cell r="BA356">
            <v>0</v>
          </cell>
          <cell r="BB356">
            <v>0</v>
          </cell>
          <cell r="BC356">
            <v>2450</v>
          </cell>
          <cell r="BD356">
            <v>0</v>
          </cell>
          <cell r="BE356">
            <v>0</v>
          </cell>
          <cell r="BF356">
            <v>0</v>
          </cell>
          <cell r="BG356">
            <v>2450</v>
          </cell>
          <cell r="BH356">
            <v>0</v>
          </cell>
          <cell r="BI356">
            <v>0</v>
          </cell>
          <cell r="BJ356">
            <v>2450</v>
          </cell>
          <cell r="BK356">
            <v>0</v>
          </cell>
        </row>
        <row r="356">
          <cell r="BN356" t="e">
            <v>#REF!</v>
          </cell>
        </row>
        <row r="357">
          <cell r="A357" t="str">
            <v>北京市橡塑减震器材厂</v>
          </cell>
          <cell r="B357" t="str">
            <v>S411023</v>
          </cell>
          <cell r="C357" t="str">
            <v>生产类</v>
          </cell>
          <cell r="D357">
            <v>2369.86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</row>
        <row r="357">
          <cell r="AJ357">
            <v>0</v>
          </cell>
        </row>
        <row r="357">
          <cell r="BA357">
            <v>0</v>
          </cell>
          <cell r="BB357">
            <v>0</v>
          </cell>
          <cell r="BC357">
            <v>2369.86</v>
          </cell>
          <cell r="BD357">
            <v>0</v>
          </cell>
          <cell r="BE357">
            <v>0</v>
          </cell>
          <cell r="BF357">
            <v>0</v>
          </cell>
          <cell r="BG357">
            <v>2369.86</v>
          </cell>
          <cell r="BH357">
            <v>0</v>
          </cell>
          <cell r="BI357">
            <v>0</v>
          </cell>
          <cell r="BJ357">
            <v>2369.86</v>
          </cell>
          <cell r="BK357" t="str">
            <v>是</v>
          </cell>
        </row>
        <row r="357">
          <cell r="BN357" t="e">
            <v>#REF!</v>
          </cell>
        </row>
        <row r="358">
          <cell r="A358" t="str">
            <v>上海动纳动力科技有限公司</v>
          </cell>
          <cell r="B358" t="str">
            <v>S531004</v>
          </cell>
          <cell r="C358" t="str">
            <v>设备、模具类</v>
          </cell>
          <cell r="D358">
            <v>2000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</row>
        <row r="358">
          <cell r="AJ358">
            <v>0</v>
          </cell>
        </row>
        <row r="358">
          <cell r="BA358">
            <v>0</v>
          </cell>
          <cell r="BB358">
            <v>0</v>
          </cell>
          <cell r="BC358">
            <v>2000</v>
          </cell>
          <cell r="BD358">
            <v>0</v>
          </cell>
          <cell r="BE358">
            <v>0</v>
          </cell>
          <cell r="BF358">
            <v>0</v>
          </cell>
          <cell r="BG358">
            <v>2000</v>
          </cell>
          <cell r="BH358">
            <v>0</v>
          </cell>
          <cell r="BI358">
            <v>0</v>
          </cell>
          <cell r="BJ358">
            <v>2000</v>
          </cell>
          <cell r="BK358" t="str">
            <v>是</v>
          </cell>
        </row>
        <row r="358">
          <cell r="BN358" t="e">
            <v>#REF!</v>
          </cell>
        </row>
        <row r="359">
          <cell r="A359" t="str">
            <v>上海昊诚泵阀有限公司</v>
          </cell>
          <cell r="B359" t="str">
            <v>S531002</v>
          </cell>
          <cell r="C359" t="str">
            <v>设备、模具类</v>
          </cell>
          <cell r="D359">
            <v>1980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59">
          <cell r="AJ359">
            <v>0</v>
          </cell>
        </row>
        <row r="359">
          <cell r="BA359">
            <v>0</v>
          </cell>
          <cell r="BB359">
            <v>0</v>
          </cell>
          <cell r="BC359">
            <v>1980</v>
          </cell>
          <cell r="BD359">
            <v>0</v>
          </cell>
          <cell r="BE359">
            <v>0</v>
          </cell>
          <cell r="BF359">
            <v>0</v>
          </cell>
          <cell r="BG359">
            <v>1980</v>
          </cell>
          <cell r="BH359">
            <v>0</v>
          </cell>
          <cell r="BI359">
            <v>0</v>
          </cell>
          <cell r="BJ359">
            <v>1980</v>
          </cell>
          <cell r="BK359">
            <v>0</v>
          </cell>
        </row>
        <row r="359">
          <cell r="BN359" t="e">
            <v>#REF!</v>
          </cell>
        </row>
        <row r="360">
          <cell r="A360" t="str">
            <v>北京迪阳自动化设备有限公司</v>
          </cell>
          <cell r="B360" t="str">
            <v>S511005</v>
          </cell>
          <cell r="C360" t="str">
            <v>设备、模具类</v>
          </cell>
          <cell r="D360">
            <v>1950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</row>
        <row r="360">
          <cell r="AJ360">
            <v>0</v>
          </cell>
        </row>
        <row r="360">
          <cell r="BA360">
            <v>0</v>
          </cell>
          <cell r="BB360">
            <v>0</v>
          </cell>
          <cell r="BC360">
            <v>1950</v>
          </cell>
          <cell r="BD360">
            <v>0</v>
          </cell>
          <cell r="BE360">
            <v>0</v>
          </cell>
          <cell r="BF360">
            <v>0</v>
          </cell>
          <cell r="BG360">
            <v>1950</v>
          </cell>
          <cell r="BH360">
            <v>0</v>
          </cell>
          <cell r="BI360">
            <v>0</v>
          </cell>
          <cell r="BJ360">
            <v>1950</v>
          </cell>
          <cell r="BK360">
            <v>0</v>
          </cell>
        </row>
        <row r="360">
          <cell r="BN360" t="e">
            <v>#REF!</v>
          </cell>
        </row>
        <row r="361">
          <cell r="A361" t="str">
            <v>天津林宇机械制造有限公司</v>
          </cell>
          <cell r="B361" t="str">
            <v>S512028</v>
          </cell>
          <cell r="C361" t="str">
            <v>设备、模具类</v>
          </cell>
          <cell r="D361">
            <v>38400</v>
          </cell>
          <cell r="E361">
            <v>0</v>
          </cell>
          <cell r="F361">
            <v>7000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8500</v>
          </cell>
          <cell r="V361">
            <v>8500</v>
          </cell>
          <cell r="W361">
            <v>0</v>
          </cell>
          <cell r="X361">
            <v>49800</v>
          </cell>
          <cell r="Y361">
            <v>86400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38400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</row>
        <row r="361">
          <cell r="AJ361">
            <v>0</v>
          </cell>
        </row>
        <row r="361">
          <cell r="BA361">
            <v>0</v>
          </cell>
          <cell r="BB361">
            <v>38400</v>
          </cell>
          <cell r="BC361">
            <v>0</v>
          </cell>
          <cell r="BD361">
            <v>-38400</v>
          </cell>
          <cell r="BE361" t="str">
            <v>预付</v>
          </cell>
          <cell r="BF361">
            <v>0</v>
          </cell>
          <cell r="BG361">
            <v>0</v>
          </cell>
          <cell r="BH361">
            <v>0</v>
          </cell>
          <cell r="BI361">
            <v>15816.6666666667</v>
          </cell>
          <cell r="BJ361">
            <v>-15816.6666666667</v>
          </cell>
          <cell r="BK361">
            <v>0</v>
          </cell>
        </row>
        <row r="361">
          <cell r="BN361" t="e">
            <v>#REF!</v>
          </cell>
        </row>
        <row r="362">
          <cell r="A362" t="str">
            <v>黄骅市宏东电脑经销部</v>
          </cell>
          <cell r="B362" t="str">
            <v>S513145</v>
          </cell>
          <cell r="C362" t="str">
            <v>设备、模具类</v>
          </cell>
          <cell r="D362">
            <v>1700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</row>
        <row r="362">
          <cell r="AJ362">
            <v>0</v>
          </cell>
        </row>
        <row r="362">
          <cell r="BA362">
            <v>0</v>
          </cell>
          <cell r="BB362">
            <v>0</v>
          </cell>
          <cell r="BC362">
            <v>1700</v>
          </cell>
          <cell r="BD362">
            <v>0</v>
          </cell>
          <cell r="BE362">
            <v>0</v>
          </cell>
          <cell r="BF362">
            <v>0</v>
          </cell>
          <cell r="BG362">
            <v>1700</v>
          </cell>
          <cell r="BH362">
            <v>0</v>
          </cell>
          <cell r="BI362">
            <v>0</v>
          </cell>
          <cell r="BJ362">
            <v>1700</v>
          </cell>
          <cell r="BK362">
            <v>0</v>
          </cell>
        </row>
        <row r="362">
          <cell r="BN362" t="e">
            <v>#REF!</v>
          </cell>
        </row>
        <row r="363">
          <cell r="A363" t="str">
            <v>沧州圣玺装饰装修工程有限公司</v>
          </cell>
          <cell r="B363" t="str">
            <v>S513164</v>
          </cell>
          <cell r="C363" t="str">
            <v>费用类</v>
          </cell>
          <cell r="D363">
            <v>1663.7</v>
          </cell>
          <cell r="E363">
            <v>0</v>
          </cell>
          <cell r="F363">
            <v>14800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</row>
        <row r="363">
          <cell r="AJ363">
            <v>0</v>
          </cell>
        </row>
        <row r="363">
          <cell r="BA363">
            <v>0</v>
          </cell>
          <cell r="BB363">
            <v>0</v>
          </cell>
          <cell r="BC363">
            <v>1663.7</v>
          </cell>
          <cell r="BD363">
            <v>0</v>
          </cell>
          <cell r="BE363">
            <v>0</v>
          </cell>
          <cell r="BF363">
            <v>0</v>
          </cell>
          <cell r="BG363">
            <v>1663.7</v>
          </cell>
          <cell r="BH363">
            <v>0</v>
          </cell>
          <cell r="BI363">
            <v>0</v>
          </cell>
          <cell r="BJ363">
            <v>1663.7</v>
          </cell>
          <cell r="BK363">
            <v>0</v>
          </cell>
        </row>
        <row r="363">
          <cell r="BN363" t="e">
            <v>#REF!</v>
          </cell>
        </row>
        <row r="364">
          <cell r="A364" t="str">
            <v>东莞市双和机车拉索有限公司</v>
          </cell>
          <cell r="B364" t="str">
            <v>S444006</v>
          </cell>
          <cell r="C364" t="str">
            <v>生产类</v>
          </cell>
          <cell r="D364">
            <v>1615.32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</row>
        <row r="364">
          <cell r="AJ364">
            <v>0</v>
          </cell>
        </row>
        <row r="364">
          <cell r="BA364">
            <v>0</v>
          </cell>
          <cell r="BB364">
            <v>0</v>
          </cell>
          <cell r="BC364">
            <v>1615.32</v>
          </cell>
          <cell r="BD364">
            <v>0</v>
          </cell>
          <cell r="BE364">
            <v>0</v>
          </cell>
          <cell r="BF364">
            <v>0</v>
          </cell>
          <cell r="BG364">
            <v>1615.32</v>
          </cell>
          <cell r="BH364">
            <v>0</v>
          </cell>
          <cell r="BI364">
            <v>0</v>
          </cell>
          <cell r="BJ364">
            <v>1615.32</v>
          </cell>
          <cell r="BK364" t="str">
            <v>是</v>
          </cell>
        </row>
        <row r="364">
          <cell r="BN364" t="e">
            <v>#REF!</v>
          </cell>
        </row>
        <row r="365">
          <cell r="A365" t="str">
            <v>北京和昌明汽车内饰件有限公司</v>
          </cell>
          <cell r="B365" t="str">
            <v>S411020</v>
          </cell>
          <cell r="C365" t="str">
            <v>生产类</v>
          </cell>
          <cell r="D365">
            <v>1525.47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</row>
        <row r="365">
          <cell r="AJ365">
            <v>0</v>
          </cell>
        </row>
        <row r="365">
          <cell r="BA365">
            <v>0</v>
          </cell>
          <cell r="BB365">
            <v>0</v>
          </cell>
          <cell r="BC365">
            <v>1525.47</v>
          </cell>
          <cell r="BD365">
            <v>0</v>
          </cell>
          <cell r="BE365">
            <v>90</v>
          </cell>
          <cell r="BF365">
            <v>0</v>
          </cell>
          <cell r="BG365">
            <v>1525.47</v>
          </cell>
          <cell r="BH365">
            <v>0</v>
          </cell>
          <cell r="BI365">
            <v>0</v>
          </cell>
          <cell r="BJ365">
            <v>1525.47</v>
          </cell>
          <cell r="BK365" t="str">
            <v>是</v>
          </cell>
        </row>
        <row r="365">
          <cell r="BN365" t="e">
            <v>#REF!</v>
          </cell>
        </row>
        <row r="366">
          <cell r="A366" t="str">
            <v>北京美狮龙禾普喷涂设备有限公司</v>
          </cell>
          <cell r="B366" t="str">
            <v>S511008</v>
          </cell>
          <cell r="C366" t="str">
            <v>设备、模具类</v>
          </cell>
          <cell r="D366">
            <v>1497.75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</row>
        <row r="366">
          <cell r="AJ366">
            <v>0</v>
          </cell>
        </row>
        <row r="366">
          <cell r="BA366">
            <v>0</v>
          </cell>
          <cell r="BB366">
            <v>0</v>
          </cell>
          <cell r="BC366">
            <v>1497.75</v>
          </cell>
          <cell r="BD366">
            <v>0</v>
          </cell>
          <cell r="BE366">
            <v>0</v>
          </cell>
          <cell r="BF366">
            <v>0</v>
          </cell>
          <cell r="BG366">
            <v>1497.75</v>
          </cell>
          <cell r="BH366">
            <v>0</v>
          </cell>
          <cell r="BI366">
            <v>0</v>
          </cell>
          <cell r="BJ366">
            <v>1497.75</v>
          </cell>
          <cell r="BK366">
            <v>0</v>
          </cell>
        </row>
        <row r="366">
          <cell r="BN366" t="e">
            <v>#REF!</v>
          </cell>
        </row>
        <row r="367">
          <cell r="A367" t="str">
            <v>黄骅市宏顺模具厂</v>
          </cell>
          <cell r="B367" t="str">
            <v>S513121</v>
          </cell>
          <cell r="C367" t="str">
            <v>费用类</v>
          </cell>
          <cell r="D367">
            <v>34326</v>
          </cell>
          <cell r="E367">
            <v>68200</v>
          </cell>
          <cell r="F367">
            <v>9700</v>
          </cell>
          <cell r="G367">
            <v>0</v>
          </cell>
          <cell r="H367">
            <v>88200</v>
          </cell>
          <cell r="I367">
            <v>32200</v>
          </cell>
          <cell r="J367">
            <v>32200</v>
          </cell>
          <cell r="K367">
            <v>43600</v>
          </cell>
          <cell r="L367">
            <v>43600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32900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4088</v>
          </cell>
          <cell r="AH367">
            <v>4088</v>
          </cell>
        </row>
        <row r="367">
          <cell r="AJ367">
            <v>0</v>
          </cell>
        </row>
        <row r="367">
          <cell r="BA367">
            <v>4088</v>
          </cell>
          <cell r="BB367">
            <v>4088</v>
          </cell>
          <cell r="BC367">
            <v>34326</v>
          </cell>
          <cell r="BD367">
            <v>0</v>
          </cell>
          <cell r="BE367">
            <v>0</v>
          </cell>
          <cell r="BF367">
            <v>0</v>
          </cell>
          <cell r="BG367">
            <v>34326</v>
          </cell>
          <cell r="BH367">
            <v>681.333333333333</v>
          </cell>
          <cell r="BI367">
            <v>5483.33333333333</v>
          </cell>
          <cell r="BJ367">
            <v>28842.6666666667</v>
          </cell>
        </row>
        <row r="367">
          <cell r="BN367" t="e">
            <v>#REF!</v>
          </cell>
        </row>
        <row r="368">
          <cell r="A368" t="str">
            <v>黄骅市振兴五金制品厂</v>
          </cell>
          <cell r="B368" t="str">
            <v>S413074</v>
          </cell>
          <cell r="C368" t="str">
            <v>生产类</v>
          </cell>
          <cell r="D368">
            <v>1386.48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</row>
        <row r="368">
          <cell r="AJ368">
            <v>0</v>
          </cell>
        </row>
        <row r="368">
          <cell r="BA368">
            <v>0</v>
          </cell>
          <cell r="BB368">
            <v>0</v>
          </cell>
          <cell r="BC368">
            <v>1386.48</v>
          </cell>
          <cell r="BD368">
            <v>0</v>
          </cell>
          <cell r="BE368">
            <v>0</v>
          </cell>
          <cell r="BF368">
            <v>0</v>
          </cell>
          <cell r="BG368">
            <v>1386.48</v>
          </cell>
          <cell r="BH368">
            <v>0</v>
          </cell>
          <cell r="BI368">
            <v>0</v>
          </cell>
          <cell r="BJ368">
            <v>1386.48</v>
          </cell>
          <cell r="BK368" t="str">
            <v>是</v>
          </cell>
        </row>
        <row r="368">
          <cell r="BN368" t="e">
            <v>#REF!</v>
          </cell>
        </row>
        <row r="369">
          <cell r="A369" t="str">
            <v>沧州梦依恋商贸有限公司</v>
          </cell>
          <cell r="B369" t="str">
            <v>S413011</v>
          </cell>
          <cell r="C369" t="str">
            <v>生产类</v>
          </cell>
          <cell r="D369">
            <v>-344.5</v>
          </cell>
          <cell r="E369">
            <v>0</v>
          </cell>
          <cell r="F369">
            <v>0</v>
          </cell>
          <cell r="G369">
            <v>300</v>
          </cell>
          <cell r="H369">
            <v>0</v>
          </cell>
          <cell r="I369">
            <v>2700</v>
          </cell>
          <cell r="J369">
            <v>300</v>
          </cell>
          <cell r="K369">
            <v>1300</v>
          </cell>
          <cell r="L369">
            <v>3000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1300</v>
          </cell>
          <cell r="S369">
            <v>-300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</row>
        <row r="369">
          <cell r="AJ369">
            <v>0</v>
          </cell>
        </row>
        <row r="369">
          <cell r="BA369">
            <v>0</v>
          </cell>
          <cell r="BB369">
            <v>0</v>
          </cell>
          <cell r="BC369">
            <v>-344.5</v>
          </cell>
          <cell r="BD369">
            <v>0</v>
          </cell>
          <cell r="BE369">
            <v>0</v>
          </cell>
          <cell r="BF369">
            <v>0</v>
          </cell>
          <cell r="BG369">
            <v>-344.5</v>
          </cell>
          <cell r="BH369">
            <v>-344.5</v>
          </cell>
          <cell r="BI369">
            <v>-50</v>
          </cell>
          <cell r="BJ369">
            <v>-294.5</v>
          </cell>
          <cell r="BK369" t="str">
            <v>是</v>
          </cell>
        </row>
        <row r="369">
          <cell r="BN369" t="e">
            <v>#REF!</v>
          </cell>
        </row>
        <row r="370">
          <cell r="A370" t="str">
            <v>马志云</v>
          </cell>
          <cell r="B370" t="str">
            <v>S513015</v>
          </cell>
          <cell r="C370" t="str">
            <v>费用类</v>
          </cell>
          <cell r="D370">
            <v>1163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</row>
        <row r="370">
          <cell r="AJ370">
            <v>0</v>
          </cell>
        </row>
        <row r="370">
          <cell r="BA370">
            <v>0</v>
          </cell>
          <cell r="BB370">
            <v>0</v>
          </cell>
          <cell r="BC370">
            <v>1163</v>
          </cell>
          <cell r="BD370">
            <v>0</v>
          </cell>
          <cell r="BE370">
            <v>0</v>
          </cell>
          <cell r="BF370">
            <v>0</v>
          </cell>
          <cell r="BG370">
            <v>1163</v>
          </cell>
          <cell r="BH370">
            <v>0</v>
          </cell>
          <cell r="BI370">
            <v>0</v>
          </cell>
          <cell r="BJ370">
            <v>1163</v>
          </cell>
          <cell r="BK370">
            <v>0</v>
          </cell>
        </row>
        <row r="370">
          <cell r="BN370" t="e">
            <v>#REF!</v>
          </cell>
        </row>
        <row r="371">
          <cell r="A371" t="str">
            <v>沧州辉骏建筑安装工程有限公司</v>
          </cell>
          <cell r="B371" t="str">
            <v>S513233</v>
          </cell>
          <cell r="C371" t="str">
            <v>费用类</v>
          </cell>
          <cell r="D371">
            <v>2100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3000</v>
          </cell>
          <cell r="L371">
            <v>3000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70000</v>
          </cell>
          <cell r="X371">
            <v>67900</v>
          </cell>
          <cell r="Y371">
            <v>0</v>
          </cell>
          <cell r="Z371">
            <v>0</v>
          </cell>
          <cell r="AA371">
            <v>0</v>
          </cell>
          <cell r="AB371">
            <v>1100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</row>
        <row r="371">
          <cell r="AJ371">
            <v>0</v>
          </cell>
        </row>
        <row r="371">
          <cell r="BA371">
            <v>0</v>
          </cell>
          <cell r="BB371">
            <v>0</v>
          </cell>
          <cell r="BC371">
            <v>2100</v>
          </cell>
          <cell r="BD371">
            <v>0</v>
          </cell>
          <cell r="BE371" t="str">
            <v>预付</v>
          </cell>
          <cell r="BF371">
            <v>0</v>
          </cell>
          <cell r="BG371">
            <v>2100</v>
          </cell>
          <cell r="BH371">
            <v>2100</v>
          </cell>
          <cell r="BI371">
            <v>11666.6666666667</v>
          </cell>
          <cell r="BJ371">
            <v>-9566.6666666667</v>
          </cell>
          <cell r="BK371">
            <v>0</v>
          </cell>
        </row>
        <row r="371">
          <cell r="BN371" t="e">
            <v>#REF!</v>
          </cell>
        </row>
        <row r="372">
          <cell r="A372" t="str">
            <v>山东慧源精细化工有限公司</v>
          </cell>
          <cell r="B372" t="str">
            <v>S437039</v>
          </cell>
          <cell r="C372" t="str">
            <v>生产类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19600</v>
          </cell>
          <cell r="J372">
            <v>0</v>
          </cell>
          <cell r="K372">
            <v>25100</v>
          </cell>
          <cell r="L372">
            <v>0</v>
          </cell>
          <cell r="M372">
            <v>0</v>
          </cell>
          <cell r="N372">
            <v>40000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11000</v>
          </cell>
          <cell r="T372">
            <v>0</v>
          </cell>
          <cell r="U372">
            <v>11200</v>
          </cell>
          <cell r="V372">
            <v>12200</v>
          </cell>
          <cell r="W372">
            <v>0</v>
          </cell>
          <cell r="X372">
            <v>0</v>
          </cell>
          <cell r="Y372">
            <v>11200</v>
          </cell>
          <cell r="Z372">
            <v>11200</v>
          </cell>
          <cell r="AA372">
            <v>0</v>
          </cell>
          <cell r="AB372">
            <v>11200</v>
          </cell>
          <cell r="AC372">
            <v>64256.09</v>
          </cell>
          <cell r="AD372">
            <v>0</v>
          </cell>
          <cell r="AE372">
            <v>0</v>
          </cell>
          <cell r="AF372">
            <v>0</v>
          </cell>
          <cell r="AG372">
            <v>21972.63</v>
          </cell>
          <cell r="AH372">
            <v>64256.09</v>
          </cell>
        </row>
        <row r="372">
          <cell r="AJ372">
            <v>21972.63</v>
          </cell>
        </row>
        <row r="372">
          <cell r="BA372">
            <v>86228.72</v>
          </cell>
          <cell r="BB372">
            <v>86228.72</v>
          </cell>
          <cell r="BC372">
            <v>21972.63</v>
          </cell>
          <cell r="BD372">
            <v>0</v>
          </cell>
          <cell r="BE372" t="str">
            <v>现结</v>
          </cell>
          <cell r="BF372">
            <v>0</v>
          </cell>
          <cell r="BG372">
            <v>21972.63</v>
          </cell>
          <cell r="BH372">
            <v>16238.12</v>
          </cell>
          <cell r="BI372">
            <v>16276.015</v>
          </cell>
          <cell r="BJ372">
            <v>5696.615</v>
          </cell>
          <cell r="BK372" t="str">
            <v>否</v>
          </cell>
          <cell r="BL372" t="str">
            <v>现结</v>
          </cell>
          <cell r="BM372" t="str">
            <v>账期要求强烈，需看最新挂账</v>
          </cell>
          <cell r="BN372" t="e">
            <v>#REF!</v>
          </cell>
        </row>
        <row r="373">
          <cell r="A373" t="str">
            <v>温州市瓯海茶山通悦海绵制品厂</v>
          </cell>
          <cell r="B373" t="str">
            <v>S433018</v>
          </cell>
          <cell r="C373" t="str">
            <v>生产类</v>
          </cell>
          <cell r="D373">
            <v>1000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</row>
        <row r="373">
          <cell r="AJ373">
            <v>0</v>
          </cell>
        </row>
        <row r="373">
          <cell r="BA373">
            <v>0</v>
          </cell>
          <cell r="BB373">
            <v>0</v>
          </cell>
          <cell r="BC373">
            <v>1000</v>
          </cell>
          <cell r="BD373">
            <v>0</v>
          </cell>
          <cell r="BE373">
            <v>0</v>
          </cell>
          <cell r="BF373">
            <v>0</v>
          </cell>
          <cell r="BG373">
            <v>1000</v>
          </cell>
          <cell r="BH373">
            <v>0</v>
          </cell>
          <cell r="BI373">
            <v>0</v>
          </cell>
          <cell r="BJ373">
            <v>1000</v>
          </cell>
          <cell r="BK373" t="str">
            <v>是</v>
          </cell>
        </row>
        <row r="373">
          <cell r="BN373" t="e">
            <v>#REF!</v>
          </cell>
        </row>
        <row r="374">
          <cell r="A374" t="str">
            <v>黄骅市通顺五金机电商店</v>
          </cell>
          <cell r="B374" t="str">
            <v>S413103</v>
          </cell>
          <cell r="C374" t="str">
            <v>生产类</v>
          </cell>
          <cell r="D374">
            <v>900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</row>
        <row r="374">
          <cell r="AJ374">
            <v>0</v>
          </cell>
        </row>
        <row r="374">
          <cell r="BA374">
            <v>0</v>
          </cell>
          <cell r="BB374">
            <v>0</v>
          </cell>
          <cell r="BC374">
            <v>900</v>
          </cell>
          <cell r="BD374">
            <v>0</v>
          </cell>
          <cell r="BE374">
            <v>0</v>
          </cell>
          <cell r="BF374">
            <v>0</v>
          </cell>
          <cell r="BG374">
            <v>900</v>
          </cell>
          <cell r="BH374">
            <v>0</v>
          </cell>
          <cell r="BI374">
            <v>0</v>
          </cell>
          <cell r="BJ374">
            <v>900</v>
          </cell>
          <cell r="BK374" t="str">
            <v>是</v>
          </cell>
        </row>
        <row r="374">
          <cell r="BN374" t="e">
            <v>#REF!</v>
          </cell>
        </row>
        <row r="375">
          <cell r="A375" t="str">
            <v>安吉县创鸿家具有限公司</v>
          </cell>
          <cell r="B375" t="str">
            <v>S433016</v>
          </cell>
          <cell r="C375" t="str">
            <v>费用类</v>
          </cell>
          <cell r="D375">
            <v>900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</row>
        <row r="375">
          <cell r="AJ375">
            <v>0</v>
          </cell>
        </row>
        <row r="375">
          <cell r="BA375">
            <v>0</v>
          </cell>
          <cell r="BB375">
            <v>0</v>
          </cell>
          <cell r="BC375">
            <v>900</v>
          </cell>
          <cell r="BD375">
            <v>0</v>
          </cell>
          <cell r="BE375">
            <v>0</v>
          </cell>
          <cell r="BF375">
            <v>0</v>
          </cell>
          <cell r="BG375">
            <v>900</v>
          </cell>
          <cell r="BH375">
            <v>0</v>
          </cell>
          <cell r="BI375">
            <v>0</v>
          </cell>
          <cell r="BJ375">
            <v>900</v>
          </cell>
          <cell r="BK375">
            <v>0</v>
          </cell>
        </row>
        <row r="375">
          <cell r="BN375" t="e">
            <v>#REF!</v>
          </cell>
        </row>
        <row r="376">
          <cell r="A376" t="str">
            <v>沧州渤海新区欣智恒科技有限公司</v>
          </cell>
          <cell r="B376" t="str">
            <v>S513231</v>
          </cell>
          <cell r="C376" t="str">
            <v>费用类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800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6">
          <cell r="AJ376">
            <v>0</v>
          </cell>
        </row>
        <row r="376"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 t="str">
            <v>预付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</row>
        <row r="376">
          <cell r="BN376" t="e">
            <v>#REF!</v>
          </cell>
        </row>
        <row r="377">
          <cell r="A377" t="str">
            <v>山东省禹城市阳光化工有限公司</v>
          </cell>
          <cell r="B377" t="str">
            <v>S537001</v>
          </cell>
          <cell r="C377" t="str">
            <v>生产类</v>
          </cell>
          <cell r="D377">
            <v>720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</row>
        <row r="377">
          <cell r="AJ377">
            <v>0</v>
          </cell>
        </row>
        <row r="377">
          <cell r="BA377">
            <v>0</v>
          </cell>
          <cell r="BB377">
            <v>0</v>
          </cell>
          <cell r="BC377">
            <v>720</v>
          </cell>
          <cell r="BD377">
            <v>0</v>
          </cell>
          <cell r="BE377">
            <v>0</v>
          </cell>
          <cell r="BF377">
            <v>0</v>
          </cell>
          <cell r="BG377">
            <v>720</v>
          </cell>
          <cell r="BH377">
            <v>0</v>
          </cell>
          <cell r="BI377">
            <v>0</v>
          </cell>
          <cell r="BJ377">
            <v>720</v>
          </cell>
          <cell r="BK377" t="str">
            <v>否</v>
          </cell>
        </row>
        <row r="377">
          <cell r="BN377" t="e">
            <v>#REF!</v>
          </cell>
        </row>
        <row r="378">
          <cell r="A378" t="str">
            <v>黄骅市渤海路绿林园艺工程部</v>
          </cell>
          <cell r="B378" t="str">
            <v>S513214</v>
          </cell>
          <cell r="C378" t="str">
            <v>费用类</v>
          </cell>
          <cell r="D378">
            <v>732.5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</row>
        <row r="378">
          <cell r="AJ378">
            <v>0</v>
          </cell>
        </row>
        <row r="378">
          <cell r="BA378">
            <v>0</v>
          </cell>
          <cell r="BB378">
            <v>0</v>
          </cell>
          <cell r="BC378">
            <v>732.5</v>
          </cell>
          <cell r="BD378">
            <v>0</v>
          </cell>
          <cell r="BE378">
            <v>0</v>
          </cell>
          <cell r="BF378">
            <v>0</v>
          </cell>
          <cell r="BG378">
            <v>732.5</v>
          </cell>
          <cell r="BH378">
            <v>0</v>
          </cell>
          <cell r="BI378">
            <v>0</v>
          </cell>
          <cell r="BJ378">
            <v>732.5</v>
          </cell>
          <cell r="BK378">
            <v>0</v>
          </cell>
        </row>
        <row r="378">
          <cell r="BN378" t="e">
            <v>#REF!</v>
          </cell>
        </row>
        <row r="379">
          <cell r="A379" t="str">
            <v>广州欧尼克焊接科技有限公司</v>
          </cell>
          <cell r="B379" t="str">
            <v>S544003</v>
          </cell>
          <cell r="C379" t="str">
            <v>生产类</v>
          </cell>
          <cell r="D379">
            <v>400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</row>
        <row r="379">
          <cell r="AJ379">
            <v>0</v>
          </cell>
        </row>
        <row r="379">
          <cell r="BA379">
            <v>0</v>
          </cell>
          <cell r="BB379">
            <v>0</v>
          </cell>
          <cell r="BC379">
            <v>400</v>
          </cell>
          <cell r="BD379">
            <v>0</v>
          </cell>
          <cell r="BE379">
            <v>0</v>
          </cell>
          <cell r="BF379">
            <v>0</v>
          </cell>
          <cell r="BG379">
            <v>400</v>
          </cell>
          <cell r="BH379">
            <v>0</v>
          </cell>
          <cell r="BI379">
            <v>0</v>
          </cell>
          <cell r="BJ379">
            <v>400</v>
          </cell>
          <cell r="BK379">
            <v>0</v>
          </cell>
        </row>
        <row r="379">
          <cell r="BN379" t="e">
            <v>#REF!</v>
          </cell>
        </row>
        <row r="380">
          <cell r="A380" t="str">
            <v>上海边锋实业有限公司</v>
          </cell>
          <cell r="B380" t="str">
            <v>S431015</v>
          </cell>
          <cell r="C380" t="str">
            <v>生产类</v>
          </cell>
          <cell r="D380">
            <v>360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</row>
        <row r="380">
          <cell r="AJ380">
            <v>0</v>
          </cell>
        </row>
        <row r="380">
          <cell r="BA380">
            <v>0</v>
          </cell>
          <cell r="BB380">
            <v>0</v>
          </cell>
          <cell r="BC380">
            <v>360</v>
          </cell>
          <cell r="BD380">
            <v>0</v>
          </cell>
          <cell r="BE380">
            <v>0</v>
          </cell>
          <cell r="BF380">
            <v>0</v>
          </cell>
          <cell r="BG380">
            <v>360</v>
          </cell>
          <cell r="BH380">
            <v>0</v>
          </cell>
          <cell r="BI380">
            <v>0</v>
          </cell>
          <cell r="BJ380">
            <v>360</v>
          </cell>
        </row>
        <row r="380">
          <cell r="BN380" t="e">
            <v>#REF!</v>
          </cell>
        </row>
        <row r="381">
          <cell r="A381" t="str">
            <v>邓括</v>
          </cell>
          <cell r="B381" t="str">
            <v>S513025</v>
          </cell>
          <cell r="C381" t="str">
            <v>费用类</v>
          </cell>
          <cell r="D381">
            <v>426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1">
          <cell r="AJ381">
            <v>0</v>
          </cell>
        </row>
        <row r="381">
          <cell r="BA381">
            <v>0</v>
          </cell>
          <cell r="BB381">
            <v>0</v>
          </cell>
          <cell r="BC381">
            <v>426</v>
          </cell>
          <cell r="BD381">
            <v>0</v>
          </cell>
          <cell r="BE381">
            <v>0</v>
          </cell>
          <cell r="BF381">
            <v>0</v>
          </cell>
          <cell r="BG381">
            <v>426</v>
          </cell>
          <cell r="BH381">
            <v>0</v>
          </cell>
          <cell r="BI381">
            <v>0</v>
          </cell>
          <cell r="BJ381">
            <v>426</v>
          </cell>
          <cell r="BK381">
            <v>0</v>
          </cell>
        </row>
        <row r="381">
          <cell r="BN381" t="e">
            <v>#REF!</v>
          </cell>
        </row>
        <row r="382">
          <cell r="A382" t="str">
            <v>黄骅市东骅机电设备销售有限公司</v>
          </cell>
          <cell r="B382" t="str">
            <v>S513252</v>
          </cell>
          <cell r="C382" t="str">
            <v>费用类</v>
          </cell>
          <cell r="D382">
            <v>360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7200</v>
          </cell>
          <cell r="N382">
            <v>6800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</row>
        <row r="382">
          <cell r="AJ382">
            <v>0</v>
          </cell>
        </row>
        <row r="382">
          <cell r="BA382">
            <v>0</v>
          </cell>
          <cell r="BB382">
            <v>0</v>
          </cell>
          <cell r="BC382">
            <v>360</v>
          </cell>
          <cell r="BD382">
            <v>0</v>
          </cell>
          <cell r="BE382">
            <v>0</v>
          </cell>
          <cell r="BF382">
            <v>0</v>
          </cell>
          <cell r="BG382">
            <v>360</v>
          </cell>
          <cell r="BH382">
            <v>0</v>
          </cell>
          <cell r="BI382">
            <v>0</v>
          </cell>
          <cell r="BJ382">
            <v>360</v>
          </cell>
          <cell r="BK382">
            <v>0</v>
          </cell>
        </row>
        <row r="382">
          <cell r="BN382" t="e">
            <v>#REF!</v>
          </cell>
        </row>
        <row r="383">
          <cell r="A383" t="str">
            <v>文登市凤凰婷装饰布有限公司</v>
          </cell>
          <cell r="B383" t="str">
            <v>S437027</v>
          </cell>
          <cell r="C383" t="str">
            <v>费用类</v>
          </cell>
          <cell r="D383">
            <v>314.6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3">
          <cell r="AJ383">
            <v>0</v>
          </cell>
        </row>
        <row r="383">
          <cell r="BA383">
            <v>0</v>
          </cell>
          <cell r="BB383">
            <v>0</v>
          </cell>
          <cell r="BC383">
            <v>314.6</v>
          </cell>
          <cell r="BD383">
            <v>0</v>
          </cell>
          <cell r="BE383">
            <v>0</v>
          </cell>
          <cell r="BF383">
            <v>0</v>
          </cell>
          <cell r="BG383">
            <v>314.6</v>
          </cell>
          <cell r="BH383">
            <v>0</v>
          </cell>
          <cell r="BI383">
            <v>0</v>
          </cell>
          <cell r="BJ383">
            <v>314.6</v>
          </cell>
          <cell r="BK383">
            <v>0</v>
          </cell>
        </row>
        <row r="383">
          <cell r="BN383" t="e">
            <v>#REF!</v>
          </cell>
        </row>
        <row r="384">
          <cell r="A384" t="str">
            <v>苏州贝斯迪亚工具有限公司</v>
          </cell>
          <cell r="B384" t="str">
            <v>S532004</v>
          </cell>
          <cell r="C384" t="str">
            <v>费用类</v>
          </cell>
          <cell r="D384">
            <v>312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</row>
        <row r="384">
          <cell r="AJ384">
            <v>0</v>
          </cell>
        </row>
        <row r="384">
          <cell r="BA384">
            <v>0</v>
          </cell>
          <cell r="BB384">
            <v>0</v>
          </cell>
          <cell r="BC384">
            <v>312</v>
          </cell>
          <cell r="BD384">
            <v>0</v>
          </cell>
          <cell r="BE384">
            <v>0</v>
          </cell>
          <cell r="BF384">
            <v>0</v>
          </cell>
          <cell r="BG384">
            <v>312</v>
          </cell>
          <cell r="BH384">
            <v>0</v>
          </cell>
          <cell r="BI384">
            <v>0</v>
          </cell>
          <cell r="BJ384">
            <v>312</v>
          </cell>
          <cell r="BK384">
            <v>0</v>
          </cell>
        </row>
        <row r="384">
          <cell r="BN384" t="e">
            <v>#REF!</v>
          </cell>
        </row>
        <row r="385">
          <cell r="A385" t="str">
            <v>嘉兴市南湖区东栅街道嘉环中电子产品经营部</v>
          </cell>
          <cell r="B385" t="str">
            <v>S433013</v>
          </cell>
          <cell r="C385" t="str">
            <v>费用类</v>
          </cell>
          <cell r="D385">
            <v>214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</row>
        <row r="385">
          <cell r="AJ385">
            <v>0</v>
          </cell>
        </row>
        <row r="385">
          <cell r="BA385">
            <v>0</v>
          </cell>
          <cell r="BB385">
            <v>0</v>
          </cell>
          <cell r="BC385">
            <v>214</v>
          </cell>
          <cell r="BD385">
            <v>0</v>
          </cell>
          <cell r="BE385">
            <v>0</v>
          </cell>
          <cell r="BF385">
            <v>0</v>
          </cell>
          <cell r="BG385">
            <v>214</v>
          </cell>
          <cell r="BH385">
            <v>0</v>
          </cell>
          <cell r="BI385">
            <v>0</v>
          </cell>
          <cell r="BJ385">
            <v>214</v>
          </cell>
          <cell r="BK385">
            <v>0</v>
          </cell>
        </row>
        <row r="385">
          <cell r="BN385" t="e">
            <v>#REF!</v>
          </cell>
        </row>
        <row r="386">
          <cell r="A386" t="str">
            <v>沧州荣昊汽车配件有限公司</v>
          </cell>
          <cell r="B386" t="str">
            <v>S413017</v>
          </cell>
          <cell r="C386" t="str">
            <v>生产类</v>
          </cell>
          <cell r="D386">
            <v>202.36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</row>
        <row r="386">
          <cell r="AJ386">
            <v>0</v>
          </cell>
        </row>
        <row r="386">
          <cell r="BA386">
            <v>0</v>
          </cell>
          <cell r="BB386">
            <v>0</v>
          </cell>
          <cell r="BC386">
            <v>202.36</v>
          </cell>
          <cell r="BD386">
            <v>0</v>
          </cell>
          <cell r="BE386">
            <v>0</v>
          </cell>
          <cell r="BF386">
            <v>0</v>
          </cell>
          <cell r="BG386">
            <v>202.36</v>
          </cell>
          <cell r="BH386">
            <v>0</v>
          </cell>
          <cell r="BI386">
            <v>0</v>
          </cell>
          <cell r="BJ386">
            <v>202.36</v>
          </cell>
        </row>
        <row r="386">
          <cell r="BN386" t="e">
            <v>#REF!</v>
          </cell>
        </row>
        <row r="387">
          <cell r="A387" t="str">
            <v>霸州市自强汽车零部件厂</v>
          </cell>
          <cell r="B387" t="str">
            <v>S413117</v>
          </cell>
          <cell r="C387" t="str">
            <v>生产类</v>
          </cell>
          <cell r="D387">
            <v>65.09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</row>
        <row r="387">
          <cell r="AJ387">
            <v>0</v>
          </cell>
        </row>
        <row r="387">
          <cell r="BA387">
            <v>0</v>
          </cell>
          <cell r="BB387">
            <v>0</v>
          </cell>
          <cell r="BC387">
            <v>65.09</v>
          </cell>
          <cell r="BD387">
            <v>0</v>
          </cell>
          <cell r="BE387" t="str">
            <v>现结</v>
          </cell>
          <cell r="BF387">
            <v>0</v>
          </cell>
          <cell r="BG387">
            <v>65.09</v>
          </cell>
          <cell r="BH387">
            <v>0</v>
          </cell>
          <cell r="BI387">
            <v>0</v>
          </cell>
          <cell r="BJ387">
            <v>65.09</v>
          </cell>
          <cell r="BK387" t="str">
            <v>否</v>
          </cell>
          <cell r="BL387" t="str">
            <v>现结</v>
          </cell>
        </row>
        <row r="387">
          <cell r="BN387" t="e">
            <v>#REF!</v>
          </cell>
        </row>
        <row r="388">
          <cell r="A388" t="str">
            <v>大连吉田拉链有限公司北京分公司</v>
          </cell>
          <cell r="B388" t="str">
            <v>S411047</v>
          </cell>
          <cell r="C388" t="str">
            <v>生产类</v>
          </cell>
          <cell r="D388">
            <v>0</v>
          </cell>
          <cell r="E388">
            <v>25300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50000</v>
          </cell>
          <cell r="M388">
            <v>0</v>
          </cell>
          <cell r="N388">
            <v>42800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</row>
        <row r="388">
          <cell r="AJ388">
            <v>0</v>
          </cell>
        </row>
        <row r="388"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60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</row>
        <row r="388">
          <cell r="BN388" t="e">
            <v>#REF!</v>
          </cell>
        </row>
        <row r="389">
          <cell r="A389" t="str">
            <v>天津宏达翔科技有限公司</v>
          </cell>
          <cell r="B389" t="str">
            <v>S512007</v>
          </cell>
          <cell r="C389" t="str">
            <v>费用类</v>
          </cell>
          <cell r="D389">
            <v>0</v>
          </cell>
          <cell r="E389">
            <v>134500</v>
          </cell>
          <cell r="F389">
            <v>134500</v>
          </cell>
          <cell r="G389">
            <v>0</v>
          </cell>
          <cell r="H389">
            <v>0</v>
          </cell>
          <cell r="I389">
            <v>271100</v>
          </cell>
          <cell r="J389">
            <v>180900</v>
          </cell>
          <cell r="K389">
            <v>181300</v>
          </cell>
          <cell r="L389">
            <v>271500</v>
          </cell>
          <cell r="M389">
            <v>150600</v>
          </cell>
          <cell r="N389">
            <v>150600</v>
          </cell>
          <cell r="O389">
            <v>88700</v>
          </cell>
          <cell r="P389">
            <v>88700</v>
          </cell>
          <cell r="Q389">
            <v>72500</v>
          </cell>
          <cell r="R389">
            <v>72500</v>
          </cell>
          <cell r="S389">
            <v>34100</v>
          </cell>
          <cell r="T389">
            <v>0</v>
          </cell>
          <cell r="U389">
            <v>34700</v>
          </cell>
          <cell r="V389">
            <v>68800</v>
          </cell>
          <cell r="W389">
            <v>344500</v>
          </cell>
          <cell r="X389">
            <v>344500</v>
          </cell>
          <cell r="Y389">
            <v>357500</v>
          </cell>
          <cell r="Z389">
            <v>357500</v>
          </cell>
          <cell r="AA389">
            <v>454100</v>
          </cell>
          <cell r="AB389">
            <v>454100</v>
          </cell>
          <cell r="AC389">
            <v>535497.1</v>
          </cell>
          <cell r="AD389">
            <v>535497.1</v>
          </cell>
          <cell r="AE389">
            <v>499289.97</v>
          </cell>
          <cell r="AF389">
            <v>499289.97</v>
          </cell>
          <cell r="AG389">
            <v>451585.11</v>
          </cell>
          <cell r="AH389">
            <v>451585.11</v>
          </cell>
        </row>
        <row r="389">
          <cell r="AJ389">
            <v>0</v>
          </cell>
        </row>
        <row r="389">
          <cell r="BA389">
            <v>1486372.18</v>
          </cell>
          <cell r="BB389">
            <v>1486372.18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293399.516666667</v>
          </cell>
          <cell r="BJ389">
            <v>-293399.516666667</v>
          </cell>
          <cell r="BK389">
            <v>0</v>
          </cell>
        </row>
        <row r="389">
          <cell r="BN389" t="e">
            <v>#REF!</v>
          </cell>
        </row>
        <row r="390">
          <cell r="A390" t="str">
            <v>沧州众智鑫成人力资源服务有限公司</v>
          </cell>
          <cell r="B390" t="str">
            <v>S513021</v>
          </cell>
          <cell r="C390" t="str">
            <v>费用类</v>
          </cell>
          <cell r="D390">
            <v>0</v>
          </cell>
          <cell r="E390">
            <v>82800</v>
          </cell>
          <cell r="F390">
            <v>82800</v>
          </cell>
          <cell r="G390">
            <v>500</v>
          </cell>
          <cell r="H390">
            <v>500</v>
          </cell>
          <cell r="I390">
            <v>264300</v>
          </cell>
          <cell r="J390">
            <v>154600</v>
          </cell>
          <cell r="K390">
            <v>206700</v>
          </cell>
          <cell r="L390">
            <v>316400</v>
          </cell>
          <cell r="M390">
            <v>140700</v>
          </cell>
          <cell r="N390">
            <v>140700</v>
          </cell>
          <cell r="O390">
            <v>79900</v>
          </cell>
          <cell r="P390">
            <v>79900</v>
          </cell>
          <cell r="Q390">
            <v>59800</v>
          </cell>
          <cell r="R390">
            <v>59800</v>
          </cell>
          <cell r="S390">
            <v>40900</v>
          </cell>
          <cell r="T390">
            <v>0</v>
          </cell>
          <cell r="U390">
            <v>11300</v>
          </cell>
          <cell r="V390">
            <v>52200</v>
          </cell>
          <cell r="W390">
            <v>61700</v>
          </cell>
          <cell r="X390">
            <v>61700</v>
          </cell>
          <cell r="Y390">
            <v>112500</v>
          </cell>
          <cell r="Z390">
            <v>112500</v>
          </cell>
          <cell r="AA390">
            <v>203500</v>
          </cell>
          <cell r="AB390">
            <v>203500</v>
          </cell>
          <cell r="AC390">
            <v>257095.96</v>
          </cell>
          <cell r="AD390">
            <v>257095.96</v>
          </cell>
          <cell r="AE390">
            <v>244042.24</v>
          </cell>
          <cell r="AF390">
            <v>243551.11</v>
          </cell>
          <cell r="AG390">
            <v>222326.69</v>
          </cell>
          <cell r="AH390">
            <v>221744.75</v>
          </cell>
        </row>
        <row r="390">
          <cell r="AJ390">
            <v>0</v>
          </cell>
        </row>
        <row r="390">
          <cell r="BA390">
            <v>723464.89</v>
          </cell>
          <cell r="BB390">
            <v>722391.82</v>
          </cell>
          <cell r="BC390">
            <v>1073.06999999995</v>
          </cell>
          <cell r="BD390">
            <v>1073.06999999995</v>
          </cell>
          <cell r="BE390">
            <v>0</v>
          </cell>
          <cell r="BF390">
            <v>0</v>
          </cell>
          <cell r="BG390">
            <v>1073.06999999995</v>
          </cell>
          <cell r="BH390">
            <v>1073.06999999995</v>
          </cell>
          <cell r="BI390">
            <v>114499.326666667</v>
          </cell>
          <cell r="BJ390">
            <v>-113426.256666667</v>
          </cell>
          <cell r="BK390">
            <v>0</v>
          </cell>
        </row>
        <row r="390">
          <cell r="BN390" t="e">
            <v>#REF!</v>
          </cell>
        </row>
        <row r="391">
          <cell r="A391" t="str">
            <v>石家庄跨越物流有限公司</v>
          </cell>
          <cell r="B391" t="str">
            <v>S513081</v>
          </cell>
          <cell r="C391" t="str">
            <v>生产类</v>
          </cell>
          <cell r="D391">
            <v>-1949</v>
          </cell>
          <cell r="E391">
            <v>900</v>
          </cell>
          <cell r="F391">
            <v>101700</v>
          </cell>
          <cell r="G391">
            <v>0</v>
          </cell>
          <cell r="H391">
            <v>3500</v>
          </cell>
          <cell r="I391">
            <v>7800</v>
          </cell>
          <cell r="J391">
            <v>345400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1900</v>
          </cell>
          <cell r="Q391">
            <v>1900</v>
          </cell>
          <cell r="R391">
            <v>40000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40000</v>
          </cell>
          <cell r="Z391">
            <v>3800</v>
          </cell>
          <cell r="AA391">
            <v>3800</v>
          </cell>
          <cell r="AB391">
            <v>2000</v>
          </cell>
          <cell r="AC391">
            <v>1949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</row>
        <row r="391">
          <cell r="AJ391">
            <v>0</v>
          </cell>
        </row>
        <row r="391">
          <cell r="BA391">
            <v>1949</v>
          </cell>
          <cell r="BB391">
            <v>0</v>
          </cell>
          <cell r="BC391">
            <v>0</v>
          </cell>
          <cell r="BD391">
            <v>1949</v>
          </cell>
          <cell r="BE391">
            <v>60</v>
          </cell>
          <cell r="BF391">
            <v>0</v>
          </cell>
          <cell r="BG391">
            <v>0</v>
          </cell>
          <cell r="BH391">
            <v>0</v>
          </cell>
          <cell r="BI391">
            <v>7624.83333333333</v>
          </cell>
          <cell r="BJ391">
            <v>-7624.83333333333</v>
          </cell>
          <cell r="BK391" t="str">
            <v>否</v>
          </cell>
          <cell r="BL391" t="str">
            <v>按账期</v>
          </cell>
        </row>
        <row r="391">
          <cell r="BN391" t="e">
            <v>#REF!</v>
          </cell>
        </row>
        <row r="392">
          <cell r="A392" t="str">
            <v>河北德邦物流有限公司</v>
          </cell>
          <cell r="B392" t="str">
            <v>S513108</v>
          </cell>
          <cell r="C392" t="str">
            <v>生产类</v>
          </cell>
          <cell r="D392">
            <v>2729</v>
          </cell>
          <cell r="E392">
            <v>44600</v>
          </cell>
          <cell r="F392">
            <v>50000</v>
          </cell>
          <cell r="G392">
            <v>0</v>
          </cell>
          <cell r="H392">
            <v>0</v>
          </cell>
          <cell r="I392">
            <v>0</v>
          </cell>
          <cell r="J392">
            <v>93600</v>
          </cell>
          <cell r="K392">
            <v>3700</v>
          </cell>
          <cell r="L392">
            <v>2700</v>
          </cell>
          <cell r="M392">
            <v>2400</v>
          </cell>
          <cell r="N392">
            <v>3400</v>
          </cell>
          <cell r="O392">
            <v>26200</v>
          </cell>
          <cell r="P392">
            <v>1900</v>
          </cell>
          <cell r="Q392">
            <v>8500</v>
          </cell>
          <cell r="R392">
            <v>28400</v>
          </cell>
          <cell r="S392">
            <v>4200</v>
          </cell>
          <cell r="T392">
            <v>8600</v>
          </cell>
          <cell r="U392">
            <v>26000</v>
          </cell>
          <cell r="V392">
            <v>18100</v>
          </cell>
          <cell r="W392">
            <v>1700</v>
          </cell>
          <cell r="X392">
            <v>9500</v>
          </cell>
          <cell r="Y392">
            <v>25700</v>
          </cell>
          <cell r="Z392">
            <v>3700</v>
          </cell>
          <cell r="AA392">
            <v>43500</v>
          </cell>
          <cell r="AB392">
            <v>62800</v>
          </cell>
          <cell r="AC392">
            <v>302663</v>
          </cell>
          <cell r="AD392">
            <v>201963</v>
          </cell>
          <cell r="AE392">
            <v>4429</v>
          </cell>
          <cell r="AF392">
            <v>105129</v>
          </cell>
          <cell r="AG392">
            <v>90155</v>
          </cell>
          <cell r="AH392">
            <v>90155</v>
          </cell>
        </row>
        <row r="392">
          <cell r="AJ392">
            <v>90679</v>
          </cell>
        </row>
        <row r="392">
          <cell r="BA392">
            <v>397247</v>
          </cell>
          <cell r="BB392">
            <v>487926</v>
          </cell>
          <cell r="BC392">
            <v>2729</v>
          </cell>
          <cell r="BD392">
            <v>-90679</v>
          </cell>
          <cell r="BE392">
            <v>0</v>
          </cell>
          <cell r="BF392">
            <v>0</v>
          </cell>
          <cell r="BG392">
            <v>2729</v>
          </cell>
          <cell r="BH392">
            <v>2729</v>
          </cell>
          <cell r="BI392">
            <v>67293.8333333333</v>
          </cell>
          <cell r="BJ392">
            <v>-64564.8333333333</v>
          </cell>
          <cell r="BK392" t="str">
            <v>否</v>
          </cell>
        </row>
        <row r="392">
          <cell r="BN392" t="e">
            <v>#REF!</v>
          </cell>
        </row>
        <row r="393">
          <cell r="A393" t="str">
            <v>黄骅市奇润运输队</v>
          </cell>
          <cell r="B393" t="str">
            <v>S513123</v>
          </cell>
          <cell r="C393" t="str">
            <v>费用类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400</v>
          </cell>
          <cell r="L393">
            <v>400</v>
          </cell>
          <cell r="M393">
            <v>300</v>
          </cell>
          <cell r="N393">
            <v>300</v>
          </cell>
          <cell r="O393">
            <v>1900</v>
          </cell>
          <cell r="P393">
            <v>1900</v>
          </cell>
          <cell r="Q393">
            <v>5500</v>
          </cell>
          <cell r="R393">
            <v>5500</v>
          </cell>
          <cell r="S393">
            <v>4500</v>
          </cell>
          <cell r="T393">
            <v>4500</v>
          </cell>
          <cell r="U393">
            <v>0</v>
          </cell>
          <cell r="V393">
            <v>0</v>
          </cell>
          <cell r="W393">
            <v>2300</v>
          </cell>
          <cell r="X393">
            <v>2300</v>
          </cell>
          <cell r="Y393">
            <v>1500</v>
          </cell>
          <cell r="Z393">
            <v>1500</v>
          </cell>
          <cell r="AA393">
            <v>0</v>
          </cell>
          <cell r="AB393">
            <v>0</v>
          </cell>
          <cell r="AC393">
            <v>3050</v>
          </cell>
          <cell r="AD393">
            <v>3050</v>
          </cell>
          <cell r="AE393">
            <v>1780</v>
          </cell>
          <cell r="AF393">
            <v>1780</v>
          </cell>
          <cell r="AG393">
            <v>560</v>
          </cell>
          <cell r="AH393">
            <v>560</v>
          </cell>
        </row>
        <row r="393">
          <cell r="AJ393">
            <v>0</v>
          </cell>
        </row>
        <row r="393">
          <cell r="BA393">
            <v>5390</v>
          </cell>
          <cell r="BB393">
            <v>5390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1891.66666666667</v>
          </cell>
          <cell r="BJ393">
            <v>-1891.66666666667</v>
          </cell>
          <cell r="BK393">
            <v>0</v>
          </cell>
        </row>
        <row r="393">
          <cell r="BN393" t="e">
            <v>#REF!</v>
          </cell>
        </row>
        <row r="394">
          <cell r="A394" t="str">
            <v>华赛天成管理技术（北京）有限公司</v>
          </cell>
          <cell r="B394" t="str">
            <v>S511031</v>
          </cell>
          <cell r="C394" t="str">
            <v>费用类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24400</v>
          </cell>
          <cell r="L394">
            <v>24400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</row>
        <row r="394">
          <cell r="AJ394">
            <v>0</v>
          </cell>
        </row>
        <row r="394"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</row>
        <row r="394">
          <cell r="BN394" t="e">
            <v>#REF!</v>
          </cell>
        </row>
        <row r="395">
          <cell r="A395" t="str">
            <v>常州华阳万联汽车附件有限公司</v>
          </cell>
          <cell r="B395" t="str">
            <v>S432010</v>
          </cell>
          <cell r="C395" t="str">
            <v>生产类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</row>
        <row r="395">
          <cell r="AJ395">
            <v>0</v>
          </cell>
        </row>
        <row r="395"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90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 t="str">
            <v>是</v>
          </cell>
        </row>
        <row r="395">
          <cell r="BN395" t="e">
            <v>#REF!</v>
          </cell>
        </row>
        <row r="396">
          <cell r="A396" t="str">
            <v>河北清旭科技服务有限公司</v>
          </cell>
          <cell r="B396" t="str">
            <v>S513043</v>
          </cell>
          <cell r="C396" t="str">
            <v>费用类</v>
          </cell>
          <cell r="D396">
            <v>0</v>
          </cell>
          <cell r="E396">
            <v>0</v>
          </cell>
          <cell r="F396">
            <v>0</v>
          </cell>
          <cell r="G396">
            <v>2000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</row>
        <row r="396">
          <cell r="AJ396">
            <v>0</v>
          </cell>
        </row>
        <row r="396"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60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</row>
        <row r="396">
          <cell r="BN396" t="e">
            <v>#REF!</v>
          </cell>
        </row>
        <row r="397">
          <cell r="A397" t="str">
            <v>沧州直聘通信息技术有限公司</v>
          </cell>
          <cell r="B397" t="str">
            <v>S513190</v>
          </cell>
          <cell r="C397" t="str">
            <v>费用类</v>
          </cell>
          <cell r="D397">
            <v>0</v>
          </cell>
          <cell r="E397">
            <v>0</v>
          </cell>
          <cell r="F397">
            <v>0</v>
          </cell>
          <cell r="G397">
            <v>2800</v>
          </cell>
          <cell r="H397">
            <v>2800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</row>
        <row r="397">
          <cell r="AJ397">
            <v>0</v>
          </cell>
        </row>
        <row r="397"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 t="str">
            <v>预付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</row>
        <row r="397">
          <cell r="BN397" t="e">
            <v>#REF!</v>
          </cell>
        </row>
        <row r="398">
          <cell r="A398" t="str">
            <v>河北宇通特种胶管有限公司</v>
          </cell>
          <cell r="B398" t="str">
            <v>S513198</v>
          </cell>
          <cell r="C398" t="str">
            <v>费用类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19400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</row>
        <row r="398">
          <cell r="AJ398">
            <v>0</v>
          </cell>
        </row>
        <row r="398"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 t="str">
            <v>预付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</row>
        <row r="398">
          <cell r="BN398" t="e">
            <v>#REF!</v>
          </cell>
        </row>
        <row r="399">
          <cell r="A399" t="str">
            <v>沧州烽源人力资源服务有限公司</v>
          </cell>
          <cell r="B399" t="str">
            <v>S513200</v>
          </cell>
          <cell r="C399" t="str">
            <v>费用类</v>
          </cell>
          <cell r="D399">
            <v>0</v>
          </cell>
          <cell r="E399">
            <v>77000</v>
          </cell>
          <cell r="F399">
            <v>77000</v>
          </cell>
          <cell r="G399">
            <v>0</v>
          </cell>
          <cell r="H399">
            <v>0</v>
          </cell>
          <cell r="I399">
            <v>230300</v>
          </cell>
          <cell r="J399">
            <v>155700</v>
          </cell>
          <cell r="K399">
            <v>160800</v>
          </cell>
          <cell r="L399">
            <v>235400</v>
          </cell>
          <cell r="M399">
            <v>88800</v>
          </cell>
          <cell r="N399">
            <v>88800</v>
          </cell>
          <cell r="O399">
            <v>43700</v>
          </cell>
          <cell r="P399">
            <v>43700</v>
          </cell>
          <cell r="Q399">
            <v>22300</v>
          </cell>
          <cell r="R399">
            <v>22300</v>
          </cell>
          <cell r="S399">
            <v>14800</v>
          </cell>
          <cell r="T399">
            <v>0</v>
          </cell>
          <cell r="U399">
            <v>0</v>
          </cell>
          <cell r="V399">
            <v>14800</v>
          </cell>
          <cell r="W399">
            <v>13800</v>
          </cell>
          <cell r="X399">
            <v>13800</v>
          </cell>
          <cell r="Y399">
            <v>27600</v>
          </cell>
          <cell r="Z399">
            <v>27600</v>
          </cell>
          <cell r="AA399">
            <v>61000</v>
          </cell>
          <cell r="AB399">
            <v>61000</v>
          </cell>
          <cell r="AC399">
            <v>65910.14</v>
          </cell>
          <cell r="AD399">
            <v>65910.14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</row>
        <row r="399">
          <cell r="AJ399">
            <v>0</v>
          </cell>
        </row>
        <row r="399">
          <cell r="BA399">
            <v>65910.14</v>
          </cell>
          <cell r="BB399">
            <v>65910.14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30518.3566666667</v>
          </cell>
          <cell r="BJ399">
            <v>-30518.3566666667</v>
          </cell>
          <cell r="BK399">
            <v>0</v>
          </cell>
        </row>
        <row r="399">
          <cell r="BN399" t="e">
            <v>#REF!</v>
          </cell>
        </row>
        <row r="400">
          <cell r="A400" t="str">
            <v>北京志同信达科技发展有限公司</v>
          </cell>
          <cell r="B400" t="str">
            <v>S511010</v>
          </cell>
          <cell r="C400" t="str">
            <v>设备、模具类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18000</v>
          </cell>
          <cell r="M400">
            <v>18000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15300</v>
          </cell>
          <cell r="T400">
            <v>15300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26900</v>
          </cell>
          <cell r="AA400">
            <v>38800</v>
          </cell>
          <cell r="AB400">
            <v>11900</v>
          </cell>
          <cell r="AC400">
            <v>12500</v>
          </cell>
          <cell r="AD400">
            <v>12500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</row>
        <row r="400">
          <cell r="AJ400">
            <v>0</v>
          </cell>
        </row>
        <row r="400">
          <cell r="BA400">
            <v>12500</v>
          </cell>
          <cell r="BB400">
            <v>12500</v>
          </cell>
          <cell r="BC400">
            <v>0</v>
          </cell>
          <cell r="BD400">
            <v>0</v>
          </cell>
          <cell r="BE400">
            <v>30</v>
          </cell>
          <cell r="BF400">
            <v>0</v>
          </cell>
          <cell r="BG400">
            <v>0</v>
          </cell>
          <cell r="BH400">
            <v>0</v>
          </cell>
          <cell r="BI400">
            <v>11100</v>
          </cell>
          <cell r="BJ400">
            <v>-11100</v>
          </cell>
          <cell r="BK400" t="str">
            <v>否</v>
          </cell>
        </row>
        <row r="400">
          <cell r="BM400" t="str">
            <v>干燥剂保养？三个数据</v>
          </cell>
          <cell r="BN400" t="e">
            <v>#REF!</v>
          </cell>
          <cell r="BO400">
            <v>62100</v>
          </cell>
        </row>
        <row r="401">
          <cell r="A401" t="str">
            <v>北京合享智泉科技有限公司</v>
          </cell>
          <cell r="B401" t="str">
            <v>S511026</v>
          </cell>
          <cell r="C401" t="str">
            <v>费用类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5500</v>
          </cell>
          <cell r="L401">
            <v>5500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28200</v>
          </cell>
          <cell r="T401">
            <v>28200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1300</v>
          </cell>
          <cell r="Z401">
            <v>1300</v>
          </cell>
          <cell r="AA401">
            <v>0</v>
          </cell>
          <cell r="AB401">
            <v>0</v>
          </cell>
          <cell r="AC401">
            <v>1940</v>
          </cell>
          <cell r="AD401">
            <v>1940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</row>
        <row r="401">
          <cell r="AJ401">
            <v>0</v>
          </cell>
        </row>
        <row r="401">
          <cell r="BA401">
            <v>1940</v>
          </cell>
          <cell r="BB401">
            <v>1940</v>
          </cell>
          <cell r="BC401">
            <v>0</v>
          </cell>
          <cell r="BD401">
            <v>0</v>
          </cell>
          <cell r="BE401">
            <v>60</v>
          </cell>
          <cell r="BF401">
            <v>0</v>
          </cell>
          <cell r="BG401">
            <v>0</v>
          </cell>
          <cell r="BH401">
            <v>0</v>
          </cell>
          <cell r="BI401">
            <v>5240</v>
          </cell>
          <cell r="BJ401">
            <v>-5240</v>
          </cell>
          <cell r="BK401">
            <v>0</v>
          </cell>
        </row>
        <row r="401">
          <cell r="BN401" t="e">
            <v>#REF!</v>
          </cell>
        </row>
        <row r="402">
          <cell r="A402" t="str">
            <v>黄骅市亚征汽车配件有限公司</v>
          </cell>
          <cell r="B402" t="str">
            <v>S413057</v>
          </cell>
          <cell r="C402" t="str">
            <v>生产类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</row>
        <row r="402">
          <cell r="AJ402">
            <v>0</v>
          </cell>
        </row>
        <row r="402"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60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</row>
        <row r="402">
          <cell r="BN402" t="e">
            <v>#REF!</v>
          </cell>
        </row>
        <row r="403">
          <cell r="A403" t="str">
            <v>浙江富昌泰汽车零部件有限公司</v>
          </cell>
          <cell r="B403" t="str">
            <v>S433008</v>
          </cell>
          <cell r="C403" t="str">
            <v>生产类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</row>
        <row r="403">
          <cell r="AJ403">
            <v>0</v>
          </cell>
        </row>
        <row r="403"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90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3">
          <cell r="BN403" t="e">
            <v>#REF!</v>
          </cell>
        </row>
        <row r="404">
          <cell r="A404" t="str">
            <v>北京格兰力士机电技术有限责任公司</v>
          </cell>
          <cell r="B404" t="str">
            <v>S511035</v>
          </cell>
          <cell r="C404" t="str">
            <v>设备、模具类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14800</v>
          </cell>
          <cell r="J404">
            <v>14800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24500</v>
          </cell>
          <cell r="AB404">
            <v>68600</v>
          </cell>
          <cell r="AC404">
            <v>44085</v>
          </cell>
          <cell r="AD404">
            <v>44085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</row>
        <row r="404">
          <cell r="AJ404">
            <v>0</v>
          </cell>
        </row>
        <row r="404">
          <cell r="BA404">
            <v>44085</v>
          </cell>
          <cell r="BB404">
            <v>44085</v>
          </cell>
          <cell r="BC404">
            <v>0</v>
          </cell>
          <cell r="BD404">
            <v>0</v>
          </cell>
          <cell r="BE404" t="str">
            <v>预付</v>
          </cell>
          <cell r="BF404">
            <v>0</v>
          </cell>
          <cell r="BG404">
            <v>0</v>
          </cell>
          <cell r="BH404">
            <v>0</v>
          </cell>
          <cell r="BI404">
            <v>11430.8333333333</v>
          </cell>
          <cell r="BJ404">
            <v>-11430.8333333333</v>
          </cell>
          <cell r="BK404" t="str">
            <v>否</v>
          </cell>
        </row>
        <row r="404">
          <cell r="BM404" t="str">
            <v>发泡计量泵维修  采购新泵</v>
          </cell>
          <cell r="BN404" t="e">
            <v>#REF!</v>
          </cell>
          <cell r="BO404">
            <v>50000</v>
          </cell>
        </row>
        <row r="405">
          <cell r="A405" t="str">
            <v>中联认证中心（北京）有限公司</v>
          </cell>
          <cell r="B405" t="str">
            <v>S511038</v>
          </cell>
          <cell r="C405" t="str">
            <v>费用类</v>
          </cell>
          <cell r="D405">
            <v>0</v>
          </cell>
          <cell r="E405">
            <v>0</v>
          </cell>
          <cell r="F405">
            <v>0</v>
          </cell>
          <cell r="G405">
            <v>18000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36000</v>
          </cell>
          <cell r="R405">
            <v>36000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</row>
        <row r="405">
          <cell r="AJ405">
            <v>0</v>
          </cell>
        </row>
        <row r="405"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 t="str">
            <v>现付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</row>
        <row r="405">
          <cell r="BN405" t="e">
            <v>#REF!</v>
          </cell>
        </row>
        <row r="406">
          <cell r="A406" t="str">
            <v>江苏艾文德悦达汽车内饰有限公司</v>
          </cell>
          <cell r="B406" t="str">
            <v>S432021</v>
          </cell>
          <cell r="C406" t="str">
            <v>生产类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</row>
        <row r="406">
          <cell r="AJ406">
            <v>0</v>
          </cell>
        </row>
        <row r="406"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60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 t="str">
            <v>是</v>
          </cell>
        </row>
        <row r="406">
          <cell r="BN406" t="e">
            <v>#REF!</v>
          </cell>
        </row>
        <row r="407">
          <cell r="A407" t="str">
            <v>湘潭市君赢机械制造有限公司</v>
          </cell>
          <cell r="B407" t="str">
            <v>S543007</v>
          </cell>
          <cell r="C407" t="str">
            <v>设备、模具类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20700</v>
          </cell>
          <cell r="J407">
            <v>20700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57000</v>
          </cell>
          <cell r="T407">
            <v>57000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140000</v>
          </cell>
          <cell r="AA407">
            <v>140000</v>
          </cell>
          <cell r="AB407">
            <v>57000</v>
          </cell>
          <cell r="AC407">
            <v>57065</v>
          </cell>
          <cell r="AD407">
            <v>57065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</row>
        <row r="407">
          <cell r="AJ407">
            <v>0</v>
          </cell>
        </row>
        <row r="407">
          <cell r="BA407">
            <v>57065</v>
          </cell>
          <cell r="BB407">
            <v>57065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42344.1666666667</v>
          </cell>
          <cell r="BJ407">
            <v>-42344.1666666667</v>
          </cell>
          <cell r="BK407" t="str">
            <v>否</v>
          </cell>
        </row>
        <row r="407">
          <cell r="BM407" t="str">
            <v>发泡阀、喷针</v>
          </cell>
          <cell r="BN407" t="e">
            <v>#REF!</v>
          </cell>
          <cell r="BO407">
            <v>50000</v>
          </cell>
        </row>
        <row r="408">
          <cell r="A408" t="str">
            <v>江阴市信佳科贸有限公司</v>
          </cell>
          <cell r="B408" t="str">
            <v>S432007</v>
          </cell>
          <cell r="C408" t="str">
            <v>生产类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</row>
        <row r="408">
          <cell r="AJ408">
            <v>0</v>
          </cell>
        </row>
        <row r="408"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60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 t="str">
            <v>是</v>
          </cell>
        </row>
        <row r="408">
          <cell r="BN408" t="e">
            <v>#REF!</v>
          </cell>
        </row>
        <row r="409">
          <cell r="A409" t="str">
            <v>中国石油化工股份有限公司河北沧州石油分公司</v>
          </cell>
          <cell r="B409" t="str">
            <v>S513030</v>
          </cell>
          <cell r="C409" t="str">
            <v>费用类</v>
          </cell>
          <cell r="D409">
            <v>0</v>
          </cell>
          <cell r="E409">
            <v>41600</v>
          </cell>
          <cell r="F409">
            <v>0</v>
          </cell>
          <cell r="G409">
            <v>0</v>
          </cell>
          <cell r="H409">
            <v>0</v>
          </cell>
          <cell r="I409">
            <v>800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</row>
        <row r="409">
          <cell r="AJ409">
            <v>0</v>
          </cell>
        </row>
        <row r="409"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</row>
        <row r="409">
          <cell r="BN409" t="e">
            <v>#REF!</v>
          </cell>
        </row>
        <row r="410">
          <cell r="A410" t="str">
            <v>东莞市深川工业设备有限公司</v>
          </cell>
          <cell r="B410" t="str">
            <v>S544013</v>
          </cell>
          <cell r="C410" t="str">
            <v>费用类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8300</v>
          </cell>
          <cell r="K410">
            <v>8300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21000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</row>
        <row r="410">
          <cell r="AJ410">
            <v>0</v>
          </cell>
        </row>
        <row r="410"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</row>
        <row r="410">
          <cell r="BN410" t="e">
            <v>#REF!</v>
          </cell>
        </row>
        <row r="411">
          <cell r="A411" t="str">
            <v>黄骅市金诚模具厂</v>
          </cell>
          <cell r="B411" t="str">
            <v>S513215</v>
          </cell>
          <cell r="C411" t="str">
            <v>费用类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11400</v>
          </cell>
          <cell r="J411">
            <v>11400</v>
          </cell>
          <cell r="K411">
            <v>14800</v>
          </cell>
          <cell r="L411">
            <v>14800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3700</v>
          </cell>
          <cell r="R411">
            <v>0</v>
          </cell>
          <cell r="S411">
            <v>3300</v>
          </cell>
          <cell r="T411">
            <v>0</v>
          </cell>
          <cell r="U411">
            <v>0</v>
          </cell>
          <cell r="V411">
            <v>3700</v>
          </cell>
          <cell r="W411">
            <v>0</v>
          </cell>
          <cell r="X411">
            <v>0</v>
          </cell>
          <cell r="Y411">
            <v>0</v>
          </cell>
          <cell r="Z411">
            <v>3300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</row>
        <row r="411">
          <cell r="AJ411">
            <v>0</v>
          </cell>
        </row>
        <row r="411"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550</v>
          </cell>
          <cell r="BJ411">
            <v>-550</v>
          </cell>
          <cell r="BK411">
            <v>0</v>
          </cell>
        </row>
        <row r="411">
          <cell r="BN411" t="e">
            <v>#REF!</v>
          </cell>
        </row>
        <row r="412">
          <cell r="A412" t="str">
            <v>佳化化学(滨州)有限公司</v>
          </cell>
          <cell r="B412" t="str">
            <v>S437024</v>
          </cell>
          <cell r="C412" t="str">
            <v>生产类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</row>
        <row r="412">
          <cell r="AJ412">
            <v>0</v>
          </cell>
        </row>
        <row r="412"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 t="str">
            <v>是</v>
          </cell>
        </row>
        <row r="412">
          <cell r="BN412" t="e">
            <v>#REF!</v>
          </cell>
        </row>
        <row r="413">
          <cell r="A413" t="str">
            <v>上海快意信息科技有限公司</v>
          </cell>
          <cell r="B413" t="str">
            <v>S531006</v>
          </cell>
          <cell r="C413" t="str">
            <v>费用类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</row>
        <row r="413">
          <cell r="AJ413">
            <v>0</v>
          </cell>
        </row>
        <row r="413"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</row>
        <row r="413">
          <cell r="BN413" t="e">
            <v>#REF!</v>
          </cell>
        </row>
        <row r="414">
          <cell r="A414" t="str">
            <v>上海信优机械设备有限公司</v>
          </cell>
          <cell r="B414" t="str">
            <v>S431030</v>
          </cell>
          <cell r="C414" t="str">
            <v>费用类</v>
          </cell>
          <cell r="D414">
            <v>0</v>
          </cell>
          <cell r="E414">
            <v>5000</v>
          </cell>
          <cell r="F414">
            <v>5000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5000</v>
          </cell>
          <cell r="L414">
            <v>5000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6988.8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6988.8</v>
          </cell>
        </row>
        <row r="414">
          <cell r="AJ414">
            <v>0</v>
          </cell>
        </row>
        <row r="414">
          <cell r="BA414">
            <v>6988.8</v>
          </cell>
          <cell r="BB414">
            <v>6988.8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1164.8</v>
          </cell>
          <cell r="BJ414">
            <v>-1164.8</v>
          </cell>
          <cell r="BK414">
            <v>0</v>
          </cell>
        </row>
        <row r="414">
          <cell r="BN414" t="e">
            <v>#REF!</v>
          </cell>
        </row>
        <row r="415">
          <cell r="A415" t="str">
            <v>苏州道安自动化技术有限公司</v>
          </cell>
          <cell r="B415" t="str">
            <v>S432050</v>
          </cell>
          <cell r="C415" t="str">
            <v>费用类</v>
          </cell>
          <cell r="D415">
            <v>0</v>
          </cell>
          <cell r="E415">
            <v>17000</v>
          </cell>
          <cell r="F415">
            <v>17000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</row>
        <row r="415">
          <cell r="AJ415">
            <v>0</v>
          </cell>
        </row>
        <row r="415"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</row>
        <row r="415">
          <cell r="BN415" t="e">
            <v>#REF!</v>
          </cell>
        </row>
        <row r="416">
          <cell r="A416" t="str">
            <v>黄骅市祥盛电机修理部</v>
          </cell>
          <cell r="B416" t="str">
            <v>S513167</v>
          </cell>
          <cell r="C416" t="str">
            <v>设备、模具类</v>
          </cell>
          <cell r="D416">
            <v>0</v>
          </cell>
          <cell r="E416">
            <v>1000</v>
          </cell>
          <cell r="F416">
            <v>1000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700</v>
          </cell>
          <cell r="N416">
            <v>700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1700</v>
          </cell>
          <cell r="Z416">
            <v>1700</v>
          </cell>
          <cell r="AA416">
            <v>0</v>
          </cell>
          <cell r="AB416">
            <v>0</v>
          </cell>
          <cell r="AC416">
            <v>3600</v>
          </cell>
          <cell r="AD416">
            <v>3600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</row>
        <row r="416">
          <cell r="AJ416">
            <v>0</v>
          </cell>
        </row>
        <row r="416">
          <cell r="BA416">
            <v>3600</v>
          </cell>
          <cell r="BB416">
            <v>3600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883.333333333333</v>
          </cell>
          <cell r="BJ416">
            <v>-883.333333333333</v>
          </cell>
          <cell r="BK416" t="str">
            <v>否</v>
          </cell>
        </row>
        <row r="416">
          <cell r="BM416" t="str">
            <v>5月份计划为备件</v>
          </cell>
          <cell r="BN416" t="e">
            <v>#REF!</v>
          </cell>
          <cell r="BO416">
            <v>760</v>
          </cell>
        </row>
        <row r="417">
          <cell r="A417" t="str">
            <v>黄骅市点动互娱信息科技有限公司</v>
          </cell>
          <cell r="B417" t="str">
            <v>S513230</v>
          </cell>
          <cell r="C417" t="str">
            <v>费用类</v>
          </cell>
          <cell r="D417">
            <v>0</v>
          </cell>
          <cell r="E417">
            <v>8400</v>
          </cell>
          <cell r="F417">
            <v>8400</v>
          </cell>
          <cell r="G417">
            <v>0</v>
          </cell>
          <cell r="H417">
            <v>0</v>
          </cell>
          <cell r="I417">
            <v>16300</v>
          </cell>
          <cell r="J417">
            <v>8100</v>
          </cell>
          <cell r="K417">
            <v>8100</v>
          </cell>
          <cell r="L417">
            <v>16300</v>
          </cell>
          <cell r="M417">
            <v>8100</v>
          </cell>
          <cell r="N417">
            <v>8100</v>
          </cell>
          <cell r="O417">
            <v>8100</v>
          </cell>
          <cell r="P417">
            <v>8100</v>
          </cell>
          <cell r="Q417">
            <v>8200</v>
          </cell>
          <cell r="R417">
            <v>8200</v>
          </cell>
          <cell r="S417">
            <v>9000</v>
          </cell>
          <cell r="T417">
            <v>0</v>
          </cell>
          <cell r="U417">
            <v>8300</v>
          </cell>
          <cell r="V417">
            <v>17300</v>
          </cell>
          <cell r="W417">
            <v>8300</v>
          </cell>
          <cell r="X417">
            <v>8300</v>
          </cell>
          <cell r="Y417">
            <v>8300</v>
          </cell>
          <cell r="Z417">
            <v>8300</v>
          </cell>
          <cell r="AA417">
            <v>8300</v>
          </cell>
          <cell r="AB417">
            <v>8300</v>
          </cell>
          <cell r="AC417">
            <v>8499.12</v>
          </cell>
          <cell r="AD417">
            <v>8499.12</v>
          </cell>
          <cell r="AE417">
            <v>8283.12</v>
          </cell>
          <cell r="AF417">
            <v>8283.12</v>
          </cell>
          <cell r="AG417">
            <v>8283.12</v>
          </cell>
          <cell r="AH417">
            <v>8283.12</v>
          </cell>
        </row>
        <row r="417">
          <cell r="AJ417">
            <v>0</v>
          </cell>
        </row>
        <row r="417">
          <cell r="BA417">
            <v>25065.36</v>
          </cell>
          <cell r="BB417">
            <v>25065.36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8449.85333333333</v>
          </cell>
          <cell r="BJ417">
            <v>-8449.85333333333</v>
          </cell>
          <cell r="BK417">
            <v>0</v>
          </cell>
        </row>
        <row r="417">
          <cell r="BN417" t="e">
            <v>#REF!</v>
          </cell>
        </row>
        <row r="418">
          <cell r="A418" t="str">
            <v>慧迪智联（河北）企业管理咨询有限公司</v>
          </cell>
          <cell r="B418" t="str">
            <v>S513232</v>
          </cell>
          <cell r="C418" t="str">
            <v>费用类</v>
          </cell>
          <cell r="D418">
            <v>0</v>
          </cell>
          <cell r="E418">
            <v>50000</v>
          </cell>
          <cell r="F418">
            <v>50000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10000</v>
          </cell>
          <cell r="AD418">
            <v>10000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</row>
        <row r="418">
          <cell r="AJ418">
            <v>0</v>
          </cell>
        </row>
        <row r="418">
          <cell r="BA418">
            <v>10000</v>
          </cell>
          <cell r="BB418">
            <v>10000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1666.66666666667</v>
          </cell>
          <cell r="BJ418">
            <v>-1666.66666666667</v>
          </cell>
          <cell r="BK418">
            <v>0</v>
          </cell>
        </row>
        <row r="418">
          <cell r="BN418" t="e">
            <v>#REF!</v>
          </cell>
        </row>
        <row r="419">
          <cell r="A419" t="str">
            <v>天津市鑫晟亨通商贸有限公司</v>
          </cell>
          <cell r="B419" t="str">
            <v>S412034</v>
          </cell>
          <cell r="C419" t="str">
            <v>生产类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</row>
        <row r="419">
          <cell r="AJ419">
            <v>0</v>
          </cell>
        </row>
        <row r="419"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 t="str">
            <v>是</v>
          </cell>
        </row>
        <row r="419">
          <cell r="BN419" t="e">
            <v>#REF!</v>
          </cell>
        </row>
        <row r="420">
          <cell r="A420" t="str">
            <v>长沙上润科技有限公司</v>
          </cell>
          <cell r="B420" t="str">
            <v>S543009</v>
          </cell>
          <cell r="C420" t="str">
            <v>费用类</v>
          </cell>
          <cell r="D420">
            <v>0</v>
          </cell>
          <cell r="E420">
            <v>5400</v>
          </cell>
          <cell r="F420">
            <v>5400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</row>
        <row r="420">
          <cell r="AJ420">
            <v>0</v>
          </cell>
        </row>
        <row r="420"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</row>
        <row r="420">
          <cell r="BN420" t="e">
            <v>#REF!</v>
          </cell>
        </row>
        <row r="421">
          <cell r="A421" t="str">
            <v>中汽研汽车检验中心（天津）有限公司</v>
          </cell>
          <cell r="B421" t="str">
            <v>S512019</v>
          </cell>
          <cell r="C421" t="str">
            <v>费用类</v>
          </cell>
          <cell r="D421">
            <v>0</v>
          </cell>
          <cell r="E421">
            <v>0</v>
          </cell>
          <cell r="F421">
            <v>28900</v>
          </cell>
          <cell r="G421">
            <v>28900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</row>
        <row r="421">
          <cell r="AJ421">
            <v>0</v>
          </cell>
        </row>
        <row r="421"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 t="str">
            <v>预付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</row>
        <row r="421">
          <cell r="BN421" t="e">
            <v>#REF!</v>
          </cell>
        </row>
        <row r="422">
          <cell r="A422" t="str">
            <v>东莞市博一自动化科技有限公司</v>
          </cell>
          <cell r="B422" t="str">
            <v>S544026</v>
          </cell>
          <cell r="C422" t="str">
            <v>费用类</v>
          </cell>
          <cell r="D422">
            <v>0</v>
          </cell>
          <cell r="E422">
            <v>0</v>
          </cell>
          <cell r="F422">
            <v>9300</v>
          </cell>
          <cell r="G422">
            <v>9300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</row>
        <row r="422">
          <cell r="AJ422">
            <v>0</v>
          </cell>
        </row>
        <row r="422"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 t="str">
            <v>预付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</row>
        <row r="422">
          <cell r="BN422" t="e">
            <v>#REF!</v>
          </cell>
        </row>
        <row r="423">
          <cell r="A423" t="str">
            <v>广州熙锐自动化设备有限公司</v>
          </cell>
          <cell r="B423" t="str">
            <v>S444003</v>
          </cell>
          <cell r="C423" t="str">
            <v>设备、模具类</v>
          </cell>
          <cell r="D423">
            <v>92500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92500</v>
          </cell>
          <cell r="P423">
            <v>92500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92500</v>
          </cell>
          <cell r="AB423">
            <v>0</v>
          </cell>
          <cell r="AC423">
            <v>137500</v>
          </cell>
          <cell r="AD423">
            <v>211500</v>
          </cell>
          <cell r="AE423">
            <v>0</v>
          </cell>
          <cell r="AF423">
            <v>0</v>
          </cell>
          <cell r="AG423">
            <v>100000</v>
          </cell>
          <cell r="AH423">
            <v>100000</v>
          </cell>
        </row>
        <row r="423">
          <cell r="AJ423">
            <v>0</v>
          </cell>
        </row>
        <row r="423">
          <cell r="BA423">
            <v>237500</v>
          </cell>
          <cell r="BB423">
            <v>311500</v>
          </cell>
          <cell r="BC423">
            <v>18500</v>
          </cell>
          <cell r="BD423">
            <v>-74000</v>
          </cell>
          <cell r="BE423">
            <v>0</v>
          </cell>
          <cell r="BF423">
            <v>0</v>
          </cell>
          <cell r="BG423">
            <v>18500</v>
          </cell>
          <cell r="BH423">
            <v>18500</v>
          </cell>
          <cell r="BI423">
            <v>38333.3333333333</v>
          </cell>
          <cell r="BJ423">
            <v>-19833.3333333333</v>
          </cell>
        </row>
        <row r="423">
          <cell r="BN423" t="e">
            <v>#REF!</v>
          </cell>
        </row>
        <row r="424">
          <cell r="A424" t="str">
            <v>上海奔德汽车零部件有限公司</v>
          </cell>
          <cell r="B424" t="str">
            <v>S431009</v>
          </cell>
          <cell r="C424" t="str">
            <v>生产类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</row>
        <row r="424">
          <cell r="AJ424">
            <v>0</v>
          </cell>
        </row>
        <row r="424"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60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 t="str">
            <v>否</v>
          </cell>
          <cell r="BL424" t="str">
            <v>不供货</v>
          </cell>
        </row>
        <row r="424">
          <cell r="BN424" t="e">
            <v>#REF!</v>
          </cell>
        </row>
        <row r="425">
          <cell r="A425" t="str">
            <v>杭州万泰认证有限公司</v>
          </cell>
          <cell r="B425" t="str">
            <v>S533018</v>
          </cell>
          <cell r="C425" t="str">
            <v>费用类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25000</v>
          </cell>
          <cell r="J425">
            <v>25000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</row>
        <row r="425">
          <cell r="AJ425">
            <v>0</v>
          </cell>
        </row>
        <row r="425"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</row>
        <row r="425">
          <cell r="BN425" t="e">
            <v>#REF!</v>
          </cell>
        </row>
        <row r="426">
          <cell r="A426" t="str">
            <v>黄骅市新辰环保科技有限公司</v>
          </cell>
          <cell r="B426" t="str">
            <v>S513241</v>
          </cell>
          <cell r="C426" t="str">
            <v>费用类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10000</v>
          </cell>
          <cell r="K426">
            <v>10000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</row>
        <row r="426">
          <cell r="AJ426">
            <v>0</v>
          </cell>
        </row>
        <row r="426"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</row>
        <row r="426">
          <cell r="BN426" t="e">
            <v>#REF!</v>
          </cell>
        </row>
        <row r="427">
          <cell r="A427" t="str">
            <v>宁波瑞元模塑有限公司</v>
          </cell>
          <cell r="B427" t="str">
            <v>S433002</v>
          </cell>
          <cell r="C427" t="str">
            <v>设备、模具类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</row>
        <row r="427">
          <cell r="AJ427">
            <v>0</v>
          </cell>
        </row>
        <row r="427"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</row>
        <row r="427">
          <cell r="BN427" t="e">
            <v>#REF!</v>
          </cell>
        </row>
        <row r="428">
          <cell r="A428" t="str">
            <v>黄骅市隆润汽车配件有限公司</v>
          </cell>
          <cell r="B428" t="str">
            <v>S413144</v>
          </cell>
          <cell r="C428" t="str">
            <v>生产类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</row>
        <row r="428">
          <cell r="AJ428">
            <v>0</v>
          </cell>
        </row>
        <row r="428"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60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 t="str">
            <v>是</v>
          </cell>
        </row>
        <row r="428">
          <cell r="BN428" t="e">
            <v>#REF!</v>
          </cell>
        </row>
        <row r="429">
          <cell r="A429" t="str">
            <v>上海誉星电子有限公司</v>
          </cell>
          <cell r="B429" t="str">
            <v>S531018</v>
          </cell>
          <cell r="C429" t="str">
            <v>费用类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15200</v>
          </cell>
          <cell r="M429">
            <v>15200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</row>
        <row r="429">
          <cell r="AJ429">
            <v>0</v>
          </cell>
        </row>
        <row r="429"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 t="str">
            <v>预付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</row>
        <row r="429">
          <cell r="BN429" t="e">
            <v>#REF!</v>
          </cell>
        </row>
        <row r="430">
          <cell r="A430" t="str">
            <v>温岭市金伊洋机械有限公司</v>
          </cell>
          <cell r="B430" t="str">
            <v>S533003</v>
          </cell>
          <cell r="C430" t="str">
            <v>费用类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16700</v>
          </cell>
          <cell r="M430">
            <v>16700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</row>
        <row r="430">
          <cell r="AJ430">
            <v>0</v>
          </cell>
        </row>
        <row r="430"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</row>
        <row r="430">
          <cell r="BN430" t="e">
            <v>#REF!</v>
          </cell>
        </row>
        <row r="431">
          <cell r="A431" t="str">
            <v>东莞市博仪自动化科技有限公司</v>
          </cell>
          <cell r="B431" t="str">
            <v>S544027</v>
          </cell>
          <cell r="C431" t="str">
            <v>费用类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38000</v>
          </cell>
          <cell r="M431">
            <v>38000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</row>
        <row r="431">
          <cell r="AJ431">
            <v>0</v>
          </cell>
        </row>
        <row r="431"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</row>
        <row r="431">
          <cell r="BN431" t="e">
            <v>#REF!</v>
          </cell>
        </row>
        <row r="432">
          <cell r="A432" t="str">
            <v>黄骅市万昌五金制品有限公司</v>
          </cell>
          <cell r="B432" t="str">
            <v>S413038</v>
          </cell>
          <cell r="C432" t="str">
            <v>生产类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</row>
        <row r="432">
          <cell r="AJ432">
            <v>0</v>
          </cell>
        </row>
        <row r="432"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60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 t="str">
            <v>是</v>
          </cell>
        </row>
        <row r="432">
          <cell r="BN432" t="e">
            <v>#REF!</v>
          </cell>
        </row>
        <row r="433">
          <cell r="A433" t="str">
            <v>天津新起点模具有限公司</v>
          </cell>
          <cell r="B433" t="str">
            <v>S412043</v>
          </cell>
          <cell r="C433" t="str">
            <v>设备、模具类</v>
          </cell>
          <cell r="D433">
            <v>0</v>
          </cell>
          <cell r="E433">
            <v>218900</v>
          </cell>
          <cell r="F433">
            <v>507500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370700</v>
          </cell>
          <cell r="L433">
            <v>526700</v>
          </cell>
          <cell r="M433">
            <v>0</v>
          </cell>
          <cell r="N433">
            <v>0</v>
          </cell>
          <cell r="O433">
            <v>72200</v>
          </cell>
          <cell r="P433">
            <v>72200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</row>
        <row r="433">
          <cell r="AJ433">
            <v>0</v>
          </cell>
        </row>
        <row r="433"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 t="str">
            <v>预付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</row>
        <row r="433">
          <cell r="BN433" t="e">
            <v>#REF!</v>
          </cell>
        </row>
        <row r="434">
          <cell r="A434" t="str">
            <v>上海通实机器人制造有限公司</v>
          </cell>
          <cell r="B434" t="str">
            <v>S431040</v>
          </cell>
          <cell r="C434" t="str">
            <v>设备、模具类</v>
          </cell>
          <cell r="D434">
            <v>0</v>
          </cell>
          <cell r="E434">
            <v>0</v>
          </cell>
          <cell r="F434">
            <v>124800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187200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</row>
        <row r="434">
          <cell r="AJ434">
            <v>0</v>
          </cell>
        </row>
        <row r="434"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 t="str">
            <v>预付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</row>
        <row r="434">
          <cell r="BN434" t="e">
            <v>#REF!</v>
          </cell>
        </row>
        <row r="435">
          <cell r="A435" t="str">
            <v>黄骅市万寿汽车配件有限公司</v>
          </cell>
          <cell r="B435" t="str">
            <v>S413099</v>
          </cell>
          <cell r="C435" t="str">
            <v>生产类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</row>
        <row r="435">
          <cell r="AJ435">
            <v>0</v>
          </cell>
        </row>
        <row r="435"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60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</row>
        <row r="435">
          <cell r="BN435" t="e">
            <v>#REF!</v>
          </cell>
        </row>
        <row r="436">
          <cell r="A436" t="str">
            <v>三迪（常州）智能装备有限公司</v>
          </cell>
          <cell r="B436" t="str">
            <v>S532030</v>
          </cell>
          <cell r="C436" t="str">
            <v>设备、模具类</v>
          </cell>
          <cell r="D436">
            <v>0</v>
          </cell>
          <cell r="E436">
            <v>18500</v>
          </cell>
          <cell r="F436">
            <v>18500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</row>
        <row r="436">
          <cell r="AJ436">
            <v>0</v>
          </cell>
        </row>
        <row r="436"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 t="str">
            <v>否</v>
          </cell>
        </row>
        <row r="436">
          <cell r="BM436" t="str">
            <v>A6生产线托盘改造、电检设备改造</v>
          </cell>
          <cell r="BN436" t="e">
            <v>#REF!</v>
          </cell>
          <cell r="BO436">
            <v>232000</v>
          </cell>
        </row>
        <row r="437">
          <cell r="A437" t="str">
            <v>深圳市永利源和科技有限公司</v>
          </cell>
          <cell r="B437" t="str">
            <v>S444023</v>
          </cell>
          <cell r="C437" t="str">
            <v>设备、模具类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212000</v>
          </cell>
          <cell r="K437">
            <v>212000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187600</v>
          </cell>
          <cell r="X437">
            <v>187600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2301500</v>
          </cell>
          <cell r="AH437">
            <v>2301500</v>
          </cell>
        </row>
        <row r="437">
          <cell r="AJ437">
            <v>0</v>
          </cell>
        </row>
        <row r="437">
          <cell r="BA437">
            <v>2301500</v>
          </cell>
          <cell r="BB437">
            <v>2301500</v>
          </cell>
          <cell r="BC437">
            <v>0</v>
          </cell>
          <cell r="BD437">
            <v>0</v>
          </cell>
          <cell r="BE437" t="str">
            <v>预付</v>
          </cell>
          <cell r="BF437">
            <v>0</v>
          </cell>
          <cell r="BG437">
            <v>0</v>
          </cell>
          <cell r="BH437">
            <v>0</v>
          </cell>
          <cell r="BI437">
            <v>31266.6666666667</v>
          </cell>
          <cell r="BJ437">
            <v>-31266.6666666667</v>
          </cell>
          <cell r="BK437">
            <v>0</v>
          </cell>
        </row>
        <row r="437">
          <cell r="BN437" t="e">
            <v>#REF!</v>
          </cell>
        </row>
        <row r="438">
          <cell r="A438" t="str">
            <v>东莞市大雨智能科技有限公司</v>
          </cell>
          <cell r="B438" t="str">
            <v>S444024</v>
          </cell>
          <cell r="C438" t="str">
            <v>设备、模具类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56000</v>
          </cell>
          <cell r="K438">
            <v>56000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44800</v>
          </cell>
          <cell r="R438">
            <v>44800</v>
          </cell>
          <cell r="S438">
            <v>0</v>
          </cell>
          <cell r="T438">
            <v>85000</v>
          </cell>
          <cell r="U438">
            <v>0</v>
          </cell>
          <cell r="V438">
            <v>0</v>
          </cell>
          <cell r="W438">
            <v>85000</v>
          </cell>
          <cell r="X438">
            <v>0</v>
          </cell>
          <cell r="Y438">
            <v>0</v>
          </cell>
          <cell r="Z438">
            <v>0</v>
          </cell>
          <cell r="AA438">
            <v>104000</v>
          </cell>
          <cell r="AB438">
            <v>104000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270000</v>
          </cell>
          <cell r="AH438">
            <v>270000</v>
          </cell>
        </row>
        <row r="438">
          <cell r="AJ438">
            <v>0</v>
          </cell>
        </row>
        <row r="438">
          <cell r="BA438">
            <v>270000</v>
          </cell>
          <cell r="BB438">
            <v>270000</v>
          </cell>
          <cell r="BC438">
            <v>0</v>
          </cell>
          <cell r="BD438">
            <v>0</v>
          </cell>
          <cell r="BE438" t="str">
            <v>预付</v>
          </cell>
          <cell r="BF438">
            <v>0</v>
          </cell>
          <cell r="BG438">
            <v>0</v>
          </cell>
          <cell r="BH438">
            <v>0</v>
          </cell>
          <cell r="BI438">
            <v>31500</v>
          </cell>
          <cell r="BJ438">
            <v>-31500</v>
          </cell>
          <cell r="BK438">
            <v>0</v>
          </cell>
        </row>
        <row r="438">
          <cell r="BN438" t="e">
            <v>#REF!</v>
          </cell>
        </row>
        <row r="439">
          <cell r="A439" t="str">
            <v>天津博容包装制品有限公司</v>
          </cell>
          <cell r="B439" t="str">
            <v>S412017</v>
          </cell>
          <cell r="C439" t="str">
            <v>生产类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</row>
        <row r="439">
          <cell r="AJ439">
            <v>0</v>
          </cell>
        </row>
        <row r="439"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 t="str">
            <v>预付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 t="str">
            <v>是</v>
          </cell>
        </row>
        <row r="439">
          <cell r="BN439" t="e">
            <v>#REF!</v>
          </cell>
        </row>
        <row r="440">
          <cell r="A440" t="str">
            <v>黄骅市渤海庆丰车辆灯镜厂</v>
          </cell>
          <cell r="B440" t="str">
            <v>S413086</v>
          </cell>
          <cell r="C440" t="str">
            <v>生产类</v>
          </cell>
          <cell r="D440">
            <v>0</v>
          </cell>
          <cell r="E440">
            <v>0</v>
          </cell>
          <cell r="F440">
            <v>53200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</row>
        <row r="440">
          <cell r="AJ440">
            <v>0</v>
          </cell>
        </row>
        <row r="440"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60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 t="str">
            <v>否</v>
          </cell>
          <cell r="BL440" t="str">
            <v>不供货</v>
          </cell>
        </row>
        <row r="440">
          <cell r="BN440" t="e">
            <v>#REF!</v>
          </cell>
        </row>
        <row r="441">
          <cell r="A441" t="str">
            <v>黄骅市金珲设备安装工程有限公司</v>
          </cell>
          <cell r="B441" t="str">
            <v>S413127</v>
          </cell>
          <cell r="C441" t="str">
            <v>生产类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</row>
        <row r="441">
          <cell r="AJ441">
            <v>0</v>
          </cell>
        </row>
        <row r="441"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1">
          <cell r="BN441" t="e">
            <v>#REF!</v>
          </cell>
        </row>
        <row r="442">
          <cell r="A442" t="str">
            <v>苏州安嘉自动化设备有限公司</v>
          </cell>
          <cell r="B442" t="str">
            <v>S432018</v>
          </cell>
          <cell r="C442" t="str">
            <v>设备、模具类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</row>
        <row r="442">
          <cell r="AJ442">
            <v>0</v>
          </cell>
        </row>
        <row r="442"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</row>
        <row r="442">
          <cell r="BN442" t="e">
            <v>#REF!</v>
          </cell>
        </row>
        <row r="443">
          <cell r="A443" t="str">
            <v>漳浦天泽塑胶制品有限公司</v>
          </cell>
          <cell r="B443" t="str">
            <v>S535003</v>
          </cell>
          <cell r="C443" t="str">
            <v>生产类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</row>
        <row r="443">
          <cell r="AJ443">
            <v>0</v>
          </cell>
        </row>
        <row r="443"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</row>
        <row r="443">
          <cell r="BN443" t="e">
            <v>#REF!</v>
          </cell>
        </row>
        <row r="444">
          <cell r="A444" t="str">
            <v>天津金庄新材料科技有限公司</v>
          </cell>
          <cell r="B444" t="str">
            <v>S412029</v>
          </cell>
          <cell r="C444" t="str">
            <v>生产类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</row>
        <row r="444">
          <cell r="AJ444">
            <v>0</v>
          </cell>
        </row>
        <row r="444"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30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 t="str">
            <v>否</v>
          </cell>
          <cell r="BL444" t="str">
            <v>按账期</v>
          </cell>
        </row>
        <row r="444">
          <cell r="BN444" t="e">
            <v>#REF!</v>
          </cell>
        </row>
        <row r="445">
          <cell r="A445" t="str">
            <v>霸州市振旭汽车配件有限公司</v>
          </cell>
          <cell r="B445" t="str">
            <v>S413128</v>
          </cell>
          <cell r="C445" t="str">
            <v>生产类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</row>
        <row r="445">
          <cell r="AJ445">
            <v>0</v>
          </cell>
        </row>
        <row r="445"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</row>
        <row r="445">
          <cell r="BN445" t="e">
            <v>#REF!</v>
          </cell>
        </row>
        <row r="446">
          <cell r="A446" t="str">
            <v>黄骅市博杰汽车部件有限公司</v>
          </cell>
          <cell r="B446" t="str">
            <v>S413106</v>
          </cell>
          <cell r="C446" t="str">
            <v>生产类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</row>
        <row r="446">
          <cell r="AJ446">
            <v>0</v>
          </cell>
        </row>
        <row r="446"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</row>
        <row r="446">
          <cell r="BN446" t="e">
            <v>#REF!</v>
          </cell>
        </row>
        <row r="447">
          <cell r="A447" t="str">
            <v>苏州苏宁标准件有限公司</v>
          </cell>
          <cell r="B447" t="str">
            <v>S432019</v>
          </cell>
          <cell r="C447" t="str">
            <v>生产类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</row>
        <row r="447">
          <cell r="AJ447">
            <v>0</v>
          </cell>
        </row>
        <row r="447"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90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 t="str">
            <v>否</v>
          </cell>
          <cell r="BL447" t="str">
            <v>按账期</v>
          </cell>
        </row>
        <row r="447">
          <cell r="BN447" t="e">
            <v>#REF!</v>
          </cell>
        </row>
        <row r="448">
          <cell r="A448" t="str">
            <v>沧州凌迈五金制品有限公司</v>
          </cell>
          <cell r="B448" t="str">
            <v>S413158</v>
          </cell>
          <cell r="C448" t="str">
            <v>生产类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</row>
        <row r="448">
          <cell r="AJ448">
            <v>0</v>
          </cell>
        </row>
        <row r="448"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 t="str">
            <v>现付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 t="str">
            <v>否</v>
          </cell>
          <cell r="BL448" t="str">
            <v>预付</v>
          </cell>
          <cell r="BM448" t="str">
            <v>月度度需求</v>
          </cell>
          <cell r="BN448" t="str">
            <v>沧州凌迈五金制品有限公司</v>
          </cell>
          <cell r="BO448">
            <v>0</v>
          </cell>
        </row>
        <row r="449">
          <cell r="A449" t="str">
            <v>黄骅市博涵商贸有限公司</v>
          </cell>
          <cell r="B449" t="str">
            <v>S513111</v>
          </cell>
          <cell r="C449" t="str">
            <v>费用类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</row>
        <row r="449">
          <cell r="AJ449">
            <v>0</v>
          </cell>
        </row>
        <row r="449"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</row>
        <row r="449">
          <cell r="BN449" t="e">
            <v>#REF!</v>
          </cell>
        </row>
        <row r="450">
          <cell r="A450" t="str">
            <v>潍坊光升人力资源有限公司</v>
          </cell>
          <cell r="B450" t="str">
            <v>S537015</v>
          </cell>
          <cell r="C450" t="str">
            <v>费用类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</row>
        <row r="450">
          <cell r="AJ450">
            <v>0</v>
          </cell>
        </row>
        <row r="450"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</row>
        <row r="450">
          <cell r="BN450" t="e">
            <v>#REF!</v>
          </cell>
        </row>
        <row r="451">
          <cell r="A451" t="str">
            <v>秦皇岛卓泰包装制品制造有限公司</v>
          </cell>
          <cell r="B451" t="str">
            <v>S413003</v>
          </cell>
          <cell r="C451" t="str">
            <v>生产类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</row>
        <row r="451">
          <cell r="AJ451">
            <v>0</v>
          </cell>
        </row>
        <row r="451"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90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 t="str">
            <v>是</v>
          </cell>
        </row>
        <row r="451">
          <cell r="BN451" t="e">
            <v>#REF!</v>
          </cell>
        </row>
        <row r="452">
          <cell r="A452" t="str">
            <v>昆山市鸿毅达精密模具有限公司</v>
          </cell>
          <cell r="B452" t="str">
            <v>S432026</v>
          </cell>
          <cell r="C452" t="str">
            <v>设备、模具类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</row>
        <row r="452">
          <cell r="AJ452">
            <v>0</v>
          </cell>
        </row>
        <row r="452"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</row>
        <row r="452">
          <cell r="BN452" t="e">
            <v>#REF!</v>
          </cell>
        </row>
        <row r="453">
          <cell r="A453" t="str">
            <v>唐山璟胜自动化科技有限公司</v>
          </cell>
          <cell r="B453" t="str">
            <v>S513051</v>
          </cell>
          <cell r="C453" t="str">
            <v>设备、模具类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</row>
        <row r="453">
          <cell r="AJ453">
            <v>0</v>
          </cell>
        </row>
        <row r="453"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</row>
        <row r="453">
          <cell r="BN453" t="e">
            <v>#REF!</v>
          </cell>
        </row>
        <row r="454">
          <cell r="A454" t="str">
            <v>天津宇德科技发展有限公司</v>
          </cell>
          <cell r="B454" t="str">
            <v>S412033</v>
          </cell>
          <cell r="C454" t="str">
            <v>生产类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</row>
        <row r="454">
          <cell r="AJ454">
            <v>0</v>
          </cell>
        </row>
        <row r="454"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</row>
        <row r="454">
          <cell r="BN454" t="e">
            <v>#REF!</v>
          </cell>
        </row>
        <row r="455">
          <cell r="A455" t="str">
            <v>河北秦安安全科技股份有限公司</v>
          </cell>
          <cell r="B455" t="str">
            <v>S413137</v>
          </cell>
          <cell r="C455" t="str">
            <v>费用类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</row>
        <row r="455">
          <cell r="AJ455">
            <v>0</v>
          </cell>
        </row>
        <row r="455"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</row>
        <row r="455">
          <cell r="BN455" t="e">
            <v>#REF!</v>
          </cell>
        </row>
        <row r="456">
          <cell r="A456" t="str">
            <v>河北益清环保工程有限公司</v>
          </cell>
          <cell r="B456" t="str">
            <v>S413140</v>
          </cell>
          <cell r="C456" t="str">
            <v>费用类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8400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</row>
        <row r="456">
          <cell r="AJ456">
            <v>0</v>
          </cell>
        </row>
        <row r="456"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</row>
        <row r="456">
          <cell r="BN456" t="e">
            <v>#REF!</v>
          </cell>
        </row>
        <row r="457">
          <cell r="A457" t="str">
            <v>诸城市弘和源商贸有限公司</v>
          </cell>
          <cell r="B457" t="str">
            <v>S437035</v>
          </cell>
          <cell r="C457" t="str">
            <v>生产类</v>
          </cell>
          <cell r="D457">
            <v>0.46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</row>
        <row r="457">
          <cell r="AJ457">
            <v>0</v>
          </cell>
        </row>
        <row r="457">
          <cell r="BA457">
            <v>0</v>
          </cell>
          <cell r="BB457">
            <v>0</v>
          </cell>
          <cell r="BC457">
            <v>0.46</v>
          </cell>
          <cell r="BD457">
            <v>0</v>
          </cell>
          <cell r="BE457">
            <v>0</v>
          </cell>
          <cell r="BF457">
            <v>0</v>
          </cell>
          <cell r="BG457">
            <v>0.46</v>
          </cell>
          <cell r="BH457">
            <v>0</v>
          </cell>
          <cell r="BI457">
            <v>0</v>
          </cell>
          <cell r="BJ457">
            <v>0.46</v>
          </cell>
          <cell r="BK457" t="str">
            <v>是</v>
          </cell>
        </row>
        <row r="457">
          <cell r="BN457" t="e">
            <v>#REF!</v>
          </cell>
        </row>
        <row r="458">
          <cell r="A458" t="str">
            <v>上海中鹏岳博实业发展有限公司</v>
          </cell>
          <cell r="B458" t="str">
            <v>S431023</v>
          </cell>
          <cell r="C458" t="str">
            <v>生产类</v>
          </cell>
          <cell r="D458">
            <v>4252.35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14300</v>
          </cell>
          <cell r="R458">
            <v>0</v>
          </cell>
          <cell r="S458">
            <v>14500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14500</v>
          </cell>
          <cell r="Y458">
            <v>0</v>
          </cell>
          <cell r="Z458">
            <v>0</v>
          </cell>
          <cell r="AA458">
            <v>0</v>
          </cell>
          <cell r="AB458">
            <v>10000</v>
          </cell>
          <cell r="AC458">
            <v>25611.68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</row>
        <row r="458">
          <cell r="AJ458">
            <v>4200</v>
          </cell>
        </row>
        <row r="458">
          <cell r="BA458">
            <v>25611.68</v>
          </cell>
          <cell r="BB458">
            <v>4200</v>
          </cell>
          <cell r="BC458">
            <v>29864.03</v>
          </cell>
          <cell r="BD458">
            <v>21411.68</v>
          </cell>
          <cell r="BE458">
            <v>60</v>
          </cell>
          <cell r="BF458">
            <v>0</v>
          </cell>
          <cell r="BG458">
            <v>29864.03</v>
          </cell>
          <cell r="BH458">
            <v>4268.61333333333</v>
          </cell>
          <cell r="BI458">
            <v>6685.28</v>
          </cell>
          <cell r="BJ458">
            <v>23178.75</v>
          </cell>
          <cell r="BK458" t="str">
            <v>否</v>
          </cell>
          <cell r="BL458" t="str">
            <v>按账期</v>
          </cell>
          <cell r="BM458" t="str">
            <v>账期要求强烈</v>
          </cell>
          <cell r="BN458" t="str">
            <v>上海中鹏岳博实业发展有限公司</v>
          </cell>
          <cell r="BO458">
            <v>0</v>
          </cell>
        </row>
        <row r="459">
          <cell r="A459" t="str">
            <v>青岛美泰塑胶有限公司</v>
          </cell>
          <cell r="B459" t="str">
            <v>S437047</v>
          </cell>
          <cell r="C459" t="str">
            <v>生产类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</row>
        <row r="459">
          <cell r="AJ459">
            <v>0</v>
          </cell>
        </row>
        <row r="459"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</row>
        <row r="459">
          <cell r="BN459" t="e">
            <v>#REF!</v>
          </cell>
        </row>
        <row r="460">
          <cell r="A460" t="str">
            <v>山东隆众信息技术有限公司</v>
          </cell>
          <cell r="B460" t="str">
            <v>S537027</v>
          </cell>
          <cell r="C460" t="str">
            <v>费用类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</row>
        <row r="460">
          <cell r="AJ460">
            <v>0</v>
          </cell>
        </row>
        <row r="460"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</row>
        <row r="460">
          <cell r="BN460" t="e">
            <v>#REF!</v>
          </cell>
        </row>
        <row r="461">
          <cell r="A461" t="str">
            <v>沧州超杰纺织品有限公司</v>
          </cell>
          <cell r="B461" t="str">
            <v>S413019</v>
          </cell>
          <cell r="C461" t="str">
            <v>生产类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</row>
        <row r="461">
          <cell r="AJ461">
            <v>0</v>
          </cell>
        </row>
        <row r="461"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</row>
        <row r="461">
          <cell r="BN461" t="e">
            <v>#REF!</v>
          </cell>
        </row>
        <row r="462">
          <cell r="A462" t="str">
            <v>滨州齐德化工有限公司</v>
          </cell>
          <cell r="B462" t="str">
            <v>S537005</v>
          </cell>
          <cell r="C462" t="str">
            <v>生产类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</row>
        <row r="462">
          <cell r="AJ462">
            <v>0</v>
          </cell>
        </row>
        <row r="462"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</row>
        <row r="462">
          <cell r="BN462" t="e">
            <v>#REF!</v>
          </cell>
        </row>
        <row r="463">
          <cell r="A463" t="str">
            <v>黄骅市科友汇商贸有限公司</v>
          </cell>
          <cell r="B463" t="str">
            <v>S513009</v>
          </cell>
          <cell r="C463" t="str">
            <v>生产类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</row>
        <row r="463">
          <cell r="AJ463">
            <v>0</v>
          </cell>
        </row>
        <row r="463"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30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</row>
        <row r="463">
          <cell r="BN463" t="e">
            <v>#REF!</v>
          </cell>
        </row>
        <row r="464">
          <cell r="A464" t="str">
            <v>中国重汽集团济南商用车有限公司</v>
          </cell>
          <cell r="B464" t="str">
            <v>S437002</v>
          </cell>
          <cell r="C464" t="str">
            <v>费用类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</row>
        <row r="464">
          <cell r="AJ464">
            <v>0</v>
          </cell>
        </row>
        <row r="464"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</row>
        <row r="464">
          <cell r="BN464" t="e">
            <v>#REF!</v>
          </cell>
        </row>
        <row r="465">
          <cell r="A465" t="str">
            <v>江阴市达安汽车零部件有限公司</v>
          </cell>
          <cell r="B465" t="str">
            <v>S432024</v>
          </cell>
          <cell r="C465" t="str">
            <v>生产类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</row>
        <row r="465">
          <cell r="AJ465">
            <v>0</v>
          </cell>
        </row>
        <row r="465"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 t="str">
            <v>是</v>
          </cell>
        </row>
        <row r="465">
          <cell r="BN465" t="e">
            <v>#REF!</v>
          </cell>
        </row>
        <row r="466">
          <cell r="A466" t="str">
            <v>山东原和人力资源有限公司</v>
          </cell>
          <cell r="B466" t="str">
            <v>S537014</v>
          </cell>
          <cell r="C466" t="str">
            <v>生产类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</row>
        <row r="466">
          <cell r="AJ466">
            <v>0</v>
          </cell>
        </row>
        <row r="466"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</row>
        <row r="466">
          <cell r="BN466" t="e">
            <v>#REF!</v>
          </cell>
        </row>
        <row r="467">
          <cell r="A467" t="str">
            <v>平安养老保险股份有限公司北京分公司</v>
          </cell>
          <cell r="B467" t="str">
            <v>S511021</v>
          </cell>
          <cell r="C467" t="str">
            <v>生产类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</row>
        <row r="467">
          <cell r="AJ467">
            <v>0</v>
          </cell>
        </row>
        <row r="467"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</row>
        <row r="467">
          <cell r="BN467" t="e">
            <v>#REF!</v>
          </cell>
        </row>
        <row r="468">
          <cell r="A468" t="str">
            <v>宁波奥启精密温控技术有限公司</v>
          </cell>
          <cell r="B468" t="str">
            <v>S532016</v>
          </cell>
          <cell r="C468" t="str">
            <v>生产类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3600</v>
          </cell>
          <cell r="P468">
            <v>3600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</row>
        <row r="468">
          <cell r="AJ468">
            <v>0</v>
          </cell>
        </row>
        <row r="468"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</row>
        <row r="468">
          <cell r="BN468" t="e">
            <v>#REF!</v>
          </cell>
        </row>
        <row r="469">
          <cell r="A469" t="str">
            <v>黄骅市恒基五金轴承工具有限公司</v>
          </cell>
          <cell r="B469" t="str">
            <v>S413046</v>
          </cell>
          <cell r="C469" t="str">
            <v>生产类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</row>
        <row r="469">
          <cell r="AJ469">
            <v>0</v>
          </cell>
        </row>
        <row r="469"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</row>
        <row r="469">
          <cell r="BN469" t="e">
            <v>#REF!</v>
          </cell>
        </row>
        <row r="470">
          <cell r="A470" t="str">
            <v>天津万塑新材料科技有限公司</v>
          </cell>
          <cell r="B470" t="str">
            <v>S412025</v>
          </cell>
          <cell r="C470" t="str">
            <v>生产类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</row>
        <row r="470">
          <cell r="AJ470">
            <v>0</v>
          </cell>
        </row>
        <row r="470"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</row>
        <row r="470">
          <cell r="BN470" t="e">
            <v>#REF!</v>
          </cell>
        </row>
        <row r="471">
          <cell r="A471" t="str">
            <v>唐山市丰润区报喜坨扁钢厂</v>
          </cell>
          <cell r="B471" t="str">
            <v>S413002</v>
          </cell>
          <cell r="C471" t="str">
            <v>生产类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</row>
        <row r="471">
          <cell r="AJ471">
            <v>0</v>
          </cell>
        </row>
        <row r="471"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 t="str">
            <v>预付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 t="str">
            <v>否</v>
          </cell>
          <cell r="BL471" t="str">
            <v>预付</v>
          </cell>
        </row>
        <row r="471">
          <cell r="BN471" t="e">
            <v>#REF!</v>
          </cell>
        </row>
        <row r="472">
          <cell r="A472" t="str">
            <v>黄骅市齐西纺织五金配件厂</v>
          </cell>
          <cell r="B472" t="str">
            <v>S413041</v>
          </cell>
          <cell r="C472" t="str">
            <v>生产类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</row>
        <row r="472">
          <cell r="AJ472">
            <v>0</v>
          </cell>
        </row>
        <row r="472"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60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</row>
        <row r="472">
          <cell r="BN472" t="e">
            <v>#REF!</v>
          </cell>
        </row>
        <row r="473">
          <cell r="A473" t="str">
            <v>明阳科技(苏州)股份有限公司</v>
          </cell>
          <cell r="B473" t="str">
            <v>S432032</v>
          </cell>
          <cell r="C473" t="str">
            <v>生产类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300</v>
          </cell>
          <cell r="W473">
            <v>300</v>
          </cell>
          <cell r="X473">
            <v>300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</row>
        <row r="473">
          <cell r="AJ473">
            <v>0</v>
          </cell>
        </row>
        <row r="473"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 t="str">
            <v>预付</v>
          </cell>
          <cell r="BF473">
            <v>0</v>
          </cell>
          <cell r="BG473">
            <v>0</v>
          </cell>
          <cell r="BH473">
            <v>0</v>
          </cell>
          <cell r="BI473">
            <v>50</v>
          </cell>
          <cell r="BJ473">
            <v>-50</v>
          </cell>
          <cell r="BK473" t="str">
            <v>否</v>
          </cell>
          <cell r="BL473" t="str">
            <v>预付</v>
          </cell>
          <cell r="BM473" t="str">
            <v>预付，按需求+P203</v>
          </cell>
          <cell r="BN473" t="str">
            <v>明阳科技(苏州)股份有限公司</v>
          </cell>
          <cell r="BO473">
            <v>0</v>
          </cell>
        </row>
        <row r="474">
          <cell r="A474" t="str">
            <v>上海泖汇实业有限公司</v>
          </cell>
          <cell r="B474" t="str">
            <v>S431006</v>
          </cell>
          <cell r="C474" t="str">
            <v>生产类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</row>
        <row r="474">
          <cell r="AJ474">
            <v>0</v>
          </cell>
        </row>
        <row r="474"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</row>
        <row r="474">
          <cell r="BN474" t="e">
            <v>#REF!</v>
          </cell>
        </row>
        <row r="475">
          <cell r="A475" t="str">
            <v>北京市京宁通海经贸有限公司</v>
          </cell>
          <cell r="B475" t="str">
            <v>S411003</v>
          </cell>
          <cell r="C475" t="str">
            <v>生产类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</row>
        <row r="475">
          <cell r="AJ475">
            <v>0</v>
          </cell>
        </row>
        <row r="475"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30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 t="str">
            <v>是</v>
          </cell>
        </row>
        <row r="475">
          <cell r="BN475" t="e">
            <v>#REF!</v>
          </cell>
        </row>
        <row r="476">
          <cell r="A476" t="str">
            <v>黄骅市国贸物资有限公司</v>
          </cell>
          <cell r="B476" t="str">
            <v>S413164</v>
          </cell>
          <cell r="C476" t="str">
            <v>生产类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</row>
        <row r="476">
          <cell r="AJ476">
            <v>0</v>
          </cell>
        </row>
        <row r="476"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 t="str">
            <v>是</v>
          </cell>
        </row>
        <row r="476">
          <cell r="BN476" t="e">
            <v>#REF!</v>
          </cell>
        </row>
        <row r="477">
          <cell r="A477" t="str">
            <v>诸城市黄海剑杆织布厂</v>
          </cell>
          <cell r="B477" t="str">
            <v>S437011</v>
          </cell>
          <cell r="C477" t="str">
            <v>生产类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</row>
        <row r="477">
          <cell r="AJ477">
            <v>0</v>
          </cell>
        </row>
        <row r="477"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60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 t="str">
            <v>是</v>
          </cell>
        </row>
        <row r="477">
          <cell r="BN477" t="e">
            <v>#REF!</v>
          </cell>
        </row>
        <row r="478">
          <cell r="A478" t="str">
            <v>国家知识产权局专利局</v>
          </cell>
          <cell r="B478" t="str">
            <v>S411032</v>
          </cell>
          <cell r="C478" t="str">
            <v>费用类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4000</v>
          </cell>
          <cell r="AB478">
            <v>4000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</row>
        <row r="478">
          <cell r="AJ478">
            <v>0</v>
          </cell>
        </row>
        <row r="478"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666.666666666667</v>
          </cell>
          <cell r="BJ478">
            <v>-666.666666666667</v>
          </cell>
          <cell r="BK478">
            <v>0</v>
          </cell>
        </row>
        <row r="478">
          <cell r="BN478" t="e">
            <v>#REF!</v>
          </cell>
        </row>
        <row r="479">
          <cell r="A479" t="str">
            <v>天津海纳钢铁有限公司</v>
          </cell>
          <cell r="B479" t="str">
            <v>S412035</v>
          </cell>
          <cell r="C479" t="str">
            <v>生产类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</row>
        <row r="479">
          <cell r="AJ479">
            <v>0</v>
          </cell>
        </row>
        <row r="479"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 t="str">
            <v>是</v>
          </cell>
        </row>
        <row r="479">
          <cell r="BN479" t="e">
            <v>#REF!</v>
          </cell>
        </row>
        <row r="480">
          <cell r="A480" t="str">
            <v>兴宏盛汽车配件（天津）有限公司</v>
          </cell>
          <cell r="B480" t="str">
            <v>S512018</v>
          </cell>
          <cell r="C480" t="str">
            <v>生产类</v>
          </cell>
          <cell r="D480">
            <v>0</v>
          </cell>
          <cell r="E480">
            <v>0</v>
          </cell>
          <cell r="F480">
            <v>17400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</row>
        <row r="480">
          <cell r="AJ480">
            <v>0</v>
          </cell>
        </row>
        <row r="480"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</row>
        <row r="480">
          <cell r="BN480" t="e">
            <v>#REF!</v>
          </cell>
        </row>
        <row r="481">
          <cell r="A481" t="str">
            <v>宁波维成贸易有限公司</v>
          </cell>
          <cell r="B481" t="str">
            <v>S533001</v>
          </cell>
          <cell r="C481" t="str">
            <v>生产类</v>
          </cell>
          <cell r="D481">
            <v>0.02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</row>
        <row r="481">
          <cell r="AJ481">
            <v>0</v>
          </cell>
        </row>
        <row r="481">
          <cell r="BA481">
            <v>0</v>
          </cell>
          <cell r="BB481">
            <v>0</v>
          </cell>
          <cell r="BC481">
            <v>0.02</v>
          </cell>
          <cell r="BD481">
            <v>0</v>
          </cell>
          <cell r="BE481">
            <v>0</v>
          </cell>
          <cell r="BF481">
            <v>0</v>
          </cell>
          <cell r="BG481">
            <v>0.02</v>
          </cell>
          <cell r="BH481">
            <v>0</v>
          </cell>
          <cell r="BI481">
            <v>0</v>
          </cell>
          <cell r="BJ481">
            <v>0.02</v>
          </cell>
          <cell r="BK481">
            <v>0</v>
          </cell>
        </row>
        <row r="481">
          <cell r="BN481" t="e">
            <v>#REF!</v>
          </cell>
        </row>
        <row r="482">
          <cell r="A482" t="str">
            <v>张绍林</v>
          </cell>
          <cell r="B482" t="str">
            <v>S413148</v>
          </cell>
          <cell r="C482" t="str">
            <v>费用类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</row>
        <row r="482">
          <cell r="AJ482">
            <v>0</v>
          </cell>
        </row>
        <row r="482"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</row>
        <row r="482">
          <cell r="BN482" t="e">
            <v>#REF!</v>
          </cell>
        </row>
        <row r="483">
          <cell r="A483" t="str">
            <v>远东嘉烨沧州科技有限公司</v>
          </cell>
          <cell r="B483" t="str">
            <v>S413152</v>
          </cell>
          <cell r="C483" t="str">
            <v>生产类</v>
          </cell>
          <cell r="D483">
            <v>0</v>
          </cell>
          <cell r="E483">
            <v>0</v>
          </cell>
          <cell r="F483">
            <v>56600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</row>
        <row r="483">
          <cell r="AJ483">
            <v>0</v>
          </cell>
        </row>
        <row r="483"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30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 t="str">
            <v>否</v>
          </cell>
          <cell r="BL483" t="str">
            <v>不供货</v>
          </cell>
        </row>
        <row r="483">
          <cell r="BN483" t="e">
            <v>#REF!</v>
          </cell>
        </row>
        <row r="484">
          <cell r="A484" t="str">
            <v>上海三淮工业自动化有限公司</v>
          </cell>
          <cell r="B484" t="str">
            <v>S431005</v>
          </cell>
          <cell r="C484" t="str">
            <v>生产类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</row>
        <row r="484">
          <cell r="AJ484">
            <v>0</v>
          </cell>
        </row>
        <row r="484"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</row>
        <row r="484">
          <cell r="BN484" t="e">
            <v>#REF!</v>
          </cell>
        </row>
        <row r="485">
          <cell r="A485" t="str">
            <v>江苏忠明祥和精工股份有限公司</v>
          </cell>
          <cell r="B485" t="str">
            <v>S432015</v>
          </cell>
          <cell r="C485" t="str">
            <v>生产类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</row>
        <row r="485">
          <cell r="AJ485">
            <v>0</v>
          </cell>
        </row>
        <row r="485"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60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 t="str">
            <v>否</v>
          </cell>
          <cell r="BL485" t="str">
            <v>按账期</v>
          </cell>
        </row>
        <row r="485">
          <cell r="BN485" t="e">
            <v>#REF!</v>
          </cell>
        </row>
        <row r="486">
          <cell r="A486" t="str">
            <v>中国重汽集团济南卡车股份有限公司</v>
          </cell>
          <cell r="B486" t="str">
            <v>S437001</v>
          </cell>
          <cell r="C486" t="str">
            <v>费用类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</row>
        <row r="486">
          <cell r="AJ486">
            <v>0</v>
          </cell>
        </row>
        <row r="486"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</row>
        <row r="486">
          <cell r="BN486" t="e">
            <v>#REF!</v>
          </cell>
        </row>
        <row r="487">
          <cell r="A487" t="str">
            <v>山东隆华新材料股份有限公司</v>
          </cell>
          <cell r="B487" t="str">
            <v>S437028</v>
          </cell>
          <cell r="C487" t="str">
            <v>生产类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</row>
        <row r="487">
          <cell r="AJ487">
            <v>0</v>
          </cell>
        </row>
        <row r="487"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</row>
        <row r="487">
          <cell r="BN487" t="e">
            <v>#REF!</v>
          </cell>
        </row>
        <row r="488">
          <cell r="A488" t="str">
            <v>山东昊松新材料科技有限公司</v>
          </cell>
          <cell r="B488" t="str">
            <v>S437032</v>
          </cell>
          <cell r="C488" t="str">
            <v>生产类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</row>
        <row r="488">
          <cell r="AJ488">
            <v>0</v>
          </cell>
        </row>
        <row r="488"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30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 t="str">
            <v>否</v>
          </cell>
          <cell r="BL488" t="str">
            <v>不供货</v>
          </cell>
        </row>
        <row r="488">
          <cell r="BN488" t="e">
            <v>#REF!</v>
          </cell>
        </row>
        <row r="489">
          <cell r="A489" t="str">
            <v>衡阳县标准件厂株洲销售处</v>
          </cell>
          <cell r="B489" t="str">
            <v>S443001</v>
          </cell>
          <cell r="C489" t="str">
            <v>生产类</v>
          </cell>
          <cell r="D489">
            <v>328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9000</v>
          </cell>
          <cell r="M489">
            <v>0</v>
          </cell>
          <cell r="N489">
            <v>0</v>
          </cell>
          <cell r="O489">
            <v>6300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6000</v>
          </cell>
          <cell r="AC489">
            <v>4410.62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</row>
        <row r="489">
          <cell r="AJ489">
            <v>4738.62</v>
          </cell>
        </row>
        <row r="489">
          <cell r="BA489">
            <v>4410.62</v>
          </cell>
          <cell r="BB489">
            <v>4738.62</v>
          </cell>
          <cell r="BC489">
            <v>4738.62</v>
          </cell>
          <cell r="BD489">
            <v>-328</v>
          </cell>
          <cell r="BE489">
            <v>60</v>
          </cell>
          <cell r="BF489">
            <v>0</v>
          </cell>
          <cell r="BG489">
            <v>4738.62</v>
          </cell>
          <cell r="BH489">
            <v>735.103333333333</v>
          </cell>
          <cell r="BI489">
            <v>735.103333333333</v>
          </cell>
          <cell r="BJ489">
            <v>4003.51666666667</v>
          </cell>
          <cell r="BK489" t="str">
            <v>否</v>
          </cell>
          <cell r="BL489" t="str">
            <v>按账期</v>
          </cell>
          <cell r="BM489" t="str">
            <v>账期要求强烈</v>
          </cell>
          <cell r="BN489" t="e">
            <v>#REF!</v>
          </cell>
        </row>
        <row r="490">
          <cell r="A490" t="str">
            <v>广东新金山环保材料股份有限公司</v>
          </cell>
          <cell r="B490" t="str">
            <v>S444007</v>
          </cell>
          <cell r="C490" t="str">
            <v>生产类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</row>
        <row r="490">
          <cell r="AJ490">
            <v>0</v>
          </cell>
        </row>
        <row r="490"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</row>
        <row r="490">
          <cell r="BN490" t="e">
            <v>#REF!</v>
          </cell>
        </row>
        <row r="491">
          <cell r="A491" t="str">
            <v>北京逸伦众程自动化控制设备有限公司</v>
          </cell>
          <cell r="B491" t="str">
            <v>S511007</v>
          </cell>
          <cell r="C491" t="str">
            <v>生产类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</row>
        <row r="491">
          <cell r="AJ491">
            <v>0</v>
          </cell>
        </row>
        <row r="491"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60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</row>
        <row r="491">
          <cell r="BN491" t="e">
            <v>#REF!</v>
          </cell>
        </row>
        <row r="492">
          <cell r="A492" t="str">
            <v>河北光德精密机械股份有限公司</v>
          </cell>
          <cell r="B492" t="str">
            <v>S513002</v>
          </cell>
          <cell r="C492" t="str">
            <v>生产类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</row>
        <row r="492">
          <cell r="AJ492">
            <v>0</v>
          </cell>
        </row>
        <row r="492"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30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</row>
        <row r="492">
          <cell r="BN492" t="e">
            <v>#REF!</v>
          </cell>
        </row>
        <row r="493">
          <cell r="A493" t="str">
            <v>黄骅市龙腾五金机电门市部</v>
          </cell>
          <cell r="B493" t="str">
            <v>S513013</v>
          </cell>
          <cell r="C493" t="str">
            <v>生产类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</row>
        <row r="493">
          <cell r="AJ493">
            <v>0</v>
          </cell>
        </row>
        <row r="493"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</row>
        <row r="493">
          <cell r="BN493" t="e">
            <v>#REF!</v>
          </cell>
        </row>
        <row r="494">
          <cell r="A494" t="str">
            <v>黄骅市洪昌运输队</v>
          </cell>
          <cell r="B494" t="str">
            <v>S513027</v>
          </cell>
          <cell r="C494" t="str">
            <v>费用类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</row>
        <row r="494">
          <cell r="AJ494">
            <v>0</v>
          </cell>
        </row>
        <row r="494"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</row>
        <row r="494">
          <cell r="BN494" t="e">
            <v>#REF!</v>
          </cell>
        </row>
        <row r="495">
          <cell r="A495" t="str">
            <v>黄骅市宝丽洁家政有限公司</v>
          </cell>
          <cell r="B495" t="str">
            <v>S513047</v>
          </cell>
          <cell r="C495" t="str">
            <v>费用类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2200</v>
          </cell>
          <cell r="P495">
            <v>2200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</row>
        <row r="495">
          <cell r="AJ495">
            <v>0</v>
          </cell>
        </row>
        <row r="495"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</row>
        <row r="495">
          <cell r="BN495" t="e">
            <v>#REF!</v>
          </cell>
        </row>
        <row r="496">
          <cell r="A496" t="str">
            <v>黄骅新智环保技术有限公司</v>
          </cell>
          <cell r="B496" t="str">
            <v>S513052</v>
          </cell>
          <cell r="C496" t="str">
            <v>费用类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</row>
        <row r="496">
          <cell r="AJ496">
            <v>0</v>
          </cell>
        </row>
        <row r="496"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</row>
        <row r="496">
          <cell r="BN496" t="e">
            <v>#REF!</v>
          </cell>
        </row>
        <row r="497">
          <cell r="A497" t="str">
            <v>泊头市兴东高温油泵制造有限责任公司</v>
          </cell>
          <cell r="B497" t="str">
            <v>S513079</v>
          </cell>
          <cell r="C497" t="str">
            <v>生产类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</row>
        <row r="497">
          <cell r="AJ497">
            <v>0</v>
          </cell>
        </row>
        <row r="497"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</row>
        <row r="497">
          <cell r="BN497" t="e">
            <v>#REF!</v>
          </cell>
        </row>
        <row r="498">
          <cell r="A498" t="str">
            <v>霸州市宏达五金塑料制品厂</v>
          </cell>
          <cell r="B498" t="str">
            <v>S513080</v>
          </cell>
          <cell r="C498" t="str">
            <v>生产类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</row>
        <row r="498">
          <cell r="AJ498">
            <v>0</v>
          </cell>
        </row>
        <row r="498"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8">
          <cell r="BN498" t="e">
            <v>#REF!</v>
          </cell>
        </row>
        <row r="499">
          <cell r="A499" t="str">
            <v>沙河市博泰汽车销售有限公司</v>
          </cell>
          <cell r="B499" t="str">
            <v>S513109</v>
          </cell>
          <cell r="C499" t="str">
            <v>生产类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</row>
        <row r="499">
          <cell r="AJ499">
            <v>0</v>
          </cell>
        </row>
        <row r="499"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</row>
        <row r="499">
          <cell r="BN499" t="e">
            <v>#REF!</v>
          </cell>
        </row>
        <row r="500">
          <cell r="A500" t="str">
            <v>曲阳县润杨汽车贸易有限公司</v>
          </cell>
          <cell r="B500" t="str">
            <v>S513110</v>
          </cell>
          <cell r="C500" t="str">
            <v>生产类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</row>
        <row r="500">
          <cell r="AJ500">
            <v>0</v>
          </cell>
        </row>
        <row r="500"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</row>
        <row r="500">
          <cell r="BN500" t="e">
            <v>#REF!</v>
          </cell>
        </row>
        <row r="501">
          <cell r="A501" t="str">
            <v>和和机械（张家港）有限公司</v>
          </cell>
          <cell r="B501" t="str">
            <v>S532007</v>
          </cell>
          <cell r="C501" t="str">
            <v>生产类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</row>
        <row r="501">
          <cell r="AJ501">
            <v>0</v>
          </cell>
        </row>
        <row r="501"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</row>
        <row r="501">
          <cell r="BN501" t="e">
            <v>#REF!</v>
          </cell>
        </row>
        <row r="502">
          <cell r="A502" t="str">
            <v>苏州市跃进汽车修配厂</v>
          </cell>
          <cell r="B502" t="str">
            <v>S532012</v>
          </cell>
          <cell r="C502" t="str">
            <v>费用类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</row>
        <row r="502">
          <cell r="AJ502">
            <v>0</v>
          </cell>
        </row>
        <row r="502"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</row>
        <row r="502">
          <cell r="BN502" t="e">
            <v>#REF!</v>
          </cell>
        </row>
        <row r="503">
          <cell r="A503" t="str">
            <v>潍坊豪顺物流有限公司</v>
          </cell>
          <cell r="B503" t="str">
            <v>S537008</v>
          </cell>
          <cell r="C503" t="str">
            <v>费用类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</row>
        <row r="503">
          <cell r="AJ503">
            <v>0</v>
          </cell>
        </row>
        <row r="503"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</row>
        <row r="503">
          <cell r="BN503" t="e">
            <v>#REF!</v>
          </cell>
        </row>
        <row r="504">
          <cell r="A504" t="str">
            <v>郴州铧宇汽车销售服务有限公司</v>
          </cell>
          <cell r="B504" t="str">
            <v>S543003</v>
          </cell>
          <cell r="C504" t="str">
            <v>生产类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</row>
        <row r="504">
          <cell r="AJ504">
            <v>0</v>
          </cell>
        </row>
        <row r="504"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</row>
        <row r="504">
          <cell r="BN504" t="e">
            <v>#REF!</v>
          </cell>
        </row>
        <row r="505">
          <cell r="A505" t="str">
            <v>天津易沃德工业装备有限公司</v>
          </cell>
          <cell r="B505" t="str">
            <v>S412007</v>
          </cell>
          <cell r="C505" t="str">
            <v>生产类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</row>
        <row r="505">
          <cell r="AJ505">
            <v>0</v>
          </cell>
        </row>
        <row r="505"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</row>
        <row r="505">
          <cell r="BN505" t="e">
            <v>#REF!</v>
          </cell>
        </row>
        <row r="506">
          <cell r="A506" t="str">
            <v>黄骅市荣邦汽车部件有限公司</v>
          </cell>
          <cell r="B506" t="str">
            <v>S413059</v>
          </cell>
          <cell r="C506" t="str">
            <v>生产类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</row>
        <row r="506">
          <cell r="AJ506">
            <v>0</v>
          </cell>
        </row>
        <row r="506"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 t="str">
            <v>预付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 t="str">
            <v>是</v>
          </cell>
        </row>
        <row r="506">
          <cell r="BN506" t="e">
            <v>#REF!</v>
          </cell>
        </row>
        <row r="507">
          <cell r="A507" t="str">
            <v>盐山县大华五金销售有限公司</v>
          </cell>
          <cell r="B507" t="str">
            <v>S413166</v>
          </cell>
          <cell r="C507" t="str">
            <v>生产类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</row>
        <row r="507">
          <cell r="AJ507">
            <v>0</v>
          </cell>
        </row>
        <row r="507"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 t="str">
            <v>是</v>
          </cell>
        </row>
        <row r="507">
          <cell r="BN507" t="e">
            <v>#REF!</v>
          </cell>
        </row>
        <row r="508">
          <cell r="A508" t="str">
            <v>无锡市宏伟彩印包装有限公司</v>
          </cell>
          <cell r="B508" t="str">
            <v>S432030</v>
          </cell>
          <cell r="C508" t="str">
            <v>生产类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</row>
        <row r="508">
          <cell r="AJ508">
            <v>0</v>
          </cell>
        </row>
        <row r="508"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 t="str">
            <v>否</v>
          </cell>
          <cell r="BL508" t="str">
            <v>预付</v>
          </cell>
          <cell r="BM508" t="str">
            <v>期末余额为0，视月度需求</v>
          </cell>
          <cell r="BN508" t="e">
            <v>#REF!</v>
          </cell>
        </row>
        <row r="509">
          <cell r="A509" t="str">
            <v>北京迅捷通物流有限公司</v>
          </cell>
          <cell r="B509" t="str">
            <v>S511023</v>
          </cell>
          <cell r="C509" t="str">
            <v>生产类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</row>
        <row r="509">
          <cell r="AJ509">
            <v>0</v>
          </cell>
        </row>
        <row r="509"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</row>
        <row r="509">
          <cell r="BN509" t="e">
            <v>#REF!</v>
          </cell>
        </row>
        <row r="510">
          <cell r="A510" t="str">
            <v>天津市盛荣欣益科技有限公司</v>
          </cell>
          <cell r="B510" t="str">
            <v>S512002</v>
          </cell>
          <cell r="C510" t="str">
            <v>生产类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</row>
        <row r="510">
          <cell r="AJ510">
            <v>0</v>
          </cell>
        </row>
        <row r="510"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</row>
        <row r="510">
          <cell r="BN510" t="e">
            <v>#REF!</v>
          </cell>
        </row>
        <row r="511">
          <cell r="A511" t="str">
            <v>同道精英（天津）信息技术有限公司</v>
          </cell>
          <cell r="B511" t="str">
            <v>S512016</v>
          </cell>
          <cell r="C511" t="str">
            <v>生产类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</row>
        <row r="511">
          <cell r="AJ511">
            <v>0</v>
          </cell>
        </row>
        <row r="511"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</row>
        <row r="511">
          <cell r="BN511" t="e">
            <v>#REF!</v>
          </cell>
        </row>
        <row r="512">
          <cell r="A512" t="str">
            <v>河北渤海远达环境检测技术服务有限公司</v>
          </cell>
          <cell r="B512" t="str">
            <v>S513045</v>
          </cell>
          <cell r="C512" t="str">
            <v>生产类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</row>
        <row r="512">
          <cell r="AJ512">
            <v>0</v>
          </cell>
        </row>
        <row r="512"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</row>
        <row r="512">
          <cell r="BN512" t="e">
            <v>#REF!</v>
          </cell>
        </row>
        <row r="513">
          <cell r="A513" t="str">
            <v>黄骅市嘉轩安装工程有限公司</v>
          </cell>
          <cell r="B513" t="str">
            <v>S513046</v>
          </cell>
          <cell r="C513" t="str">
            <v>生产类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</row>
        <row r="513">
          <cell r="AJ513">
            <v>0</v>
          </cell>
        </row>
        <row r="513"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</row>
        <row r="513">
          <cell r="BN513" t="e">
            <v>#REF!</v>
          </cell>
        </row>
        <row r="514">
          <cell r="A514" t="str">
            <v>石家庄海运帆机电设备有限公司</v>
          </cell>
          <cell r="B514" t="str">
            <v>S513078</v>
          </cell>
          <cell r="C514" t="str">
            <v>生产类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</row>
        <row r="514">
          <cell r="AJ514">
            <v>0</v>
          </cell>
        </row>
        <row r="514"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</row>
        <row r="514">
          <cell r="BN514" t="e">
            <v>#REF!</v>
          </cell>
        </row>
        <row r="515">
          <cell r="A515" t="str">
            <v>张家口圣屹汽车销售服务有限公司</v>
          </cell>
          <cell r="B515" t="str">
            <v>S513092</v>
          </cell>
          <cell r="C515" t="str">
            <v>生产类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</row>
        <row r="515">
          <cell r="AJ515">
            <v>0</v>
          </cell>
        </row>
        <row r="515"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</row>
        <row r="515">
          <cell r="BN515" t="e">
            <v>#REF!</v>
          </cell>
        </row>
        <row r="516">
          <cell r="A516" t="str">
            <v>遵化市双益汽车修理厂</v>
          </cell>
          <cell r="B516" t="str">
            <v>S513096</v>
          </cell>
          <cell r="C516" t="str">
            <v>费用类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</row>
        <row r="516">
          <cell r="AJ516">
            <v>0</v>
          </cell>
        </row>
        <row r="516"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</row>
        <row r="516">
          <cell r="BN516" t="e">
            <v>#REF!</v>
          </cell>
        </row>
        <row r="517">
          <cell r="A517" t="str">
            <v>乐亭县剑锋汽车维修服务有限公司</v>
          </cell>
          <cell r="B517" t="str">
            <v>S513097</v>
          </cell>
          <cell r="C517" t="str">
            <v>费用类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</row>
        <row r="517">
          <cell r="AJ517">
            <v>0</v>
          </cell>
        </row>
        <row r="517"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</row>
        <row r="517">
          <cell r="BN517" t="e">
            <v>#REF!</v>
          </cell>
        </row>
        <row r="518">
          <cell r="A518" t="str">
            <v>玉田县利华汽车修理厂</v>
          </cell>
          <cell r="B518" t="str">
            <v>S513106</v>
          </cell>
          <cell r="C518" t="str">
            <v>费用类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</row>
        <row r="518">
          <cell r="AJ518">
            <v>0</v>
          </cell>
        </row>
        <row r="518"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</row>
        <row r="518">
          <cell r="BN518" t="e">
            <v>#REF!</v>
          </cell>
        </row>
        <row r="519">
          <cell r="A519" t="str">
            <v>唐山市丰南区昱安汽车销售服务有限公司</v>
          </cell>
          <cell r="B519" t="str">
            <v>S513112</v>
          </cell>
          <cell r="C519" t="str">
            <v>生产类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</row>
        <row r="519">
          <cell r="AJ519">
            <v>0</v>
          </cell>
        </row>
        <row r="519"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</row>
        <row r="519">
          <cell r="BN519" t="e">
            <v>#REF!</v>
          </cell>
        </row>
        <row r="520">
          <cell r="A520" t="str">
            <v>黄骅市博元农业科技有限公司</v>
          </cell>
          <cell r="B520" t="str">
            <v>S513115</v>
          </cell>
          <cell r="C520" t="str">
            <v>生产类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</row>
        <row r="520">
          <cell r="AJ520">
            <v>0</v>
          </cell>
        </row>
        <row r="520"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</row>
        <row r="520">
          <cell r="BN520" t="e">
            <v>#REF!</v>
          </cell>
        </row>
        <row r="521">
          <cell r="A521" t="str">
            <v>黄骅市渤海路理想照像服务部</v>
          </cell>
          <cell r="B521" t="str">
            <v>S513116</v>
          </cell>
          <cell r="C521" t="str">
            <v>费用类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4700</v>
          </cell>
          <cell r="P521">
            <v>4700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1800</v>
          </cell>
          <cell r="X521">
            <v>1800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</row>
        <row r="521">
          <cell r="AJ521">
            <v>0</v>
          </cell>
        </row>
        <row r="521"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300</v>
          </cell>
          <cell r="BJ521">
            <v>-300</v>
          </cell>
          <cell r="BK521">
            <v>0</v>
          </cell>
        </row>
        <row r="521">
          <cell r="BN521" t="e">
            <v>#REF!</v>
          </cell>
        </row>
        <row r="522">
          <cell r="A522" t="str">
            <v>衡水鑫磊劳务派遣有限公司</v>
          </cell>
          <cell r="B522" t="str">
            <v>S513118</v>
          </cell>
          <cell r="C522" t="str">
            <v>费用类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</row>
        <row r="522">
          <cell r="AJ522">
            <v>0</v>
          </cell>
        </row>
        <row r="522"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</row>
        <row r="522">
          <cell r="BN522" t="e">
            <v>#REF!</v>
          </cell>
        </row>
        <row r="523">
          <cell r="A523" t="str">
            <v>山西驰鹏汽车销售有限公司</v>
          </cell>
          <cell r="B523" t="str">
            <v>S514005</v>
          </cell>
          <cell r="C523" t="str">
            <v>生产类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</row>
        <row r="523">
          <cell r="AJ523">
            <v>0</v>
          </cell>
        </row>
        <row r="523"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</row>
        <row r="523">
          <cell r="BN523" t="e">
            <v>#REF!</v>
          </cell>
        </row>
        <row r="524">
          <cell r="A524" t="str">
            <v>上海腾基机械设备有限公司</v>
          </cell>
          <cell r="B524" t="str">
            <v>S531001</v>
          </cell>
          <cell r="C524" t="str">
            <v>生产类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</row>
        <row r="524">
          <cell r="AJ524">
            <v>0</v>
          </cell>
        </row>
        <row r="524"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</row>
        <row r="524">
          <cell r="BN524" t="e">
            <v>#REF!</v>
          </cell>
        </row>
        <row r="525">
          <cell r="A525" t="str">
            <v>上海鸿安锦翔汽车服务有限公司</v>
          </cell>
          <cell r="B525" t="str">
            <v>S531009</v>
          </cell>
          <cell r="C525" t="str">
            <v>生产类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</row>
        <row r="525">
          <cell r="AJ525">
            <v>0</v>
          </cell>
        </row>
        <row r="525"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</row>
        <row r="525">
          <cell r="BN525" t="e">
            <v>#REF!</v>
          </cell>
        </row>
        <row r="526">
          <cell r="A526" t="str">
            <v>南通易人汽车贸易服务有限公司</v>
          </cell>
          <cell r="B526" t="str">
            <v>S532010</v>
          </cell>
          <cell r="C526" t="str">
            <v>生产类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600</v>
          </cell>
          <cell r="P526">
            <v>600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</row>
        <row r="526">
          <cell r="AJ526">
            <v>0</v>
          </cell>
        </row>
        <row r="526"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</row>
        <row r="526">
          <cell r="BN526" t="e">
            <v>#REF!</v>
          </cell>
        </row>
        <row r="527">
          <cell r="A527" t="str">
            <v>武汉华天博亿工贸有限公司</v>
          </cell>
          <cell r="B527" t="str">
            <v>S532013</v>
          </cell>
          <cell r="C527" t="str">
            <v>生产类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</row>
        <row r="527">
          <cell r="AJ527">
            <v>0</v>
          </cell>
        </row>
        <row r="527"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</row>
        <row r="527">
          <cell r="BN527" t="e">
            <v>#REF!</v>
          </cell>
        </row>
        <row r="528">
          <cell r="A528" t="str">
            <v>台州市博睿环保科技有限公司</v>
          </cell>
          <cell r="B528" t="str">
            <v>S533005</v>
          </cell>
          <cell r="C528" t="str">
            <v>生产类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</row>
        <row r="528">
          <cell r="AJ528">
            <v>0</v>
          </cell>
        </row>
        <row r="528"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</row>
        <row r="528">
          <cell r="BN528" t="e">
            <v>#REF!</v>
          </cell>
        </row>
        <row r="529">
          <cell r="A529" t="str">
            <v>嘉兴市金禾汽车维修服务有限公司</v>
          </cell>
          <cell r="B529" t="str">
            <v>S533009</v>
          </cell>
          <cell r="C529" t="str">
            <v>费用类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</row>
        <row r="529">
          <cell r="AJ529">
            <v>0</v>
          </cell>
        </row>
        <row r="529"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</row>
        <row r="529">
          <cell r="BN529" t="e">
            <v>#REF!</v>
          </cell>
        </row>
        <row r="530">
          <cell r="A530" t="str">
            <v>芜湖市仁和富通汽车修理厂</v>
          </cell>
          <cell r="B530" t="str">
            <v>S534003</v>
          </cell>
          <cell r="C530" t="str">
            <v>费用类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</row>
        <row r="530">
          <cell r="AJ530">
            <v>0</v>
          </cell>
        </row>
        <row r="530"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</row>
        <row r="530">
          <cell r="BN530" t="e">
            <v>#REF!</v>
          </cell>
        </row>
        <row r="531">
          <cell r="A531" t="str">
            <v>六安安瑞汽车销售有限公司</v>
          </cell>
          <cell r="B531" t="str">
            <v>S534006</v>
          </cell>
          <cell r="C531" t="str">
            <v>生产类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</row>
        <row r="531">
          <cell r="AJ531">
            <v>0</v>
          </cell>
        </row>
        <row r="531"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</row>
        <row r="531">
          <cell r="BN531" t="e">
            <v>#REF!</v>
          </cell>
        </row>
        <row r="532">
          <cell r="A532" t="str">
            <v>文登区康泰汽车修理部</v>
          </cell>
          <cell r="B532" t="str">
            <v>S537013</v>
          </cell>
          <cell r="C532" t="str">
            <v>费用类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</row>
        <row r="532">
          <cell r="AJ532">
            <v>0</v>
          </cell>
        </row>
        <row r="532"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</row>
        <row r="532">
          <cell r="BN532" t="e">
            <v>#REF!</v>
          </cell>
        </row>
        <row r="533">
          <cell r="A533" t="str">
            <v>西峡县德赢汽车销售服务有限公司</v>
          </cell>
          <cell r="B533" t="str">
            <v>S543004</v>
          </cell>
          <cell r="C533" t="str">
            <v>生产类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</row>
        <row r="533">
          <cell r="AJ533">
            <v>0</v>
          </cell>
        </row>
        <row r="533"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</row>
        <row r="533">
          <cell r="BN533" t="e">
            <v>#REF!</v>
          </cell>
        </row>
        <row r="534">
          <cell r="A534" t="str">
            <v>柳州凡天汽车销售服务有限公司</v>
          </cell>
          <cell r="B534" t="str">
            <v>S545001</v>
          </cell>
          <cell r="C534" t="str">
            <v>生产类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300</v>
          </cell>
          <cell r="T534">
            <v>300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</row>
        <row r="534">
          <cell r="AJ534">
            <v>0</v>
          </cell>
        </row>
        <row r="534"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50</v>
          </cell>
          <cell r="BJ534">
            <v>-50</v>
          </cell>
        </row>
        <row r="534">
          <cell r="BN534" t="e">
            <v>#REF!</v>
          </cell>
        </row>
        <row r="535">
          <cell r="A535" t="str">
            <v>西安汉信自动识别技术有限公司</v>
          </cell>
          <cell r="B535" t="str">
            <v>S561005</v>
          </cell>
          <cell r="C535" t="str">
            <v>生产类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</row>
        <row r="535">
          <cell r="AJ535">
            <v>0</v>
          </cell>
        </row>
        <row r="535"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</row>
        <row r="535">
          <cell r="BN535" t="e">
            <v>#REF!</v>
          </cell>
        </row>
        <row r="536">
          <cell r="A536" t="str">
            <v>中企永联数据交换技术(北京)有限公司</v>
          </cell>
          <cell r="B536" t="str">
            <v>S511019</v>
          </cell>
          <cell r="C536" t="str">
            <v>生产类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2000</v>
          </cell>
          <cell r="AB536">
            <v>2000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</row>
        <row r="536">
          <cell r="AJ536">
            <v>0</v>
          </cell>
        </row>
        <row r="536"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333.333333333333</v>
          </cell>
          <cell r="BJ536">
            <v>-333.333333333333</v>
          </cell>
        </row>
        <row r="536">
          <cell r="BN536" t="e">
            <v>#REF!</v>
          </cell>
        </row>
        <row r="537">
          <cell r="A537" t="str">
            <v>北京华德世纪科技发展有限公司</v>
          </cell>
          <cell r="B537" t="str">
            <v>S511022</v>
          </cell>
          <cell r="C537" t="str">
            <v>生产类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</row>
        <row r="537">
          <cell r="AJ537">
            <v>0</v>
          </cell>
        </row>
        <row r="537"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</row>
        <row r="537">
          <cell r="BN537" t="e">
            <v>#REF!</v>
          </cell>
        </row>
        <row r="538">
          <cell r="A538" t="str">
            <v>保定中汇汽车贸易有限公司</v>
          </cell>
          <cell r="B538" t="str">
            <v>S513100</v>
          </cell>
          <cell r="C538" t="str">
            <v>生产类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</row>
        <row r="538">
          <cell r="AJ538">
            <v>0</v>
          </cell>
        </row>
        <row r="538"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</row>
        <row r="538">
          <cell r="BN538" t="e">
            <v>#REF!</v>
          </cell>
        </row>
        <row r="539">
          <cell r="A539" t="str">
            <v>邢台市鼎力恒汽车销售有限公司</v>
          </cell>
          <cell r="B539" t="str">
            <v>S513103</v>
          </cell>
          <cell r="C539" t="str">
            <v>生产类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600</v>
          </cell>
          <cell r="R539">
            <v>600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</row>
        <row r="539">
          <cell r="AJ539">
            <v>0</v>
          </cell>
        </row>
        <row r="539"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</row>
        <row r="539">
          <cell r="BN539" t="e">
            <v>#REF!</v>
          </cell>
        </row>
        <row r="540">
          <cell r="A540" t="str">
            <v>黄骅市英强装卸搬运队</v>
          </cell>
          <cell r="B540" t="str">
            <v>S513119</v>
          </cell>
          <cell r="C540" t="str">
            <v>生产类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3500</v>
          </cell>
          <cell r="X540">
            <v>3500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</row>
        <row r="540">
          <cell r="AJ540">
            <v>0</v>
          </cell>
        </row>
        <row r="540"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583.333333333333</v>
          </cell>
          <cell r="BJ540">
            <v>-583.333333333333</v>
          </cell>
        </row>
        <row r="540">
          <cell r="BN540" t="e">
            <v>#REF!</v>
          </cell>
        </row>
        <row r="541">
          <cell r="A541" t="str">
            <v>黄骅市大强商贸有限公司</v>
          </cell>
          <cell r="B541" t="str">
            <v>S513120</v>
          </cell>
          <cell r="C541" t="str">
            <v>生产类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</row>
        <row r="541">
          <cell r="AJ541">
            <v>0</v>
          </cell>
        </row>
        <row r="541"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</row>
        <row r="541">
          <cell r="BN541" t="e">
            <v>#REF!</v>
          </cell>
        </row>
        <row r="542">
          <cell r="A542" t="str">
            <v>河北凯昌祥汽车销售服务有限公司</v>
          </cell>
          <cell r="B542" t="str">
            <v>S513124</v>
          </cell>
          <cell r="C542" t="str">
            <v>生产类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300</v>
          </cell>
          <cell r="P542">
            <v>300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</row>
        <row r="542">
          <cell r="AJ542">
            <v>0</v>
          </cell>
        </row>
        <row r="542"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</row>
        <row r="542">
          <cell r="BN542" t="e">
            <v>#REF!</v>
          </cell>
        </row>
        <row r="543">
          <cell r="A543" t="str">
            <v>黄骅市壹本文化传媒有限公司</v>
          </cell>
          <cell r="B543" t="str">
            <v>S513125</v>
          </cell>
          <cell r="C543" t="str">
            <v>生产类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</row>
        <row r="543">
          <cell r="AJ543">
            <v>0</v>
          </cell>
        </row>
        <row r="543"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</row>
        <row r="543">
          <cell r="BN543" t="e">
            <v>#REF!</v>
          </cell>
        </row>
        <row r="544">
          <cell r="A544" t="str">
            <v>河北荣华吉运汽车销售服务有限公司</v>
          </cell>
          <cell r="B544" t="str">
            <v>S513126</v>
          </cell>
          <cell r="C544" t="str">
            <v>生产类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</row>
        <row r="544">
          <cell r="AJ544">
            <v>0</v>
          </cell>
        </row>
        <row r="544"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</row>
        <row r="544">
          <cell r="BN544" t="e">
            <v>#REF!</v>
          </cell>
        </row>
        <row r="545">
          <cell r="A545" t="str">
            <v>黄骅市兴骏汽车维修门市部</v>
          </cell>
          <cell r="B545" t="str">
            <v>S513128</v>
          </cell>
          <cell r="C545" t="str">
            <v>费用类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</row>
        <row r="545">
          <cell r="AJ545">
            <v>0</v>
          </cell>
        </row>
        <row r="545"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</row>
        <row r="545">
          <cell r="BN545" t="e">
            <v>#REF!</v>
          </cell>
        </row>
        <row r="546">
          <cell r="A546" t="str">
            <v>山西汇瑞达汽车销售服务有限公司</v>
          </cell>
          <cell r="B546" t="str">
            <v>S514010</v>
          </cell>
          <cell r="C546" t="str">
            <v>生产类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</row>
        <row r="546">
          <cell r="AJ546">
            <v>0</v>
          </cell>
        </row>
        <row r="546"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</row>
        <row r="546">
          <cell r="BN546" t="e">
            <v>#REF!</v>
          </cell>
        </row>
        <row r="547">
          <cell r="A547" t="str">
            <v>辽阳奥德新重型汽车修配厂</v>
          </cell>
          <cell r="B547" t="str">
            <v>S521004</v>
          </cell>
          <cell r="C547" t="str">
            <v>费用类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</row>
        <row r="547">
          <cell r="AJ547">
            <v>0</v>
          </cell>
        </row>
        <row r="547"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</row>
        <row r="547">
          <cell r="BN547" t="e">
            <v>#REF!</v>
          </cell>
        </row>
        <row r="548">
          <cell r="A548" t="str">
            <v>盘锦圣翔汽车销售服务有限公司</v>
          </cell>
          <cell r="B548" t="str">
            <v>S521005</v>
          </cell>
          <cell r="C548" t="str">
            <v>生产类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</row>
        <row r="548">
          <cell r="AJ548">
            <v>0</v>
          </cell>
        </row>
        <row r="548"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</row>
        <row r="548">
          <cell r="BN548" t="e">
            <v>#REF!</v>
          </cell>
        </row>
        <row r="549">
          <cell r="A549" t="str">
            <v>明水鑫隆汽车销售有限公司</v>
          </cell>
          <cell r="B549" t="str">
            <v>S523001</v>
          </cell>
          <cell r="C549" t="str">
            <v>生产类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</row>
        <row r="549">
          <cell r="AJ549">
            <v>0</v>
          </cell>
        </row>
        <row r="549"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</row>
        <row r="549">
          <cell r="BN549" t="e">
            <v>#REF!</v>
          </cell>
        </row>
        <row r="550">
          <cell r="A550" t="str">
            <v>无锡市西运汽车修配厂</v>
          </cell>
          <cell r="B550" t="str">
            <v>S532008</v>
          </cell>
          <cell r="C550" t="str">
            <v>费用类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</row>
        <row r="550">
          <cell r="AJ550">
            <v>0</v>
          </cell>
        </row>
        <row r="550"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</row>
        <row r="550">
          <cell r="BN550" t="e">
            <v>#REF!</v>
          </cell>
        </row>
        <row r="551">
          <cell r="A551" t="str">
            <v>镇江市中亚汽车销售服务有限公司镇江中亚</v>
          </cell>
          <cell r="B551" t="str">
            <v>S532015</v>
          </cell>
          <cell r="C551" t="str">
            <v>生产类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</row>
        <row r="551">
          <cell r="AJ551">
            <v>0</v>
          </cell>
        </row>
        <row r="551"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</row>
        <row r="551">
          <cell r="BN551" t="e">
            <v>#REF!</v>
          </cell>
        </row>
        <row r="552">
          <cell r="A552" t="str">
            <v>扬州市佑名汽车服务有限公司</v>
          </cell>
          <cell r="B552" t="str">
            <v>S532018</v>
          </cell>
          <cell r="C552" t="str">
            <v>生产类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</row>
        <row r="552">
          <cell r="AJ552">
            <v>0</v>
          </cell>
        </row>
        <row r="552"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</row>
        <row r="552">
          <cell r="BN552" t="e">
            <v>#REF!</v>
          </cell>
        </row>
        <row r="553">
          <cell r="A553" t="str">
            <v>泗洪胜安汽车修理有限公司</v>
          </cell>
          <cell r="B553" t="str">
            <v>S532019</v>
          </cell>
          <cell r="C553" t="str">
            <v>费用类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</row>
        <row r="553">
          <cell r="AJ553">
            <v>0</v>
          </cell>
        </row>
        <row r="553"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</row>
        <row r="553">
          <cell r="BN553" t="e">
            <v>#REF!</v>
          </cell>
        </row>
        <row r="554">
          <cell r="A554" t="str">
            <v>台州市路桥胜盟汽车服务有限公司</v>
          </cell>
          <cell r="B554" t="str">
            <v>S533008</v>
          </cell>
          <cell r="C554" t="str">
            <v>生产类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100</v>
          </cell>
          <cell r="Q554">
            <v>1300</v>
          </cell>
          <cell r="R554">
            <v>1100</v>
          </cell>
          <cell r="S554">
            <v>0</v>
          </cell>
          <cell r="T554">
            <v>0</v>
          </cell>
          <cell r="U554">
            <v>200</v>
          </cell>
          <cell r="V554">
            <v>200</v>
          </cell>
          <cell r="W554">
            <v>600</v>
          </cell>
          <cell r="X554">
            <v>600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</row>
        <row r="554">
          <cell r="AJ554">
            <v>0</v>
          </cell>
        </row>
        <row r="554"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133.333333333333</v>
          </cell>
          <cell r="BJ554">
            <v>-133.333333333333</v>
          </cell>
        </row>
        <row r="554">
          <cell r="BN554" t="e">
            <v>#REF!</v>
          </cell>
        </row>
        <row r="555">
          <cell r="A555" t="str">
            <v>合肥志达汽车配件有限责任公司</v>
          </cell>
          <cell r="B555" t="str">
            <v>S534005</v>
          </cell>
          <cell r="C555" t="str">
            <v>费用类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</row>
        <row r="555">
          <cell r="AJ555">
            <v>0</v>
          </cell>
        </row>
        <row r="555"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</row>
        <row r="555">
          <cell r="BN555" t="e">
            <v>#REF!</v>
          </cell>
        </row>
        <row r="556">
          <cell r="A556" t="str">
            <v>蚌埠市通利汽车销售有限公司</v>
          </cell>
          <cell r="B556" t="str">
            <v>S534008</v>
          </cell>
          <cell r="C556" t="str">
            <v>生产类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</row>
        <row r="556">
          <cell r="AJ556">
            <v>0</v>
          </cell>
        </row>
        <row r="556"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</row>
        <row r="556">
          <cell r="BN556" t="e">
            <v>#REF!</v>
          </cell>
        </row>
        <row r="557">
          <cell r="A557" t="str">
            <v>厦门市驰宇汽车维修有限公司</v>
          </cell>
          <cell r="B557" t="str">
            <v>S535004</v>
          </cell>
          <cell r="C557" t="str">
            <v>费用类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900</v>
          </cell>
          <cell r="P557">
            <v>900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</row>
        <row r="557">
          <cell r="AJ557">
            <v>0</v>
          </cell>
        </row>
        <row r="557"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</row>
        <row r="557">
          <cell r="BN557" t="e">
            <v>#REF!</v>
          </cell>
        </row>
        <row r="558">
          <cell r="A558" t="str">
            <v>厦门锋润汽车服务有限公司</v>
          </cell>
          <cell r="B558" t="str">
            <v>S535005</v>
          </cell>
          <cell r="C558" t="str">
            <v>生产类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</row>
        <row r="558">
          <cell r="AJ558">
            <v>0</v>
          </cell>
        </row>
        <row r="558"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</row>
        <row r="558">
          <cell r="BN558" t="e">
            <v>#REF!</v>
          </cell>
        </row>
        <row r="559">
          <cell r="A559" t="str">
            <v>南城县恒通汽车服务有限公司</v>
          </cell>
          <cell r="B559" t="str">
            <v>S536006</v>
          </cell>
          <cell r="C559" t="str">
            <v>生产类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</row>
        <row r="559">
          <cell r="AJ559">
            <v>0</v>
          </cell>
        </row>
        <row r="559"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</row>
        <row r="559">
          <cell r="BN559" t="e">
            <v>#REF!</v>
          </cell>
        </row>
        <row r="560">
          <cell r="A560" t="str">
            <v>临沂瑞启汽车销售服务有限公司</v>
          </cell>
          <cell r="B560" t="str">
            <v>S537010</v>
          </cell>
          <cell r="C560" t="str">
            <v>生产类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</row>
        <row r="560">
          <cell r="AJ560">
            <v>0</v>
          </cell>
        </row>
        <row r="560"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</row>
        <row r="560">
          <cell r="BN560" t="e">
            <v>#REF!</v>
          </cell>
        </row>
        <row r="561">
          <cell r="A561" t="str">
            <v>金乡县众鑫汽车维修服务有限公司</v>
          </cell>
          <cell r="B561" t="str">
            <v>S537011</v>
          </cell>
          <cell r="C561" t="str">
            <v>费用类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</row>
        <row r="561">
          <cell r="AJ561">
            <v>0</v>
          </cell>
        </row>
        <row r="561"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</row>
        <row r="561">
          <cell r="BN561" t="e">
            <v>#REF!</v>
          </cell>
        </row>
        <row r="562">
          <cell r="A562" t="str">
            <v>济宁盛鑫汽车销售有限公司</v>
          </cell>
          <cell r="B562" t="str">
            <v>S537018</v>
          </cell>
          <cell r="C562" t="str">
            <v>生产类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</row>
        <row r="562">
          <cell r="AJ562">
            <v>0</v>
          </cell>
        </row>
        <row r="562"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</row>
        <row r="562">
          <cell r="BN562" t="e">
            <v>#REF!</v>
          </cell>
        </row>
        <row r="563">
          <cell r="A563" t="str">
            <v>潍坊市汇众汽车销售服务有限公司汽车修理厂</v>
          </cell>
          <cell r="B563" t="str">
            <v>S537019</v>
          </cell>
          <cell r="C563" t="str">
            <v>费用类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</row>
        <row r="563">
          <cell r="AJ563">
            <v>0</v>
          </cell>
        </row>
        <row r="563"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</row>
        <row r="563">
          <cell r="BN563" t="e">
            <v>#REF!</v>
          </cell>
        </row>
        <row r="564">
          <cell r="A564" t="str">
            <v>章丘思锐佳顺物流有限公司</v>
          </cell>
          <cell r="B564" t="str">
            <v>S537020</v>
          </cell>
          <cell r="C564" t="str">
            <v>生产类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</row>
        <row r="564">
          <cell r="AJ564">
            <v>0</v>
          </cell>
        </row>
        <row r="564"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</row>
        <row r="564">
          <cell r="BN564" t="e">
            <v>#REF!</v>
          </cell>
        </row>
        <row r="565">
          <cell r="A565" t="str">
            <v>梁山县一通汽车维修服务有限公司</v>
          </cell>
          <cell r="B565" t="str">
            <v>S537023</v>
          </cell>
          <cell r="C565" t="str">
            <v>费用类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</row>
        <row r="565">
          <cell r="AJ565">
            <v>0</v>
          </cell>
        </row>
        <row r="565"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</row>
        <row r="565">
          <cell r="BN565" t="e">
            <v>#REF!</v>
          </cell>
        </row>
        <row r="566">
          <cell r="A566" t="str">
            <v>沁阳市鑫达汽车修理有限公司</v>
          </cell>
          <cell r="B566" t="str">
            <v>S541004</v>
          </cell>
          <cell r="C566" t="str">
            <v>费用类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200</v>
          </cell>
          <cell r="P566">
            <v>200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</row>
        <row r="566">
          <cell r="AJ566">
            <v>0</v>
          </cell>
        </row>
        <row r="566">
          <cell r="BA566">
            <v>0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</row>
        <row r="566">
          <cell r="BN566" t="e">
            <v>#REF!</v>
          </cell>
        </row>
        <row r="567">
          <cell r="A567" t="str">
            <v>驻马店天翔机电有限公司</v>
          </cell>
          <cell r="B567" t="str">
            <v>S541008</v>
          </cell>
          <cell r="C567" t="str">
            <v>生产类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</row>
        <row r="567">
          <cell r="AJ567">
            <v>0</v>
          </cell>
        </row>
        <row r="567"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</row>
        <row r="567">
          <cell r="BN567" t="e">
            <v>#REF!</v>
          </cell>
        </row>
        <row r="568">
          <cell r="A568" t="str">
            <v>平顶山市永惠汽车维修服务有限公司</v>
          </cell>
          <cell r="B568" t="str">
            <v>S541010</v>
          </cell>
          <cell r="C568" t="str">
            <v>费用类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</row>
        <row r="568">
          <cell r="AJ568">
            <v>0</v>
          </cell>
        </row>
        <row r="568"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</row>
        <row r="568">
          <cell r="BN568" t="e">
            <v>#REF!</v>
          </cell>
        </row>
        <row r="569">
          <cell r="A569" t="str">
            <v>河南正聚明汽车贸易有限公司</v>
          </cell>
          <cell r="B569" t="str">
            <v>S541011</v>
          </cell>
          <cell r="C569" t="str">
            <v>生产类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</row>
        <row r="569">
          <cell r="AJ569">
            <v>0</v>
          </cell>
        </row>
        <row r="569"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</row>
        <row r="569">
          <cell r="BN569" t="e">
            <v>#REF!</v>
          </cell>
        </row>
        <row r="570">
          <cell r="A570" t="str">
            <v>武汉万坚汽车服务有限公司</v>
          </cell>
          <cell r="B570" t="str">
            <v>S542002</v>
          </cell>
          <cell r="C570" t="str">
            <v>生产类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</row>
        <row r="570">
          <cell r="AJ570">
            <v>0</v>
          </cell>
        </row>
        <row r="570"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</row>
        <row r="570">
          <cell r="BN570" t="e">
            <v>#REF!</v>
          </cell>
        </row>
        <row r="571">
          <cell r="A571" t="str">
            <v>攀枝花市京福汽车销售服务有限公司</v>
          </cell>
          <cell r="B571" t="str">
            <v>S551004</v>
          </cell>
          <cell r="C571" t="str">
            <v>生产类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</row>
        <row r="571">
          <cell r="AJ571">
            <v>0</v>
          </cell>
        </row>
        <row r="571"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</row>
        <row r="571">
          <cell r="BN571" t="e">
            <v>#REF!</v>
          </cell>
        </row>
        <row r="572">
          <cell r="A572" t="str">
            <v>冕宁县泸沽海侠汽车修理厂</v>
          </cell>
          <cell r="B572" t="str">
            <v>S551006</v>
          </cell>
          <cell r="C572" t="str">
            <v>费用类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</row>
        <row r="572">
          <cell r="AJ572">
            <v>0</v>
          </cell>
        </row>
        <row r="572"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</row>
        <row r="572">
          <cell r="BN572" t="e">
            <v>#REF!</v>
          </cell>
        </row>
        <row r="573">
          <cell r="A573" t="str">
            <v>荥经县颐顺汽车贸易服务有限公司</v>
          </cell>
          <cell r="B573" t="str">
            <v>S551007</v>
          </cell>
          <cell r="C573" t="str">
            <v>生产类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</row>
        <row r="573">
          <cell r="AJ573">
            <v>0</v>
          </cell>
        </row>
        <row r="573"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</row>
        <row r="573">
          <cell r="BN573" t="e">
            <v>#REF!</v>
          </cell>
        </row>
        <row r="574">
          <cell r="A574" t="str">
            <v>甘肃德晟汽车贸易有限公司</v>
          </cell>
          <cell r="B574" t="str">
            <v>S562005</v>
          </cell>
          <cell r="C574" t="str">
            <v>生产类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</row>
        <row r="574">
          <cell r="AJ574">
            <v>0</v>
          </cell>
        </row>
        <row r="574"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4">
          <cell r="BN574" t="e">
            <v>#REF!</v>
          </cell>
        </row>
        <row r="575">
          <cell r="A575" t="str">
            <v>青海荣雄汽车销售服务有限公司</v>
          </cell>
          <cell r="B575" t="str">
            <v>S563001</v>
          </cell>
          <cell r="C575" t="str">
            <v>生产类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</row>
        <row r="575">
          <cell r="AJ575">
            <v>0</v>
          </cell>
        </row>
        <row r="575"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</row>
        <row r="575">
          <cell r="BN575" t="e">
            <v>#REF!</v>
          </cell>
        </row>
        <row r="576">
          <cell r="A576" t="str">
            <v>伊宁市兴杨汽修厂</v>
          </cell>
          <cell r="B576" t="str">
            <v>S565002</v>
          </cell>
          <cell r="C576" t="str">
            <v>费用类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</row>
        <row r="576">
          <cell r="AJ576">
            <v>0</v>
          </cell>
        </row>
        <row r="576"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</row>
        <row r="576">
          <cell r="BN576" t="e">
            <v>#REF!</v>
          </cell>
        </row>
        <row r="577">
          <cell r="A577" t="str">
            <v>北京德坤顺利金属制品加工部</v>
          </cell>
          <cell r="B577" t="str">
            <v>S411033</v>
          </cell>
          <cell r="C577" t="str">
            <v>生产类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</row>
        <row r="577">
          <cell r="AJ577">
            <v>0</v>
          </cell>
        </row>
        <row r="577"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</row>
        <row r="577">
          <cell r="BN577" t="e">
            <v>#REF!</v>
          </cell>
        </row>
        <row r="578">
          <cell r="A578" t="str">
            <v>北京泰纳特斯汽车零部件有限公司</v>
          </cell>
          <cell r="B578" t="str">
            <v>S511025</v>
          </cell>
          <cell r="C578" t="str">
            <v>设备、模具类</v>
          </cell>
          <cell r="D578">
            <v>0</v>
          </cell>
          <cell r="E578">
            <v>0</v>
          </cell>
          <cell r="F578">
            <v>122000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20300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</row>
        <row r="578">
          <cell r="AJ578">
            <v>0</v>
          </cell>
        </row>
        <row r="578"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</row>
        <row r="578">
          <cell r="BN578" t="e">
            <v>#REF!</v>
          </cell>
        </row>
        <row r="579">
          <cell r="A579" t="str">
            <v>黄骅市建华液压配件销售服务中心</v>
          </cell>
          <cell r="B579" t="str">
            <v>S513012</v>
          </cell>
          <cell r="C579" t="str">
            <v>费用类</v>
          </cell>
          <cell r="D579">
            <v>11207</v>
          </cell>
          <cell r="E579">
            <v>0</v>
          </cell>
          <cell r="F579">
            <v>3200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11200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</row>
        <row r="579">
          <cell r="AJ579">
            <v>0</v>
          </cell>
        </row>
        <row r="579">
          <cell r="BA579">
            <v>0</v>
          </cell>
          <cell r="BB579">
            <v>0</v>
          </cell>
          <cell r="BC579">
            <v>11207</v>
          </cell>
          <cell r="BD579">
            <v>0</v>
          </cell>
          <cell r="BE579">
            <v>0</v>
          </cell>
          <cell r="BF579">
            <v>0</v>
          </cell>
          <cell r="BG579">
            <v>11207</v>
          </cell>
          <cell r="BH579">
            <v>0</v>
          </cell>
          <cell r="BI579">
            <v>1866.66666666667</v>
          </cell>
          <cell r="BJ579">
            <v>9340.33333333333</v>
          </cell>
          <cell r="BK579" t="str">
            <v>否</v>
          </cell>
        </row>
        <row r="579">
          <cell r="BM579" t="str">
            <v>电话沟通多次催款，明确表示4月底无回款将起诉</v>
          </cell>
          <cell r="BN579" t="e">
            <v>#REF!</v>
          </cell>
          <cell r="BO579">
            <v>11207</v>
          </cell>
        </row>
        <row r="580">
          <cell r="A580" t="str">
            <v>邢台上联汽车销售有限公司</v>
          </cell>
          <cell r="B580" t="str">
            <v>S513088</v>
          </cell>
          <cell r="C580" t="str">
            <v>生产类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1500</v>
          </cell>
          <cell r="P580">
            <v>1500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</row>
        <row r="580">
          <cell r="AJ580">
            <v>0</v>
          </cell>
        </row>
        <row r="580"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</row>
        <row r="580">
          <cell r="BN580" t="e">
            <v>#REF!</v>
          </cell>
        </row>
        <row r="581">
          <cell r="A581" t="str">
            <v>涉县昌鑫汽车销售服务有限公司</v>
          </cell>
          <cell r="B581" t="str">
            <v>S513099</v>
          </cell>
          <cell r="C581" t="str">
            <v>生产类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</row>
        <row r="581">
          <cell r="AJ581">
            <v>0</v>
          </cell>
        </row>
        <row r="581"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</row>
        <row r="581">
          <cell r="BN581" t="e">
            <v>#REF!</v>
          </cell>
        </row>
        <row r="582">
          <cell r="A582" t="str">
            <v>河北创伟物贸有限公司</v>
          </cell>
          <cell r="B582" t="str">
            <v>S513101</v>
          </cell>
          <cell r="C582" t="str">
            <v>生产类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</row>
        <row r="582">
          <cell r="AJ582">
            <v>0</v>
          </cell>
        </row>
        <row r="582"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</row>
        <row r="582">
          <cell r="BN582" t="e">
            <v>#REF!</v>
          </cell>
        </row>
        <row r="583">
          <cell r="A583" t="str">
            <v>昌黎县驰丰汽车销售有限公司</v>
          </cell>
          <cell r="B583" t="str">
            <v>S513105</v>
          </cell>
          <cell r="C583" t="str">
            <v>生产类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</row>
        <row r="583">
          <cell r="AJ583">
            <v>0</v>
          </cell>
        </row>
        <row r="583"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</row>
        <row r="583">
          <cell r="BN583" t="e">
            <v>#REF!</v>
          </cell>
        </row>
        <row r="584">
          <cell r="A584" t="str">
            <v>秦皇岛市重汽汽车配件有限公司汽车维护厂</v>
          </cell>
          <cell r="B584" t="str">
            <v>S513107</v>
          </cell>
          <cell r="C584" t="str">
            <v>费用类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</row>
        <row r="584">
          <cell r="AJ584">
            <v>0</v>
          </cell>
        </row>
        <row r="584"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</row>
        <row r="584">
          <cell r="BN584" t="e">
            <v>#REF!</v>
          </cell>
        </row>
        <row r="585">
          <cell r="A585" t="str">
            <v>馆陶县广丰汽车贸易有限公司</v>
          </cell>
          <cell r="B585" t="str">
            <v>S513127</v>
          </cell>
          <cell r="C585" t="str">
            <v>生产类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</row>
        <row r="585">
          <cell r="AJ585">
            <v>0</v>
          </cell>
        </row>
        <row r="585"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</row>
        <row r="585">
          <cell r="BN585" t="e">
            <v>#REF!</v>
          </cell>
        </row>
        <row r="586">
          <cell r="A586" t="str">
            <v>临城县志云汽车维修服务有限公司</v>
          </cell>
          <cell r="B586" t="str">
            <v>S513132</v>
          </cell>
          <cell r="C586" t="str">
            <v>费用类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</row>
        <row r="586">
          <cell r="AJ586">
            <v>0</v>
          </cell>
        </row>
        <row r="586"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</row>
        <row r="586">
          <cell r="BN586" t="e">
            <v>#REF!</v>
          </cell>
        </row>
        <row r="587">
          <cell r="A587" t="str">
            <v>邯郸市永年区现方汽车修理厂</v>
          </cell>
          <cell r="B587" t="str">
            <v>S513133</v>
          </cell>
          <cell r="C587" t="str">
            <v>费用类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</row>
        <row r="587">
          <cell r="AJ587">
            <v>0</v>
          </cell>
        </row>
        <row r="587"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</row>
        <row r="587">
          <cell r="BN587" t="e">
            <v>#REF!</v>
          </cell>
        </row>
        <row r="588">
          <cell r="A588" t="str">
            <v>黄骅市东风仪器仪表经销处</v>
          </cell>
          <cell r="B588" t="str">
            <v>S513134</v>
          </cell>
          <cell r="C588" t="str">
            <v>费用类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</row>
        <row r="588">
          <cell r="AJ588">
            <v>0</v>
          </cell>
        </row>
        <row r="588"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</row>
        <row r="588">
          <cell r="BN588" t="e">
            <v>#REF!</v>
          </cell>
        </row>
        <row r="589">
          <cell r="A589" t="str">
            <v>河北新林坡孵化器股份有限公司</v>
          </cell>
          <cell r="B589" t="str">
            <v>S513136</v>
          </cell>
          <cell r="C589" t="str">
            <v>费用类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</row>
        <row r="589">
          <cell r="AJ589">
            <v>0</v>
          </cell>
        </row>
        <row r="589"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</row>
        <row r="589">
          <cell r="BN589" t="e">
            <v>#REF!</v>
          </cell>
        </row>
        <row r="590">
          <cell r="A590" t="str">
            <v>黄骅市祥海废品回收有限公司</v>
          </cell>
          <cell r="B590" t="str">
            <v>S513140</v>
          </cell>
          <cell r="C590" t="str">
            <v>费用类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</row>
        <row r="590">
          <cell r="AJ590">
            <v>0</v>
          </cell>
        </row>
        <row r="590"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</row>
        <row r="590">
          <cell r="BN590" t="e">
            <v>#REF!</v>
          </cell>
        </row>
        <row r="591">
          <cell r="A591" t="str">
            <v>黄骅市众泰模具厂</v>
          </cell>
          <cell r="B591" t="str">
            <v>S513141</v>
          </cell>
          <cell r="C591" t="str">
            <v>费用类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</row>
        <row r="591">
          <cell r="AJ591">
            <v>0</v>
          </cell>
        </row>
        <row r="591"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</row>
        <row r="591">
          <cell r="BN591" t="e">
            <v>#REF!</v>
          </cell>
        </row>
        <row r="592">
          <cell r="A592" t="str">
            <v>黄骅市双骏模具有限公司</v>
          </cell>
          <cell r="B592" t="str">
            <v>S513142</v>
          </cell>
          <cell r="C592" t="str">
            <v>费用类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</row>
        <row r="592">
          <cell r="AJ592">
            <v>0</v>
          </cell>
        </row>
        <row r="592"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</row>
        <row r="592">
          <cell r="BN592" t="e">
            <v>#REF!</v>
          </cell>
        </row>
        <row r="593">
          <cell r="A593" t="str">
            <v>曲沃重义汽车服务有限公司</v>
          </cell>
          <cell r="B593" t="str">
            <v>S514002</v>
          </cell>
          <cell r="C593" t="str">
            <v>生产类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</row>
        <row r="593">
          <cell r="AJ593">
            <v>0</v>
          </cell>
        </row>
        <row r="593"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3">
          <cell r="BN593" t="e">
            <v>#REF!</v>
          </cell>
        </row>
        <row r="594">
          <cell r="A594" t="str">
            <v>上海钢联电子商务股份有限公司</v>
          </cell>
          <cell r="B594" t="str">
            <v>S531010</v>
          </cell>
          <cell r="C594" t="str">
            <v>生产类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</row>
        <row r="594">
          <cell r="AJ594">
            <v>0</v>
          </cell>
        </row>
        <row r="594"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</row>
        <row r="594">
          <cell r="BN594" t="e">
            <v>#REF!</v>
          </cell>
        </row>
        <row r="595">
          <cell r="A595" t="str">
            <v>扬州顺汇机械有限公司</v>
          </cell>
          <cell r="B595" t="str">
            <v>S532014</v>
          </cell>
          <cell r="C595" t="str">
            <v>生产类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</row>
        <row r="595">
          <cell r="AJ595">
            <v>0</v>
          </cell>
        </row>
        <row r="595"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  <cell r="BI595">
            <v>0</v>
          </cell>
          <cell r="BJ595">
            <v>0</v>
          </cell>
        </row>
        <row r="595">
          <cell r="BN595" t="e">
            <v>#REF!</v>
          </cell>
        </row>
        <row r="596">
          <cell r="A596" t="str">
            <v>凤阳县金鹰汽车修理有限公司</v>
          </cell>
          <cell r="B596" t="str">
            <v>S534002</v>
          </cell>
          <cell r="C596" t="str">
            <v>费用类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</row>
        <row r="596">
          <cell r="AJ596">
            <v>0</v>
          </cell>
        </row>
        <row r="596"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  <cell r="BF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0</v>
          </cell>
        </row>
        <row r="596">
          <cell r="BN596" t="e">
            <v>#REF!</v>
          </cell>
        </row>
        <row r="597">
          <cell r="A597" t="str">
            <v>山东亿豪汽车销售服务有限公司</v>
          </cell>
          <cell r="B597" t="str">
            <v>S537022</v>
          </cell>
          <cell r="C597" t="str">
            <v>生产类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</row>
        <row r="597">
          <cell r="AJ597">
            <v>0</v>
          </cell>
        </row>
        <row r="597">
          <cell r="BA597">
            <v>0</v>
          </cell>
          <cell r="BB597">
            <v>0</v>
          </cell>
          <cell r="BC597">
            <v>0</v>
          </cell>
          <cell r="BD597">
            <v>0</v>
          </cell>
          <cell r="BE597">
            <v>0</v>
          </cell>
          <cell r="BF597">
            <v>0</v>
          </cell>
          <cell r="BG597">
            <v>0</v>
          </cell>
          <cell r="BH597">
            <v>0</v>
          </cell>
          <cell r="BI597">
            <v>0</v>
          </cell>
          <cell r="BJ597">
            <v>0</v>
          </cell>
        </row>
        <row r="597">
          <cell r="BN597" t="e">
            <v>#REF!</v>
          </cell>
        </row>
        <row r="598">
          <cell r="A598" t="str">
            <v>枣庄同鑫源汽车销售有限公司</v>
          </cell>
          <cell r="B598" t="str">
            <v>S537024</v>
          </cell>
          <cell r="C598" t="str">
            <v>生产类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</row>
        <row r="598">
          <cell r="AJ598">
            <v>0</v>
          </cell>
        </row>
        <row r="598"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  <cell r="BF598">
            <v>0</v>
          </cell>
          <cell r="BG598">
            <v>0</v>
          </cell>
          <cell r="BH598">
            <v>0</v>
          </cell>
          <cell r="BI598">
            <v>0</v>
          </cell>
          <cell r="BJ598">
            <v>0</v>
          </cell>
        </row>
        <row r="598">
          <cell r="BN598" t="e">
            <v>#REF!</v>
          </cell>
        </row>
        <row r="599">
          <cell r="A599" t="str">
            <v>山东捷曼机械贸易有限公司</v>
          </cell>
          <cell r="B599" t="str">
            <v>S537025</v>
          </cell>
          <cell r="C599" t="str">
            <v>生产类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</row>
        <row r="599">
          <cell r="AJ599">
            <v>0</v>
          </cell>
        </row>
        <row r="599"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  <cell r="BI599">
            <v>0</v>
          </cell>
          <cell r="BJ599">
            <v>0</v>
          </cell>
        </row>
        <row r="599">
          <cell r="BN599" t="e">
            <v>#REF!</v>
          </cell>
        </row>
        <row r="600">
          <cell r="A600" t="str">
            <v>林州市万通汽车贸易有限责任公司</v>
          </cell>
          <cell r="B600" t="str">
            <v>S541002</v>
          </cell>
          <cell r="C600" t="str">
            <v>生产类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400</v>
          </cell>
          <cell r="P600">
            <v>400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</row>
        <row r="600">
          <cell r="AJ600">
            <v>0</v>
          </cell>
        </row>
        <row r="600"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</row>
        <row r="600">
          <cell r="BN600" t="e">
            <v>#REF!</v>
          </cell>
        </row>
        <row r="601">
          <cell r="A601" t="str">
            <v>博爱县凯达汽车修理厂</v>
          </cell>
          <cell r="B601" t="str">
            <v>S541007</v>
          </cell>
          <cell r="C601" t="str">
            <v>费用类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</row>
        <row r="601">
          <cell r="AJ601">
            <v>0</v>
          </cell>
        </row>
        <row r="601"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0</v>
          </cell>
          <cell r="BJ601">
            <v>0</v>
          </cell>
          <cell r="BK601">
            <v>0</v>
          </cell>
        </row>
        <row r="601">
          <cell r="BN601" t="e">
            <v>#REF!</v>
          </cell>
        </row>
        <row r="602">
          <cell r="A602" t="str">
            <v>开封市南关区凯伟汽车特约维修站</v>
          </cell>
          <cell r="B602" t="str">
            <v>S541012</v>
          </cell>
          <cell r="C602" t="str">
            <v>费用类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200</v>
          </cell>
          <cell r="P602">
            <v>200</v>
          </cell>
          <cell r="Q602">
            <v>3100</v>
          </cell>
          <cell r="R602">
            <v>3100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</row>
        <row r="602">
          <cell r="AJ602">
            <v>0</v>
          </cell>
        </row>
        <row r="602"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0</v>
          </cell>
          <cell r="BJ602">
            <v>0</v>
          </cell>
          <cell r="BK602">
            <v>0</v>
          </cell>
        </row>
        <row r="602">
          <cell r="BN602" t="e">
            <v>#REF!</v>
          </cell>
        </row>
        <row r="603">
          <cell r="A603" t="str">
            <v>贵州亿福汽车销售服务有限公司</v>
          </cell>
          <cell r="B603" t="str">
            <v>S552001</v>
          </cell>
          <cell r="C603" t="str">
            <v>生产类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</row>
        <row r="603">
          <cell r="AJ603">
            <v>0</v>
          </cell>
        </row>
        <row r="603"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</row>
        <row r="603">
          <cell r="BN603" t="e">
            <v>#REF!</v>
          </cell>
        </row>
        <row r="604">
          <cell r="A604" t="str">
            <v>新疆德聚欣汽车服务有限公司</v>
          </cell>
          <cell r="B604" t="str">
            <v>S565001</v>
          </cell>
          <cell r="C604" t="str">
            <v>生产类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</row>
        <row r="604">
          <cell r="AJ604">
            <v>0</v>
          </cell>
        </row>
        <row r="604"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0</v>
          </cell>
          <cell r="BJ604">
            <v>0</v>
          </cell>
        </row>
        <row r="604">
          <cell r="BN604" t="e">
            <v>#REF!</v>
          </cell>
        </row>
        <row r="605">
          <cell r="A605" t="str">
            <v>上海金山张泾五金弹簧有限公司</v>
          </cell>
          <cell r="B605" t="str">
            <v>S431021</v>
          </cell>
          <cell r="C605" t="str">
            <v>生产类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</row>
        <row r="605">
          <cell r="AJ605">
            <v>0</v>
          </cell>
        </row>
        <row r="605"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30</v>
          </cell>
          <cell r="BF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 t="str">
            <v>否</v>
          </cell>
          <cell r="BL605" t="str">
            <v>预付</v>
          </cell>
          <cell r="BM605" t="str">
            <v>期末余额为0，视月度需求</v>
          </cell>
          <cell r="BN605" t="e">
            <v>#REF!</v>
          </cell>
        </row>
        <row r="606">
          <cell r="A606" t="str">
            <v>鹤山市润源化工有限公司</v>
          </cell>
          <cell r="B606" t="str">
            <v>S544006</v>
          </cell>
          <cell r="C606" t="str">
            <v>费用类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12000</v>
          </cell>
          <cell r="AD606">
            <v>12000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</row>
        <row r="606">
          <cell r="AJ606">
            <v>0</v>
          </cell>
        </row>
        <row r="606">
          <cell r="BA606">
            <v>12000</v>
          </cell>
          <cell r="BB606">
            <v>12000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2000</v>
          </cell>
          <cell r="BJ606">
            <v>-2000</v>
          </cell>
          <cell r="BK606">
            <v>0</v>
          </cell>
        </row>
        <row r="606">
          <cell r="BN606" t="e">
            <v>#REF!</v>
          </cell>
        </row>
        <row r="607">
          <cell r="A607" t="str">
            <v>政栩电子商务（上海）有限公司</v>
          </cell>
          <cell r="B607" t="str">
            <v>S431031</v>
          </cell>
          <cell r="C607" t="str">
            <v>生产类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</row>
        <row r="607">
          <cell r="AJ607">
            <v>0</v>
          </cell>
        </row>
        <row r="607"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 t="str">
            <v>预付</v>
          </cell>
          <cell r="BF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</row>
        <row r="607">
          <cell r="BN607" t="e">
            <v>#REF!</v>
          </cell>
        </row>
        <row r="608">
          <cell r="A608" t="str">
            <v>昆明博海汽车服务有限公司</v>
          </cell>
          <cell r="B608" t="str">
            <v>S553002</v>
          </cell>
          <cell r="C608" t="str">
            <v>费用类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</row>
        <row r="608">
          <cell r="AJ608">
            <v>0</v>
          </cell>
        </row>
        <row r="608"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0</v>
          </cell>
        </row>
        <row r="608">
          <cell r="BN608" t="e">
            <v>#REF!</v>
          </cell>
        </row>
        <row r="609">
          <cell r="A609" t="str">
            <v>北京科创京成科技股份有限公司</v>
          </cell>
          <cell r="B609" t="str">
            <v>S411030</v>
          </cell>
          <cell r="C609" t="str">
            <v>生产类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</row>
        <row r="609">
          <cell r="AJ609">
            <v>0</v>
          </cell>
        </row>
        <row r="609"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90</v>
          </cell>
          <cell r="BF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</row>
        <row r="609">
          <cell r="BN609" t="e">
            <v>#REF!</v>
          </cell>
        </row>
        <row r="610">
          <cell r="A610" t="str">
            <v>长春亚大汽车零件制造有限公司</v>
          </cell>
          <cell r="B610" t="str">
            <v>S422003</v>
          </cell>
          <cell r="C610" t="str">
            <v>生产类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</row>
        <row r="610">
          <cell r="AJ610">
            <v>0</v>
          </cell>
        </row>
        <row r="610">
          <cell r="BA610">
            <v>0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</row>
        <row r="610">
          <cell r="BN610" t="e">
            <v>#REF!</v>
          </cell>
        </row>
        <row r="611">
          <cell r="A611" t="str">
            <v>沧州智联人力资源服务有限公司</v>
          </cell>
          <cell r="B611" t="str">
            <v>S513113</v>
          </cell>
          <cell r="C611" t="str">
            <v>费用类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</row>
        <row r="611">
          <cell r="AJ611">
            <v>0</v>
          </cell>
        </row>
        <row r="611"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 t="str">
            <v>现付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</row>
        <row r="611">
          <cell r="BN611" t="e">
            <v>#REF!</v>
          </cell>
        </row>
        <row r="612">
          <cell r="A612" t="str">
            <v>黄骅市盛隆消防器材经销部</v>
          </cell>
          <cell r="B612" t="str">
            <v>S513137</v>
          </cell>
          <cell r="C612" t="str">
            <v>费用类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</row>
        <row r="612">
          <cell r="AJ612">
            <v>0</v>
          </cell>
        </row>
        <row r="612"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</row>
        <row r="612">
          <cell r="BN612" t="e">
            <v>#REF!</v>
          </cell>
        </row>
        <row r="613">
          <cell r="A613" t="str">
            <v>河北众淳环境检测技术有限公司</v>
          </cell>
          <cell r="B613" t="str">
            <v>S513138</v>
          </cell>
          <cell r="C613" t="str">
            <v>费用类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</row>
        <row r="613">
          <cell r="AJ613">
            <v>0</v>
          </cell>
        </row>
        <row r="613"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</row>
        <row r="613">
          <cell r="BN613" t="e">
            <v>#REF!</v>
          </cell>
        </row>
        <row r="614">
          <cell r="A614" t="str">
            <v>河北美杭电梯安装有限公司</v>
          </cell>
          <cell r="B614" t="str">
            <v>S513139</v>
          </cell>
          <cell r="C614" t="str">
            <v>费用类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5400</v>
          </cell>
          <cell r="R614">
            <v>5400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13200</v>
          </cell>
          <cell r="AB614">
            <v>13200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</row>
        <row r="614">
          <cell r="AJ614">
            <v>0</v>
          </cell>
        </row>
        <row r="614"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 t="str">
            <v>预付</v>
          </cell>
          <cell r="BF614">
            <v>0</v>
          </cell>
          <cell r="BG614">
            <v>0</v>
          </cell>
          <cell r="BH614">
            <v>0</v>
          </cell>
          <cell r="BI614">
            <v>2200</v>
          </cell>
          <cell r="BJ614">
            <v>-2200</v>
          </cell>
          <cell r="BK614">
            <v>0</v>
          </cell>
        </row>
        <row r="614">
          <cell r="BN614" t="e">
            <v>#REF!</v>
          </cell>
        </row>
        <row r="615">
          <cell r="A615" t="str">
            <v>东光县金辰机械设备有限公司</v>
          </cell>
          <cell r="B615" t="str">
            <v>S513147</v>
          </cell>
          <cell r="C615" t="str">
            <v>费用类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</row>
        <row r="615">
          <cell r="AJ615">
            <v>0</v>
          </cell>
        </row>
        <row r="615"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</row>
        <row r="615">
          <cell r="BN615" t="e">
            <v>#REF!</v>
          </cell>
        </row>
        <row r="616">
          <cell r="A616" t="str">
            <v>黄骅市大海广告用品门市部</v>
          </cell>
          <cell r="B616" t="str">
            <v>S513153</v>
          </cell>
          <cell r="C616" t="str">
            <v>费用类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</row>
        <row r="616">
          <cell r="AJ616">
            <v>0</v>
          </cell>
        </row>
        <row r="616"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</row>
        <row r="616">
          <cell r="BN616" t="e">
            <v>#REF!</v>
          </cell>
        </row>
        <row r="617">
          <cell r="A617" t="str">
            <v>辽宁利丰源达汽车销售有限公司</v>
          </cell>
          <cell r="B617" t="str">
            <v>S521010</v>
          </cell>
          <cell r="C617" t="str">
            <v>费用类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</row>
        <row r="617">
          <cell r="AJ617">
            <v>0</v>
          </cell>
        </row>
        <row r="617"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</row>
        <row r="617">
          <cell r="BN617" t="e">
            <v>#REF!</v>
          </cell>
        </row>
        <row r="618">
          <cell r="A618" t="str">
            <v>黄骅市友联嘉悦商贸有限公司</v>
          </cell>
          <cell r="B618" t="str">
            <v>S413062</v>
          </cell>
          <cell r="C618" t="str">
            <v>生产类</v>
          </cell>
          <cell r="D618">
            <v>0</v>
          </cell>
          <cell r="E618">
            <v>0</v>
          </cell>
          <cell r="F618">
            <v>0</v>
          </cell>
          <cell r="G618">
            <v>31200</v>
          </cell>
          <cell r="H618">
            <v>31200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11400</v>
          </cell>
          <cell r="N618">
            <v>11400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34700</v>
          </cell>
          <cell r="Z618">
            <v>34700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15187.5</v>
          </cell>
          <cell r="AH618">
            <v>15187.5</v>
          </cell>
        </row>
        <row r="618">
          <cell r="AJ618">
            <v>0</v>
          </cell>
        </row>
        <row r="618">
          <cell r="BA618">
            <v>15187.5</v>
          </cell>
          <cell r="BB618">
            <v>15187.5</v>
          </cell>
          <cell r="BC618">
            <v>0</v>
          </cell>
          <cell r="BD618">
            <v>0</v>
          </cell>
          <cell r="BE618" t="str">
            <v>预付</v>
          </cell>
          <cell r="BF618">
            <v>0</v>
          </cell>
          <cell r="BG618">
            <v>0</v>
          </cell>
          <cell r="BH618">
            <v>0</v>
          </cell>
          <cell r="BI618">
            <v>5783.33333333333</v>
          </cell>
          <cell r="BJ618">
            <v>-5783.33333333333</v>
          </cell>
          <cell r="BK618" t="str">
            <v>否</v>
          </cell>
          <cell r="BL618" t="str">
            <v>预付</v>
          </cell>
          <cell r="BM618" t="str">
            <v>期末余额为0，视月度需求</v>
          </cell>
          <cell r="BN618" t="e">
            <v>#REF!</v>
          </cell>
        </row>
        <row r="619">
          <cell r="A619" t="str">
            <v>山东社安应急消防职业培训学校有限公司</v>
          </cell>
          <cell r="B619" t="str">
            <v>S537028</v>
          </cell>
          <cell r="C619" t="str">
            <v>费用类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</row>
        <row r="619">
          <cell r="AJ619">
            <v>0</v>
          </cell>
        </row>
        <row r="619"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</row>
        <row r="619">
          <cell r="BN619" t="e">
            <v>#REF!</v>
          </cell>
        </row>
        <row r="620">
          <cell r="A620" t="str">
            <v>东莞市江顺磨具科技有限公司</v>
          </cell>
          <cell r="B620" t="str">
            <v>S544007</v>
          </cell>
          <cell r="C620" t="str">
            <v>费用类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</row>
        <row r="620">
          <cell r="AJ620">
            <v>0</v>
          </cell>
        </row>
        <row r="620"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</row>
        <row r="620">
          <cell r="BN620" t="e">
            <v>#REF!</v>
          </cell>
        </row>
        <row r="621">
          <cell r="A621" t="str">
            <v>上海钢度电子商务有限公司</v>
          </cell>
          <cell r="B621" t="str">
            <v>S431027</v>
          </cell>
          <cell r="C621" t="str">
            <v>生产类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</row>
        <row r="621">
          <cell r="AJ621">
            <v>0</v>
          </cell>
        </row>
        <row r="621"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 t="str">
            <v>现付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</row>
        <row r="621">
          <cell r="BN621" t="e">
            <v>#REF!</v>
          </cell>
        </row>
        <row r="622">
          <cell r="A622" t="str">
            <v>济南华欧自动化技术有限公司</v>
          </cell>
          <cell r="B622" t="str">
            <v>S437029</v>
          </cell>
          <cell r="C622" t="str">
            <v>生产类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</row>
        <row r="622">
          <cell r="AJ622">
            <v>0</v>
          </cell>
        </row>
        <row r="622"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90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</row>
        <row r="622">
          <cell r="BN622" t="e">
            <v>#REF!</v>
          </cell>
        </row>
        <row r="623">
          <cell r="A623" t="str">
            <v>昆山市玉山镇岱宗机械贸易商行</v>
          </cell>
          <cell r="B623" t="str">
            <v>S532005</v>
          </cell>
          <cell r="C623" t="str">
            <v>生产类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1600</v>
          </cell>
          <cell r="R623">
            <v>1600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</row>
        <row r="623">
          <cell r="AJ623">
            <v>0</v>
          </cell>
        </row>
        <row r="623"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60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</row>
        <row r="623">
          <cell r="BN623" t="e">
            <v>#REF!</v>
          </cell>
        </row>
        <row r="624">
          <cell r="A624" t="str">
            <v>南昌市瑞庄科技有限公司</v>
          </cell>
          <cell r="B624" t="str">
            <v>S536001</v>
          </cell>
          <cell r="C624" t="str">
            <v>生产类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</row>
        <row r="624">
          <cell r="AJ624">
            <v>0</v>
          </cell>
        </row>
        <row r="624"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30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</row>
        <row r="624">
          <cell r="BN624" t="e">
            <v>#REF!</v>
          </cell>
        </row>
        <row r="625">
          <cell r="A625" t="str">
            <v>天津市勃辉模具有限公司</v>
          </cell>
          <cell r="B625" t="str">
            <v>S512014</v>
          </cell>
          <cell r="C625" t="str">
            <v>生产类</v>
          </cell>
          <cell r="D625">
            <v>20776.72</v>
          </cell>
          <cell r="E625">
            <v>0</v>
          </cell>
          <cell r="F625">
            <v>6200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3800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59300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38500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</row>
        <row r="625">
          <cell r="AJ625">
            <v>20776.72</v>
          </cell>
        </row>
        <row r="625">
          <cell r="BA625">
            <v>0</v>
          </cell>
          <cell r="BB625">
            <v>20776.72</v>
          </cell>
          <cell r="BC625">
            <v>20776.72</v>
          </cell>
          <cell r="BD625">
            <v>-20776.72</v>
          </cell>
          <cell r="BE625" t="str">
            <v>现结</v>
          </cell>
          <cell r="BF625">
            <v>0</v>
          </cell>
          <cell r="BG625">
            <v>20776.72</v>
          </cell>
          <cell r="BH625">
            <v>0</v>
          </cell>
          <cell r="BI625">
            <v>0</v>
          </cell>
          <cell r="BJ625">
            <v>20776.72</v>
          </cell>
          <cell r="BK625" t="str">
            <v>否</v>
          </cell>
          <cell r="BL625" t="str">
            <v>现结</v>
          </cell>
          <cell r="BM625" t="str">
            <v>账期要求强烈</v>
          </cell>
          <cell r="BN625" t="e">
            <v>#REF!</v>
          </cell>
        </row>
        <row r="626">
          <cell r="A626" t="str">
            <v>文安县众盛塑料制品厂</v>
          </cell>
          <cell r="B626" t="str">
            <v>S413154</v>
          </cell>
          <cell r="C626" t="str">
            <v>生产类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</row>
        <row r="626">
          <cell r="AJ626">
            <v>0</v>
          </cell>
        </row>
        <row r="626"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 t="str">
            <v>是</v>
          </cell>
        </row>
        <row r="626">
          <cell r="BN626" t="e">
            <v>#REF!</v>
          </cell>
        </row>
        <row r="627">
          <cell r="A627" t="str">
            <v>北京中恒海润金铭科技设备有限公司</v>
          </cell>
          <cell r="B627" t="str">
            <v>S511027</v>
          </cell>
          <cell r="C627" t="str">
            <v>生产类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</row>
        <row r="627">
          <cell r="AJ627">
            <v>0</v>
          </cell>
        </row>
        <row r="627"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 t="str">
            <v>预付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</row>
        <row r="627">
          <cell r="BN627" t="e">
            <v>#REF!</v>
          </cell>
        </row>
        <row r="628">
          <cell r="A628" t="str">
            <v>盐山县捷发包装材料经销处</v>
          </cell>
          <cell r="B628" t="str">
            <v>S513162</v>
          </cell>
          <cell r="C628" t="str">
            <v>生产类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</row>
        <row r="628">
          <cell r="AJ628">
            <v>0</v>
          </cell>
        </row>
        <row r="628"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 t="str">
            <v>预付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</row>
        <row r="628">
          <cell r="BN628" t="e">
            <v>#REF!</v>
          </cell>
        </row>
        <row r="629">
          <cell r="A629" t="str">
            <v>青岛宸屹信息科技有限公司</v>
          </cell>
          <cell r="B629" t="str">
            <v>S537007</v>
          </cell>
          <cell r="C629" t="str">
            <v>生产类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</row>
        <row r="629">
          <cell r="AJ629">
            <v>0</v>
          </cell>
        </row>
        <row r="629"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</row>
        <row r="629">
          <cell r="BN629" t="e">
            <v>#REF!</v>
          </cell>
        </row>
        <row r="630">
          <cell r="A630" t="str">
            <v>黄骅市华盛五金机电有限公司</v>
          </cell>
          <cell r="B630" t="str">
            <v>S413176</v>
          </cell>
          <cell r="C630" t="str">
            <v>生产类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</row>
        <row r="630">
          <cell r="AJ630">
            <v>0</v>
          </cell>
        </row>
        <row r="630"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 t="str">
            <v>是</v>
          </cell>
        </row>
        <row r="630">
          <cell r="BN630" t="e">
            <v>#REF!</v>
          </cell>
        </row>
        <row r="631">
          <cell r="A631" t="str">
            <v>黄骅市优农麦品商贸有限公司</v>
          </cell>
          <cell r="B631" t="str">
            <v>S513161</v>
          </cell>
          <cell r="C631" t="str">
            <v>费用类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</row>
        <row r="631">
          <cell r="AJ631">
            <v>0</v>
          </cell>
        </row>
        <row r="631"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</row>
        <row r="631">
          <cell r="BN631" t="e">
            <v>#REF!</v>
          </cell>
        </row>
        <row r="632">
          <cell r="A632" t="str">
            <v>黄骅市晨翔电力工程有限公司</v>
          </cell>
          <cell r="B632" t="str">
            <v>S513181</v>
          </cell>
          <cell r="C632" t="str">
            <v>费用类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</row>
        <row r="632">
          <cell r="AJ632">
            <v>0</v>
          </cell>
        </row>
        <row r="632"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</row>
        <row r="632">
          <cell r="BN632" t="e">
            <v>#REF!</v>
          </cell>
        </row>
        <row r="633">
          <cell r="A633" t="str">
            <v>沧州渤海新区南大港升宏建筑工程队</v>
          </cell>
          <cell r="B633" t="str">
            <v>S513182</v>
          </cell>
          <cell r="C633" t="str">
            <v>费用类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</row>
        <row r="633">
          <cell r="AJ633">
            <v>0</v>
          </cell>
        </row>
        <row r="633"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</row>
        <row r="633">
          <cell r="BN633" t="e">
            <v>#REF!</v>
          </cell>
        </row>
        <row r="634">
          <cell r="A634" t="str">
            <v>黄骅市源特市政工程有限公司</v>
          </cell>
          <cell r="B634" t="str">
            <v>S513184</v>
          </cell>
          <cell r="C634" t="str">
            <v>费用类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</row>
        <row r="634">
          <cell r="AJ634">
            <v>0</v>
          </cell>
        </row>
        <row r="634"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</row>
        <row r="634">
          <cell r="BN634" t="e">
            <v>#REF!</v>
          </cell>
        </row>
        <row r="635">
          <cell r="A635" t="str">
            <v>北京嘉度科贸有限公司</v>
          </cell>
          <cell r="B635" t="str">
            <v>S411041</v>
          </cell>
          <cell r="C635" t="str">
            <v>生产类</v>
          </cell>
          <cell r="D635">
            <v>0</v>
          </cell>
          <cell r="E635">
            <v>0</v>
          </cell>
          <cell r="F635">
            <v>30000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</row>
        <row r="635">
          <cell r="AJ635">
            <v>0</v>
          </cell>
        </row>
        <row r="635"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90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 t="str">
            <v>是</v>
          </cell>
        </row>
        <row r="635">
          <cell r="BN635" t="e">
            <v>#REF!</v>
          </cell>
        </row>
        <row r="636">
          <cell r="A636" t="str">
            <v>黄骅市石港路耀斌机械加工厂</v>
          </cell>
          <cell r="B636" t="str">
            <v>S513187</v>
          </cell>
          <cell r="C636" t="str">
            <v>费用类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</row>
        <row r="636">
          <cell r="AJ636">
            <v>0</v>
          </cell>
        </row>
        <row r="636"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</row>
        <row r="636">
          <cell r="BN636" t="e">
            <v>#REF!</v>
          </cell>
        </row>
        <row r="637">
          <cell r="A637" t="str">
            <v>黄骅市嘉哲电脑经营部</v>
          </cell>
          <cell r="B637" t="str">
            <v>S513189</v>
          </cell>
          <cell r="C637" t="str">
            <v>费用类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</row>
        <row r="637">
          <cell r="AJ637">
            <v>0</v>
          </cell>
        </row>
        <row r="637"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</row>
        <row r="637">
          <cell r="BN637" t="e">
            <v>#REF!</v>
          </cell>
        </row>
        <row r="638">
          <cell r="A638" t="str">
            <v>浙江华悦汽车零部件股份有限公司</v>
          </cell>
          <cell r="B638" t="str">
            <v>S433004</v>
          </cell>
          <cell r="C638" t="str">
            <v>生产类</v>
          </cell>
          <cell r="D638">
            <v>0.01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12300</v>
          </cell>
          <cell r="Q638">
            <v>12300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</row>
        <row r="638">
          <cell r="AJ638">
            <v>0</v>
          </cell>
        </row>
        <row r="638">
          <cell r="BA638">
            <v>0</v>
          </cell>
          <cell r="BB638">
            <v>0</v>
          </cell>
          <cell r="BC638">
            <v>0.01</v>
          </cell>
          <cell r="BD638">
            <v>0</v>
          </cell>
          <cell r="BE638">
            <v>60</v>
          </cell>
          <cell r="BF638">
            <v>0</v>
          </cell>
          <cell r="BG638">
            <v>0.01</v>
          </cell>
          <cell r="BH638">
            <v>0</v>
          </cell>
          <cell r="BI638">
            <v>0</v>
          </cell>
          <cell r="BJ638">
            <v>0.01</v>
          </cell>
          <cell r="BK638" t="str">
            <v>是</v>
          </cell>
        </row>
        <row r="638">
          <cell r="BN638" t="e">
            <v>#REF!</v>
          </cell>
        </row>
        <row r="639">
          <cell r="A639" t="str">
            <v>派博乐安全设备（苏州）有限公司</v>
          </cell>
          <cell r="B639" t="str">
            <v>S432043</v>
          </cell>
          <cell r="C639" t="str">
            <v>设备、模具类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</row>
        <row r="639">
          <cell r="AJ639">
            <v>0</v>
          </cell>
        </row>
        <row r="639"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</row>
        <row r="639">
          <cell r="BN639" t="e">
            <v>#REF!</v>
          </cell>
        </row>
        <row r="640">
          <cell r="A640" t="str">
            <v>天津东和汽车零部件有限公司</v>
          </cell>
          <cell r="B640" t="str">
            <v>S412032</v>
          </cell>
          <cell r="C640" t="str">
            <v>生产类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</row>
        <row r="640">
          <cell r="AJ640">
            <v>0</v>
          </cell>
        </row>
        <row r="640"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 t="str">
            <v>否</v>
          </cell>
          <cell r="BL640" t="str">
            <v>不供货</v>
          </cell>
        </row>
        <row r="640">
          <cell r="BN640" t="e">
            <v>#REF!</v>
          </cell>
        </row>
        <row r="641">
          <cell r="A641" t="str">
            <v>天津金发新材料有限公司</v>
          </cell>
          <cell r="B641" t="str">
            <v>S412013</v>
          </cell>
          <cell r="C641" t="str">
            <v>生产类</v>
          </cell>
          <cell r="D641">
            <v>0</v>
          </cell>
          <cell r="E641">
            <v>12400</v>
          </cell>
          <cell r="F641">
            <v>12400</v>
          </cell>
          <cell r="G641">
            <v>0</v>
          </cell>
          <cell r="H641">
            <v>0</v>
          </cell>
          <cell r="I641">
            <v>31200</v>
          </cell>
          <cell r="J641">
            <v>31200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800</v>
          </cell>
          <cell r="R641">
            <v>800</v>
          </cell>
          <cell r="S641">
            <v>0</v>
          </cell>
          <cell r="T641">
            <v>13300</v>
          </cell>
          <cell r="U641">
            <v>12400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12400</v>
          </cell>
          <cell r="AA641">
            <v>12400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</row>
        <row r="641">
          <cell r="AJ641">
            <v>46375.2</v>
          </cell>
        </row>
        <row r="641">
          <cell r="BA641">
            <v>0</v>
          </cell>
          <cell r="BB641">
            <v>46375.2</v>
          </cell>
          <cell r="BC641">
            <v>0</v>
          </cell>
          <cell r="BD641">
            <v>-46375.2</v>
          </cell>
          <cell r="BE641" t="str">
            <v>预付</v>
          </cell>
          <cell r="BF641">
            <v>0</v>
          </cell>
          <cell r="BG641">
            <v>0</v>
          </cell>
          <cell r="BH641">
            <v>0</v>
          </cell>
          <cell r="BI641">
            <v>4133.33333333333</v>
          </cell>
          <cell r="BJ641">
            <v>-4133.33333333333</v>
          </cell>
          <cell r="BK641" t="str">
            <v>否</v>
          </cell>
          <cell r="BL641" t="str">
            <v>预付</v>
          </cell>
          <cell r="BM641" t="str">
            <v>月度度需求</v>
          </cell>
          <cell r="BN641" t="str">
            <v>天津金发新材料有限公司</v>
          </cell>
          <cell r="BO641">
            <v>0</v>
          </cell>
        </row>
        <row r="642">
          <cell r="A642" t="str">
            <v>天津铭晟商贸有限公司</v>
          </cell>
          <cell r="B642" t="str">
            <v>S512023</v>
          </cell>
          <cell r="C642" t="str">
            <v>费用类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</row>
        <row r="642">
          <cell r="AJ642">
            <v>0</v>
          </cell>
        </row>
        <row r="642"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</row>
        <row r="642">
          <cell r="BN642" t="e">
            <v>#REF!</v>
          </cell>
        </row>
        <row r="643">
          <cell r="A643" t="str">
            <v>天津英特瑞机电设备贸易有限公司</v>
          </cell>
          <cell r="B643" t="str">
            <v>S512025</v>
          </cell>
          <cell r="C643" t="str">
            <v>设备、模具类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</row>
        <row r="643">
          <cell r="AJ643">
            <v>0</v>
          </cell>
        </row>
        <row r="643"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</row>
        <row r="643">
          <cell r="BN643" t="e">
            <v>#REF!</v>
          </cell>
        </row>
        <row r="644">
          <cell r="A644" t="str">
            <v>信誉楼百货集团有限公司黄骅信誉楼商厦</v>
          </cell>
          <cell r="B644" t="str">
            <v>S513029</v>
          </cell>
          <cell r="C644" t="str">
            <v>费用类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</row>
        <row r="644">
          <cell r="AJ644">
            <v>0</v>
          </cell>
        </row>
        <row r="644"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0</v>
          </cell>
        </row>
        <row r="644">
          <cell r="BN644" t="e">
            <v>#REF!</v>
          </cell>
        </row>
        <row r="645">
          <cell r="A645" t="str">
            <v>北京普田物流有限公司长沙分公司</v>
          </cell>
          <cell r="B645" t="str">
            <v>S543006</v>
          </cell>
          <cell r="C645" t="str">
            <v>费用类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</row>
        <row r="645">
          <cell r="AJ645">
            <v>0</v>
          </cell>
        </row>
        <row r="645"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0</v>
          </cell>
        </row>
        <row r="645">
          <cell r="BN645" t="e">
            <v>#REF!</v>
          </cell>
        </row>
        <row r="646">
          <cell r="A646" t="str">
            <v>北京明科通业国际贸易有限责任公司</v>
          </cell>
          <cell r="B646" t="str">
            <v>S411035</v>
          </cell>
          <cell r="C646" t="str">
            <v>生产类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33400</v>
          </cell>
          <cell r="J646">
            <v>33400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16800</v>
          </cell>
          <cell r="U646">
            <v>42000</v>
          </cell>
          <cell r="V646">
            <v>25200</v>
          </cell>
          <cell r="W646">
            <v>41200</v>
          </cell>
          <cell r="X646">
            <v>41200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</row>
        <row r="646">
          <cell r="AJ646">
            <v>0</v>
          </cell>
        </row>
        <row r="646"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 t="str">
            <v>预付</v>
          </cell>
          <cell r="BF646">
            <v>0</v>
          </cell>
          <cell r="BG646">
            <v>0</v>
          </cell>
          <cell r="BH646">
            <v>0</v>
          </cell>
          <cell r="BI646">
            <v>13866.6666666667</v>
          </cell>
          <cell r="BJ646">
            <v>-13866.6666666667</v>
          </cell>
          <cell r="BK646" t="str">
            <v>否</v>
          </cell>
          <cell r="BL646" t="str">
            <v>预付</v>
          </cell>
          <cell r="BM646" t="str">
            <v>期末余额为0，视月度需求</v>
          </cell>
          <cell r="BN646" t="e">
            <v>#REF!</v>
          </cell>
        </row>
        <row r="647">
          <cell r="A647" t="str">
            <v>沧州其源盛环保设备有限公司</v>
          </cell>
          <cell r="B647" t="str">
            <v>S513019</v>
          </cell>
          <cell r="C647" t="str">
            <v>设备、模具类</v>
          </cell>
          <cell r="D647">
            <v>74297.5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148600</v>
          </cell>
          <cell r="AB647">
            <v>74300</v>
          </cell>
          <cell r="AC647">
            <v>0</v>
          </cell>
          <cell r="AD647">
            <v>72627.8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</row>
        <row r="647">
          <cell r="AJ647">
            <v>0</v>
          </cell>
        </row>
        <row r="647">
          <cell r="BA647">
            <v>0</v>
          </cell>
          <cell r="BB647">
            <v>72627.8</v>
          </cell>
          <cell r="BC647">
            <v>1669.7</v>
          </cell>
          <cell r="BD647">
            <v>-72627.8</v>
          </cell>
          <cell r="BE647" t="str">
            <v>预付</v>
          </cell>
          <cell r="BF647">
            <v>0</v>
          </cell>
          <cell r="BG647">
            <v>1669.7</v>
          </cell>
          <cell r="BH647">
            <v>1669.7</v>
          </cell>
          <cell r="BI647">
            <v>24766.6666666667</v>
          </cell>
          <cell r="BJ647">
            <v>-23096.9666666667</v>
          </cell>
          <cell r="BK647">
            <v>0</v>
          </cell>
        </row>
        <row r="647">
          <cell r="BN647" t="e">
            <v>#REF!</v>
          </cell>
        </row>
        <row r="648">
          <cell r="A648" t="str">
            <v>河北嘉雄建筑安装工程有限公司</v>
          </cell>
          <cell r="B648" t="str">
            <v>S513168</v>
          </cell>
          <cell r="C648" t="str">
            <v>费用类</v>
          </cell>
          <cell r="D648">
            <v>0</v>
          </cell>
          <cell r="E648">
            <v>0</v>
          </cell>
          <cell r="F648">
            <v>2000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</row>
        <row r="648">
          <cell r="AJ648">
            <v>0</v>
          </cell>
        </row>
        <row r="648"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0</v>
          </cell>
        </row>
        <row r="648">
          <cell r="BN648" t="e">
            <v>#REF!</v>
          </cell>
        </row>
        <row r="649">
          <cell r="A649" t="str">
            <v>上海商发金属材料有限公司</v>
          </cell>
          <cell r="B649" t="str">
            <v>S431032</v>
          </cell>
          <cell r="C649" t="str">
            <v>生产类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</row>
        <row r="649">
          <cell r="AJ649">
            <v>0</v>
          </cell>
        </row>
        <row r="649"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</row>
        <row r="649">
          <cell r="BN649" t="e">
            <v>#REF!</v>
          </cell>
        </row>
        <row r="650">
          <cell r="A650" t="str">
            <v>山东泰鹏新材料有限公司</v>
          </cell>
          <cell r="B650" t="str">
            <v>S437017</v>
          </cell>
          <cell r="C650" t="str">
            <v>生产类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</row>
        <row r="650">
          <cell r="AJ650">
            <v>0</v>
          </cell>
        </row>
        <row r="650"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60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0">
          <cell r="BN650" t="e">
            <v>#REF!</v>
          </cell>
        </row>
        <row r="651">
          <cell r="A651" t="str">
            <v>献县鹏凯金属制品有限公司</v>
          </cell>
          <cell r="B651" t="str">
            <v>S413165</v>
          </cell>
          <cell r="C651" t="str">
            <v>生产类</v>
          </cell>
          <cell r="D651">
            <v>0</v>
          </cell>
          <cell r="E651">
            <v>0</v>
          </cell>
          <cell r="F651">
            <v>38700</v>
          </cell>
          <cell r="G651">
            <v>38700</v>
          </cell>
          <cell r="H651">
            <v>0</v>
          </cell>
          <cell r="I651">
            <v>0</v>
          </cell>
          <cell r="J651">
            <v>131400</v>
          </cell>
          <cell r="K651">
            <v>131400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69300</v>
          </cell>
          <cell r="AB651">
            <v>69300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</row>
        <row r="651">
          <cell r="AJ651">
            <v>0</v>
          </cell>
        </row>
        <row r="651"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11550</v>
          </cell>
          <cell r="BJ651">
            <v>-11550</v>
          </cell>
          <cell r="BK651" t="str">
            <v>否</v>
          </cell>
          <cell r="BL651" t="str">
            <v>不供货</v>
          </cell>
        </row>
        <row r="651">
          <cell r="BN651" t="e">
            <v>#REF!</v>
          </cell>
        </row>
        <row r="652">
          <cell r="A652" t="str">
            <v>黄骅市每搜网络技术有限公司</v>
          </cell>
          <cell r="B652" t="str">
            <v>S513191</v>
          </cell>
          <cell r="C652" t="str">
            <v>费用类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</row>
        <row r="652">
          <cell r="AJ652">
            <v>0</v>
          </cell>
        </row>
        <row r="652"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0</v>
          </cell>
        </row>
        <row r="652">
          <cell r="BN652" t="e">
            <v>#REF!</v>
          </cell>
        </row>
        <row r="653">
          <cell r="A653" t="str">
            <v>沧州竹禾建筑工程有限公司</v>
          </cell>
          <cell r="B653" t="str">
            <v>S513192</v>
          </cell>
          <cell r="C653" t="str">
            <v>费用类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</row>
        <row r="653">
          <cell r="AJ653">
            <v>0</v>
          </cell>
        </row>
        <row r="653"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0</v>
          </cell>
        </row>
        <row r="653">
          <cell r="BN653" t="e">
            <v>#REF!</v>
          </cell>
        </row>
        <row r="654">
          <cell r="A654" t="str">
            <v>河北奥乐环保机械制造有限公司</v>
          </cell>
          <cell r="B654" t="str">
            <v>S513193</v>
          </cell>
          <cell r="C654" t="str">
            <v>费用类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</row>
        <row r="654">
          <cell r="AJ654">
            <v>0</v>
          </cell>
        </row>
        <row r="654"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0</v>
          </cell>
        </row>
        <row r="654">
          <cell r="BN654" t="e">
            <v>#REF!</v>
          </cell>
        </row>
        <row r="655">
          <cell r="A655" t="str">
            <v>黄骅市兴阳机床设备经销处</v>
          </cell>
          <cell r="B655" t="str">
            <v>S513194</v>
          </cell>
          <cell r="C655" t="str">
            <v>费用类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7600</v>
          </cell>
          <cell r="R655">
            <v>7600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10600</v>
          </cell>
          <cell r="X655">
            <v>10600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</row>
        <row r="655">
          <cell r="AJ655">
            <v>0</v>
          </cell>
        </row>
        <row r="655"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1766.66666666667</v>
          </cell>
          <cell r="BJ655">
            <v>-1766.66666666667</v>
          </cell>
          <cell r="BK655">
            <v>0</v>
          </cell>
        </row>
        <row r="655">
          <cell r="BN655" t="e">
            <v>#REF!</v>
          </cell>
        </row>
        <row r="656">
          <cell r="A656" t="str">
            <v>河北宁昌律师事务所</v>
          </cell>
          <cell r="B656" t="str">
            <v>S513196</v>
          </cell>
          <cell r="C656" t="str">
            <v>费用类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10000</v>
          </cell>
          <cell r="AB656">
            <v>10000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</row>
        <row r="656">
          <cell r="AJ656">
            <v>0</v>
          </cell>
        </row>
        <row r="656"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1666.66666666667</v>
          </cell>
          <cell r="BJ656">
            <v>-1666.66666666667</v>
          </cell>
          <cell r="BK656">
            <v>0</v>
          </cell>
        </row>
        <row r="656">
          <cell r="BN656" t="e">
            <v>#REF!</v>
          </cell>
        </row>
        <row r="657">
          <cell r="A657" t="str">
            <v>沧州正熙人力资源服务有限公司</v>
          </cell>
          <cell r="B657" t="str">
            <v>S513197</v>
          </cell>
          <cell r="C657" t="str">
            <v>费用类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</row>
        <row r="657">
          <cell r="AJ657">
            <v>0</v>
          </cell>
        </row>
        <row r="657"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0</v>
          </cell>
        </row>
        <row r="657">
          <cell r="BN657" t="e">
            <v>#REF!</v>
          </cell>
        </row>
        <row r="658">
          <cell r="A658" t="str">
            <v>郑州市欧瑞诺自动化设备有限公司</v>
          </cell>
          <cell r="B658" t="str">
            <v>S541016</v>
          </cell>
          <cell r="C658" t="str">
            <v>费用类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</row>
        <row r="658">
          <cell r="AJ658">
            <v>0</v>
          </cell>
        </row>
        <row r="658"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0</v>
          </cell>
        </row>
        <row r="658">
          <cell r="BN658" t="e">
            <v>#REF!</v>
          </cell>
        </row>
        <row r="659">
          <cell r="A659" t="str">
            <v>深圳市凯东圣科技有限公司</v>
          </cell>
          <cell r="B659" t="str">
            <v>S544016</v>
          </cell>
          <cell r="C659" t="str">
            <v>费用类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</row>
        <row r="659">
          <cell r="AJ659">
            <v>0</v>
          </cell>
        </row>
        <row r="659"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0</v>
          </cell>
        </row>
        <row r="659">
          <cell r="BN659" t="e">
            <v>#REF!</v>
          </cell>
        </row>
        <row r="660">
          <cell r="A660" t="str">
            <v>北鸿科（天津）科技有限公司</v>
          </cell>
          <cell r="B660" t="str">
            <v>S511004</v>
          </cell>
          <cell r="C660" t="str">
            <v>生产类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230100</v>
          </cell>
          <cell r="J660">
            <v>230100</v>
          </cell>
          <cell r="K660">
            <v>0</v>
          </cell>
          <cell r="L660">
            <v>88500</v>
          </cell>
          <cell r="M660">
            <v>88500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44300</v>
          </cell>
          <cell r="T660">
            <v>44300</v>
          </cell>
          <cell r="U660">
            <v>77900</v>
          </cell>
          <cell r="V660">
            <v>79700</v>
          </cell>
          <cell r="W660">
            <v>0</v>
          </cell>
          <cell r="X660">
            <v>35000</v>
          </cell>
          <cell r="Y660">
            <v>80500</v>
          </cell>
          <cell r="Z660">
            <v>43700</v>
          </cell>
          <cell r="AA660">
            <v>0</v>
          </cell>
          <cell r="AB660">
            <v>108800</v>
          </cell>
          <cell r="AC660">
            <v>198583.71</v>
          </cell>
          <cell r="AD660">
            <v>198583.71</v>
          </cell>
          <cell r="AE660">
            <v>64359.15</v>
          </cell>
          <cell r="AF660">
            <v>64359.15</v>
          </cell>
          <cell r="AG660">
            <v>0</v>
          </cell>
          <cell r="AH660">
            <v>0</v>
          </cell>
        </row>
        <row r="660">
          <cell r="AJ660">
            <v>134619.22</v>
          </cell>
        </row>
        <row r="660">
          <cell r="BA660">
            <v>262942.86</v>
          </cell>
          <cell r="BB660">
            <v>397562.08</v>
          </cell>
          <cell r="BC660">
            <v>0</v>
          </cell>
          <cell r="BD660">
            <v>-134619.22</v>
          </cell>
          <cell r="BE660" t="str">
            <v>预付</v>
          </cell>
          <cell r="BF660">
            <v>0</v>
          </cell>
          <cell r="BG660">
            <v>0</v>
          </cell>
          <cell r="BH660">
            <v>0</v>
          </cell>
          <cell r="BI660">
            <v>66880.6183333333</v>
          </cell>
          <cell r="BJ660">
            <v>-66880.6183333333</v>
          </cell>
          <cell r="BK660" t="str">
            <v>否</v>
          </cell>
          <cell r="BL660" t="str">
            <v>预付</v>
          </cell>
          <cell r="BM660" t="str">
            <v>月度度需求</v>
          </cell>
          <cell r="BN660" t="str">
            <v>北鸿科（天津）科技有限公司</v>
          </cell>
          <cell r="BO660">
            <v>0</v>
          </cell>
        </row>
        <row r="661">
          <cell r="A661" t="str">
            <v>汕头市永捷机电科技有限公司</v>
          </cell>
          <cell r="B661" t="str">
            <v>S444019</v>
          </cell>
          <cell r="C661" t="str">
            <v>生产类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</row>
        <row r="661">
          <cell r="AJ661">
            <v>0</v>
          </cell>
        </row>
        <row r="661"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 t="str">
            <v>预付</v>
          </cell>
          <cell r="BF661">
            <v>0</v>
          </cell>
          <cell r="BG661">
            <v>0</v>
          </cell>
          <cell r="BH661">
            <v>0</v>
          </cell>
          <cell r="BI661">
            <v>0</v>
          </cell>
          <cell r="BJ661">
            <v>0</v>
          </cell>
        </row>
        <row r="661">
          <cell r="BN661" t="e">
            <v>#REF!</v>
          </cell>
        </row>
        <row r="662">
          <cell r="A662" t="str">
            <v>天津中骏机械技术有限公司</v>
          </cell>
          <cell r="B662" t="str">
            <v>S512020</v>
          </cell>
          <cell r="C662" t="str">
            <v>设备、模具类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</row>
        <row r="662">
          <cell r="AJ662">
            <v>0</v>
          </cell>
        </row>
        <row r="662"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</row>
        <row r="662">
          <cell r="BN662" t="e">
            <v>#REF!</v>
          </cell>
        </row>
        <row r="663">
          <cell r="A663" t="str">
            <v>盘锦易立凯泰新材料有限公司</v>
          </cell>
          <cell r="B663" t="str">
            <v>S421005</v>
          </cell>
          <cell r="C663" t="str">
            <v>生产类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</row>
        <row r="663">
          <cell r="AJ663">
            <v>0</v>
          </cell>
        </row>
        <row r="663"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 t="str">
            <v>预付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</row>
        <row r="663">
          <cell r="BN663" t="e">
            <v>#REF!</v>
          </cell>
        </row>
        <row r="664">
          <cell r="A664" t="str">
            <v>天津力登维汽车部件有限公司</v>
          </cell>
          <cell r="B664" t="str">
            <v>S412041</v>
          </cell>
          <cell r="C664" t="str">
            <v>生产类</v>
          </cell>
          <cell r="D664">
            <v>23504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53400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23500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7051.2</v>
          </cell>
          <cell r="AH664">
            <v>30555.2</v>
          </cell>
        </row>
        <row r="664">
          <cell r="AJ664">
            <v>9401.6</v>
          </cell>
        </row>
        <row r="664">
          <cell r="BA664">
            <v>7051.2</v>
          </cell>
          <cell r="BB664">
            <v>39956.8</v>
          </cell>
          <cell r="BC664">
            <v>0</v>
          </cell>
          <cell r="BD664">
            <v>-32905.6</v>
          </cell>
          <cell r="BE664">
            <v>30</v>
          </cell>
          <cell r="BF664">
            <v>0</v>
          </cell>
          <cell r="BG664">
            <v>0</v>
          </cell>
          <cell r="BH664">
            <v>0</v>
          </cell>
          <cell r="BI664">
            <v>0</v>
          </cell>
          <cell r="BJ664">
            <v>0</v>
          </cell>
        </row>
        <row r="664">
          <cell r="BN664" t="e">
            <v>#REF!</v>
          </cell>
        </row>
        <row r="665">
          <cell r="A665" t="str">
            <v>保定市宏腾科技有限公司</v>
          </cell>
          <cell r="B665" t="str">
            <v>S413197</v>
          </cell>
          <cell r="C665" t="str">
            <v>生产类</v>
          </cell>
          <cell r="D665">
            <v>1344.7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5500</v>
          </cell>
          <cell r="X665">
            <v>6700</v>
          </cell>
          <cell r="Y665">
            <v>1300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1152.6</v>
          </cell>
          <cell r="AE665">
            <v>3842</v>
          </cell>
          <cell r="AF665">
            <v>0</v>
          </cell>
          <cell r="AG665">
            <v>4034.1</v>
          </cell>
          <cell r="AH665">
            <v>0</v>
          </cell>
        </row>
        <row r="665">
          <cell r="AJ665">
            <v>4034.1</v>
          </cell>
        </row>
        <row r="665">
          <cell r="BA665">
            <v>7876.1</v>
          </cell>
          <cell r="BB665">
            <v>5186.7</v>
          </cell>
          <cell r="BC665">
            <v>8068.2</v>
          </cell>
          <cell r="BD665">
            <v>2689.4</v>
          </cell>
          <cell r="BE665">
            <v>30</v>
          </cell>
          <cell r="BF665">
            <v>4034.1</v>
          </cell>
          <cell r="BG665">
            <v>4034.1</v>
          </cell>
          <cell r="BH665">
            <v>2446.01666666667</v>
          </cell>
          <cell r="BI665">
            <v>1133.33333333333</v>
          </cell>
          <cell r="BJ665">
            <v>2900.76666666667</v>
          </cell>
          <cell r="BK665" t="str">
            <v>否</v>
          </cell>
          <cell r="BL665" t="str">
            <v>按账期</v>
          </cell>
        </row>
        <row r="665">
          <cell r="BN665" t="str">
            <v>保定市宏腾科技有限公司</v>
          </cell>
          <cell r="BO665">
            <v>0</v>
          </cell>
        </row>
        <row r="666">
          <cell r="A666" t="str">
            <v>欣瑞联电子（肇庆）有限公司</v>
          </cell>
          <cell r="B666" t="str">
            <v>S444015</v>
          </cell>
          <cell r="C666" t="str">
            <v>生产类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</row>
        <row r="666">
          <cell r="AJ666">
            <v>0</v>
          </cell>
        </row>
        <row r="666"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90</v>
          </cell>
          <cell r="BF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</row>
        <row r="666">
          <cell r="BN666" t="e">
            <v>#REF!</v>
          </cell>
        </row>
        <row r="667">
          <cell r="A667" t="str">
            <v>北京新天兴业科技有限公司</v>
          </cell>
          <cell r="B667" t="str">
            <v>S511011</v>
          </cell>
          <cell r="C667" t="str">
            <v>费用类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</row>
        <row r="667">
          <cell r="AJ667">
            <v>0</v>
          </cell>
        </row>
        <row r="667"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0</v>
          </cell>
          <cell r="BJ667">
            <v>0</v>
          </cell>
          <cell r="BK667">
            <v>0</v>
          </cell>
        </row>
        <row r="667">
          <cell r="BN667" t="e">
            <v>#REF!</v>
          </cell>
        </row>
        <row r="668">
          <cell r="A668" t="str">
            <v>天津合心亿商贸有限公司</v>
          </cell>
          <cell r="B668" t="str">
            <v>S512031</v>
          </cell>
          <cell r="C668" t="str">
            <v>费用类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</row>
        <row r="668">
          <cell r="AJ668">
            <v>0</v>
          </cell>
        </row>
        <row r="668"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 t="str">
            <v>预付</v>
          </cell>
          <cell r="BF668">
            <v>0</v>
          </cell>
          <cell r="BG668">
            <v>0</v>
          </cell>
          <cell r="BH668">
            <v>0</v>
          </cell>
          <cell r="BI668">
            <v>0</v>
          </cell>
          <cell r="BJ668">
            <v>0</v>
          </cell>
          <cell r="BK668">
            <v>0</v>
          </cell>
        </row>
        <row r="668">
          <cell r="BN668" t="e">
            <v>#REF!</v>
          </cell>
        </row>
        <row r="669">
          <cell r="A669" t="str">
            <v>黄骅市翼华工程机械租赁有限公司</v>
          </cell>
          <cell r="B669" t="str">
            <v>S513199</v>
          </cell>
          <cell r="C669" t="str">
            <v>费用类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</row>
        <row r="669">
          <cell r="AJ669">
            <v>0</v>
          </cell>
        </row>
        <row r="669"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  <cell r="BK669">
            <v>0</v>
          </cell>
        </row>
        <row r="669">
          <cell r="BN669" t="e">
            <v>#REF!</v>
          </cell>
        </row>
        <row r="670">
          <cell r="A670" t="str">
            <v>黄骅市鼎祥五金制品有限公司</v>
          </cell>
          <cell r="B670" t="str">
            <v>S413136</v>
          </cell>
          <cell r="C670" t="str">
            <v>设备、模具类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</row>
        <row r="670">
          <cell r="AJ670">
            <v>0</v>
          </cell>
        </row>
        <row r="670"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 t="str">
            <v>预付</v>
          </cell>
          <cell r="BF670">
            <v>0</v>
          </cell>
          <cell r="BG670">
            <v>0</v>
          </cell>
          <cell r="BH670">
            <v>0</v>
          </cell>
          <cell r="BI670">
            <v>0</v>
          </cell>
          <cell r="BJ670">
            <v>0</v>
          </cell>
          <cell r="BK670">
            <v>0</v>
          </cell>
        </row>
        <row r="670">
          <cell r="BN670" t="e">
            <v>#REF!</v>
          </cell>
        </row>
        <row r="671">
          <cell r="A671" t="str">
            <v>河北定国紧固件制造有限公司</v>
          </cell>
          <cell r="B671" t="str">
            <v>S413139</v>
          </cell>
          <cell r="C671" t="str">
            <v>生产类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7000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</row>
        <row r="671">
          <cell r="AJ671">
            <v>0</v>
          </cell>
        </row>
        <row r="671"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 t="str">
            <v>预付</v>
          </cell>
          <cell r="BF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</row>
        <row r="671">
          <cell r="BN671" t="e">
            <v>#REF!</v>
          </cell>
        </row>
        <row r="672">
          <cell r="A672" t="str">
            <v>廊坊冀杰塑料制品有限公司</v>
          </cell>
          <cell r="B672" t="str">
            <v>S413199</v>
          </cell>
          <cell r="C672" t="str">
            <v>生产类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</row>
        <row r="672">
          <cell r="AJ672">
            <v>0</v>
          </cell>
        </row>
        <row r="672"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 t="str">
            <v>预付</v>
          </cell>
          <cell r="BF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</row>
        <row r="672">
          <cell r="BN672" t="e">
            <v>#REF!</v>
          </cell>
        </row>
        <row r="673">
          <cell r="A673" t="str">
            <v>富港科技(天津)有限公司</v>
          </cell>
          <cell r="B673" t="str">
            <v>S412011</v>
          </cell>
          <cell r="C673" t="str">
            <v>生产类</v>
          </cell>
          <cell r="D673">
            <v>1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3800</v>
          </cell>
          <cell r="L673">
            <v>3800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3800</v>
          </cell>
          <cell r="R673">
            <v>3800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3800</v>
          </cell>
          <cell r="Y673">
            <v>3800</v>
          </cell>
          <cell r="Z673">
            <v>0</v>
          </cell>
          <cell r="AA673">
            <v>0</v>
          </cell>
          <cell r="AB673">
            <v>0</v>
          </cell>
          <cell r="AC673">
            <v>11701.52</v>
          </cell>
          <cell r="AD673">
            <v>0</v>
          </cell>
          <cell r="AE673">
            <v>12859.4</v>
          </cell>
          <cell r="AF673">
            <v>11702.52</v>
          </cell>
          <cell r="AG673">
            <v>10068.69</v>
          </cell>
          <cell r="AH673">
            <v>0</v>
          </cell>
        </row>
        <row r="673">
          <cell r="AJ673">
            <v>12859.4</v>
          </cell>
        </row>
        <row r="673">
          <cell r="BA673">
            <v>34629.61</v>
          </cell>
          <cell r="BB673">
            <v>24561.92</v>
          </cell>
          <cell r="BC673">
            <v>22928.09</v>
          </cell>
          <cell r="BD673">
            <v>10067.69</v>
          </cell>
          <cell r="BE673" t="str">
            <v>预付</v>
          </cell>
          <cell r="BF673">
            <v>0</v>
          </cell>
          <cell r="BG673">
            <v>22928.09</v>
          </cell>
          <cell r="BH673">
            <v>6404.935</v>
          </cell>
          <cell r="BI673">
            <v>2583.58666666667</v>
          </cell>
          <cell r="BJ673">
            <v>20344.5033333333</v>
          </cell>
          <cell r="BK673" t="str">
            <v>否</v>
          </cell>
          <cell r="BL673" t="str">
            <v>按账期</v>
          </cell>
          <cell r="BM673" t="str">
            <v>账期要求强烈</v>
          </cell>
          <cell r="BN673" t="e">
            <v>#REF!</v>
          </cell>
          <cell r="BO673">
            <v>0</v>
          </cell>
        </row>
        <row r="674">
          <cell r="A674" t="str">
            <v>沃尔瓦格涂料(廊坊)有限公司</v>
          </cell>
          <cell r="B674" t="str">
            <v>S413075</v>
          </cell>
          <cell r="C674" t="str">
            <v>生产类</v>
          </cell>
          <cell r="D674">
            <v>30446.54</v>
          </cell>
          <cell r="E674">
            <v>0</v>
          </cell>
          <cell r="F674">
            <v>25000</v>
          </cell>
          <cell r="G674">
            <v>46800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46800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30400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30446.54</v>
          </cell>
          <cell r="AE674">
            <v>0</v>
          </cell>
          <cell r="AF674">
            <v>0</v>
          </cell>
          <cell r="AG674">
            <v>36970.8</v>
          </cell>
          <cell r="AH674">
            <v>36970.8</v>
          </cell>
        </row>
        <row r="674">
          <cell r="AJ674">
            <v>0</v>
          </cell>
        </row>
        <row r="674">
          <cell r="BA674">
            <v>36970.8</v>
          </cell>
          <cell r="BB674">
            <v>67417.34</v>
          </cell>
          <cell r="BC674">
            <v>0</v>
          </cell>
          <cell r="BD674">
            <v>-30446.54</v>
          </cell>
          <cell r="BE674">
            <v>60</v>
          </cell>
          <cell r="BF674">
            <v>0</v>
          </cell>
          <cell r="BG674">
            <v>0</v>
          </cell>
          <cell r="BH674">
            <v>0</v>
          </cell>
          <cell r="BI674">
            <v>5066.66666666667</v>
          </cell>
          <cell r="BJ674">
            <v>-5066.66666666667</v>
          </cell>
          <cell r="BK674" t="str">
            <v>否</v>
          </cell>
          <cell r="BL674" t="str">
            <v>预付</v>
          </cell>
          <cell r="BM674" t="str">
            <v>期末余额为0，视月度需求</v>
          </cell>
          <cell r="BN674" t="e">
            <v>#REF!</v>
          </cell>
        </row>
        <row r="675">
          <cell r="A675" t="str">
            <v>孟村回族自治县旭日汽车配件厂</v>
          </cell>
          <cell r="B675" t="str">
            <v>S413118</v>
          </cell>
          <cell r="C675" t="str">
            <v>生产类</v>
          </cell>
          <cell r="D675">
            <v>0</v>
          </cell>
          <cell r="E675">
            <v>1000</v>
          </cell>
          <cell r="F675">
            <v>1000</v>
          </cell>
          <cell r="G675">
            <v>0</v>
          </cell>
          <cell r="H675">
            <v>0</v>
          </cell>
          <cell r="I675">
            <v>1200</v>
          </cell>
          <cell r="J675">
            <v>1200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</row>
        <row r="675">
          <cell r="AJ675">
            <v>0</v>
          </cell>
        </row>
        <row r="675"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30</v>
          </cell>
          <cell r="BF675">
            <v>0</v>
          </cell>
          <cell r="BG675">
            <v>0</v>
          </cell>
          <cell r="BH675">
            <v>0</v>
          </cell>
          <cell r="BI675">
            <v>0</v>
          </cell>
          <cell r="BJ675">
            <v>0</v>
          </cell>
          <cell r="BK675" t="str">
            <v>否</v>
          </cell>
          <cell r="BL675" t="str">
            <v>不供货</v>
          </cell>
        </row>
        <row r="675">
          <cell r="BN675" t="e">
            <v>#REF!</v>
          </cell>
        </row>
        <row r="676">
          <cell r="A676" t="str">
            <v>南皮县恩杰五金制造有限公司</v>
          </cell>
          <cell r="B676" t="str">
            <v>S513195</v>
          </cell>
          <cell r="C676" t="str">
            <v>设备、模具类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50000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65600</v>
          </cell>
          <cell r="AA676">
            <v>0</v>
          </cell>
          <cell r="AB676">
            <v>0</v>
          </cell>
          <cell r="AC676">
            <v>359870.48</v>
          </cell>
          <cell r="AD676">
            <v>50000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</row>
        <row r="676">
          <cell r="AJ676">
            <v>0</v>
          </cell>
        </row>
        <row r="676">
          <cell r="BA676">
            <v>359870.48</v>
          </cell>
          <cell r="BB676">
            <v>50000</v>
          </cell>
          <cell r="BC676">
            <v>309870.48</v>
          </cell>
          <cell r="BD676">
            <v>309870.48</v>
          </cell>
          <cell r="BE676" t="str">
            <v>预付</v>
          </cell>
          <cell r="BF676">
            <v>0</v>
          </cell>
          <cell r="BG676">
            <v>309870.48</v>
          </cell>
          <cell r="BH676">
            <v>59978.4133333333</v>
          </cell>
          <cell r="BI676">
            <v>59978.4133333333</v>
          </cell>
          <cell r="BJ676">
            <v>249892.066666667</v>
          </cell>
        </row>
        <row r="676">
          <cell r="BN676" t="e">
            <v>#REF!</v>
          </cell>
        </row>
        <row r="677">
          <cell r="A677" t="str">
            <v>中节能（黄骅）环保能源有限公司</v>
          </cell>
          <cell r="B677" t="str">
            <v>S513202</v>
          </cell>
          <cell r="C677" t="str">
            <v>费用类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</row>
        <row r="677">
          <cell r="AJ677">
            <v>0</v>
          </cell>
        </row>
        <row r="677"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  <cell r="BI677">
            <v>0</v>
          </cell>
          <cell r="BJ677">
            <v>0</v>
          </cell>
          <cell r="BK677">
            <v>0</v>
          </cell>
        </row>
        <row r="677">
          <cell r="BN677" t="e">
            <v>#REF!</v>
          </cell>
        </row>
        <row r="678">
          <cell r="A678" t="str">
            <v>上海瑛勇自动化科技有限公司</v>
          </cell>
          <cell r="B678" t="str">
            <v>S531014</v>
          </cell>
          <cell r="C678" t="str">
            <v>费用类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</row>
        <row r="678">
          <cell r="AJ678">
            <v>0</v>
          </cell>
        </row>
        <row r="678"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0</v>
          </cell>
        </row>
        <row r="678">
          <cell r="BN678" t="e">
            <v>#REF!</v>
          </cell>
        </row>
        <row r="679">
          <cell r="A679" t="str">
            <v>张家港市环球塑料机械厂</v>
          </cell>
          <cell r="B679" t="str">
            <v>S532023</v>
          </cell>
          <cell r="C679" t="str">
            <v>费用类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</row>
        <row r="679">
          <cell r="AJ679">
            <v>0</v>
          </cell>
        </row>
        <row r="679"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  <cell r="BI679">
            <v>0</v>
          </cell>
          <cell r="BJ679">
            <v>0</v>
          </cell>
          <cell r="BK679">
            <v>0</v>
          </cell>
        </row>
        <row r="679">
          <cell r="BN679" t="e">
            <v>#REF!</v>
          </cell>
        </row>
        <row r="680">
          <cell r="A680" t="str">
            <v>深圳泓淼智能科技有限公司</v>
          </cell>
          <cell r="B680" t="str">
            <v>S544018</v>
          </cell>
          <cell r="C680" t="str">
            <v>费用类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</row>
        <row r="680">
          <cell r="AJ680">
            <v>0</v>
          </cell>
        </row>
        <row r="680"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>
            <v>0</v>
          </cell>
          <cell r="BH680">
            <v>0</v>
          </cell>
          <cell r="BI680">
            <v>0</v>
          </cell>
          <cell r="BJ680">
            <v>0</v>
          </cell>
          <cell r="BK680">
            <v>0</v>
          </cell>
        </row>
        <row r="680">
          <cell r="BN680" t="e">
            <v>#REF!</v>
          </cell>
        </row>
        <row r="681">
          <cell r="A681" t="str">
            <v>珠海市中朴科技有限公司</v>
          </cell>
          <cell r="B681" t="str">
            <v>S544019</v>
          </cell>
          <cell r="C681" t="str">
            <v>费用类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</row>
        <row r="681">
          <cell r="AJ681">
            <v>0</v>
          </cell>
        </row>
        <row r="681"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0</v>
          </cell>
        </row>
        <row r="681">
          <cell r="BN681" t="e">
            <v>#REF!</v>
          </cell>
        </row>
        <row r="682">
          <cell r="A682" t="str">
            <v>东莞市君赢机械制造有限公司</v>
          </cell>
          <cell r="B682" t="str">
            <v>S544020</v>
          </cell>
          <cell r="C682" t="str">
            <v>费用类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</row>
        <row r="682">
          <cell r="AJ682">
            <v>0</v>
          </cell>
        </row>
        <row r="682"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0</v>
          </cell>
        </row>
        <row r="682">
          <cell r="BN682" t="e">
            <v>#REF!</v>
          </cell>
        </row>
        <row r="683">
          <cell r="A683" t="str">
            <v>深圳市赛飞测量科技有限公司</v>
          </cell>
          <cell r="B683" t="str">
            <v>S544022</v>
          </cell>
          <cell r="C683" t="str">
            <v>费用类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</row>
        <row r="683">
          <cell r="AJ683">
            <v>0</v>
          </cell>
        </row>
        <row r="683"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>
            <v>0</v>
          </cell>
          <cell r="BH683">
            <v>0</v>
          </cell>
          <cell r="BI683">
            <v>0</v>
          </cell>
          <cell r="BJ683">
            <v>0</v>
          </cell>
          <cell r="BK683">
            <v>0</v>
          </cell>
        </row>
        <row r="683">
          <cell r="BN683" t="e">
            <v>#REF!</v>
          </cell>
        </row>
        <row r="684">
          <cell r="A684" t="str">
            <v>青岛中新华美塑料有限公司</v>
          </cell>
          <cell r="B684" t="str">
            <v>S437046</v>
          </cell>
          <cell r="C684" t="str">
            <v>生产类</v>
          </cell>
          <cell r="D684">
            <v>0.08</v>
          </cell>
          <cell r="E684">
            <v>50000</v>
          </cell>
          <cell r="F684">
            <v>19300</v>
          </cell>
          <cell r="G684">
            <v>0</v>
          </cell>
          <cell r="H684">
            <v>74200</v>
          </cell>
          <cell r="I684">
            <v>0</v>
          </cell>
          <cell r="J684">
            <v>50000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38900</v>
          </cell>
          <cell r="P684">
            <v>38800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38500</v>
          </cell>
          <cell r="X684">
            <v>38500</v>
          </cell>
          <cell r="Y684">
            <v>23000</v>
          </cell>
          <cell r="Z684">
            <v>23000</v>
          </cell>
          <cell r="AA684">
            <v>69000</v>
          </cell>
          <cell r="AB684">
            <v>69000</v>
          </cell>
          <cell r="AC684">
            <v>46000.04</v>
          </cell>
          <cell r="AD684">
            <v>46000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</row>
        <row r="684">
          <cell r="AJ684">
            <v>45000</v>
          </cell>
        </row>
        <row r="684">
          <cell r="BA684">
            <v>46000.04</v>
          </cell>
          <cell r="BB684">
            <v>91000</v>
          </cell>
          <cell r="BC684">
            <v>0.120000000002619</v>
          </cell>
          <cell r="BD684">
            <v>-44999.96</v>
          </cell>
          <cell r="BE684" t="str">
            <v>预付</v>
          </cell>
          <cell r="BF684">
            <v>0</v>
          </cell>
          <cell r="BG684">
            <v>0.120000000002619</v>
          </cell>
          <cell r="BH684">
            <v>0.120000000002619</v>
          </cell>
          <cell r="BI684">
            <v>29416.6733333333</v>
          </cell>
          <cell r="BJ684">
            <v>-29416.5533333333</v>
          </cell>
          <cell r="BK684" t="str">
            <v>否</v>
          </cell>
          <cell r="BL684" t="str">
            <v>预付</v>
          </cell>
          <cell r="BM684" t="str">
            <v>月度度需求</v>
          </cell>
          <cell r="BN684" t="str">
            <v>青岛中新华美塑料有限公司</v>
          </cell>
          <cell r="BO684">
            <v>0</v>
          </cell>
        </row>
        <row r="685">
          <cell r="A685" t="str">
            <v>黄骅市未来信息技术有限公司</v>
          </cell>
          <cell r="B685" t="str">
            <v>S513114</v>
          </cell>
          <cell r="C685" t="str">
            <v>生产类</v>
          </cell>
          <cell r="D685">
            <v>0</v>
          </cell>
          <cell r="E685">
            <v>0</v>
          </cell>
          <cell r="F685">
            <v>0</v>
          </cell>
          <cell r="G685">
            <v>1200</v>
          </cell>
          <cell r="H685">
            <v>1200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</row>
        <row r="685">
          <cell r="AJ685">
            <v>0</v>
          </cell>
        </row>
        <row r="685"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</row>
        <row r="685">
          <cell r="BN685" t="e">
            <v>#REF!</v>
          </cell>
        </row>
        <row r="686">
          <cell r="A686" t="str">
            <v>北京市长安律师事务所</v>
          </cell>
          <cell r="B686" t="str">
            <v>S511024</v>
          </cell>
          <cell r="C686" t="str">
            <v>生产类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30000</v>
          </cell>
          <cell r="N686">
            <v>30000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</row>
        <row r="686">
          <cell r="AJ686">
            <v>0</v>
          </cell>
        </row>
        <row r="686"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  <cell r="BI686">
            <v>0</v>
          </cell>
          <cell r="BJ686">
            <v>0</v>
          </cell>
        </row>
        <row r="686">
          <cell r="BN686" t="e">
            <v>#REF!</v>
          </cell>
        </row>
        <row r="687">
          <cell r="A687" t="str">
            <v>苏州尚氏数控科技有限公司</v>
          </cell>
          <cell r="B687" t="str">
            <v>S532017</v>
          </cell>
          <cell r="C687" t="str">
            <v>生产类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36800</v>
          </cell>
          <cell r="N687">
            <v>36800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</row>
        <row r="687">
          <cell r="AJ687">
            <v>0</v>
          </cell>
        </row>
        <row r="687"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</row>
        <row r="687">
          <cell r="BN687" t="e">
            <v>#REF!</v>
          </cell>
        </row>
        <row r="688">
          <cell r="A688" t="str">
            <v>黄骅市安华安全技术服务有限公司</v>
          </cell>
          <cell r="B688" t="str">
            <v>S413134</v>
          </cell>
          <cell r="C688" t="str">
            <v>费用类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800</v>
          </cell>
          <cell r="P688">
            <v>800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</row>
        <row r="688">
          <cell r="AJ688">
            <v>0</v>
          </cell>
        </row>
        <row r="688"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0</v>
          </cell>
        </row>
        <row r="688">
          <cell r="BN688" t="e">
            <v>#REF!</v>
          </cell>
        </row>
        <row r="689">
          <cell r="A689" t="str">
            <v>北汽岱摩斯（沧州）汽车系统有限公司</v>
          </cell>
          <cell r="B689" t="str">
            <v>S413196</v>
          </cell>
          <cell r="C689" t="str">
            <v>生产类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</row>
        <row r="689">
          <cell r="AJ689">
            <v>0</v>
          </cell>
        </row>
        <row r="689"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30</v>
          </cell>
          <cell r="BF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</row>
        <row r="689">
          <cell r="BN689" t="e">
            <v>#REF!</v>
          </cell>
        </row>
        <row r="690">
          <cell r="A690" t="str">
            <v>沧州冀环威立雅环境服务有限公司</v>
          </cell>
          <cell r="B690" t="str">
            <v>S513035</v>
          </cell>
          <cell r="C690" t="str">
            <v>生产类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14700</v>
          </cell>
          <cell r="J690">
            <v>14700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</row>
        <row r="690">
          <cell r="AJ690">
            <v>0</v>
          </cell>
        </row>
        <row r="690"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60</v>
          </cell>
          <cell r="BF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</row>
        <row r="690">
          <cell r="BN690" t="e">
            <v>#REF!</v>
          </cell>
        </row>
        <row r="691">
          <cell r="A691" t="str">
            <v>廊坊华文机电设备有限公司</v>
          </cell>
          <cell r="B691" t="str">
            <v>S513208</v>
          </cell>
          <cell r="C691" t="str">
            <v>费用类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</row>
        <row r="691">
          <cell r="AJ691">
            <v>0</v>
          </cell>
        </row>
        <row r="691"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0</v>
          </cell>
        </row>
        <row r="691">
          <cell r="BN691" t="e">
            <v>#REF!</v>
          </cell>
        </row>
        <row r="692">
          <cell r="A692" t="str">
            <v>北京拓普信达技术有限公司</v>
          </cell>
          <cell r="B692" t="str">
            <v>S411034</v>
          </cell>
          <cell r="C692" t="str">
            <v>费用类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</row>
        <row r="692">
          <cell r="AJ692">
            <v>0</v>
          </cell>
        </row>
        <row r="692"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0</v>
          </cell>
        </row>
        <row r="692">
          <cell r="BN692" t="e">
            <v>#REF!</v>
          </cell>
        </row>
        <row r="693">
          <cell r="A693" t="str">
            <v>上海明芳汽车零件有限公司</v>
          </cell>
          <cell r="B693" t="str">
            <v>S431012</v>
          </cell>
          <cell r="C693" t="str">
            <v>设备、模具类</v>
          </cell>
          <cell r="D693">
            <v>10108.77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10100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10108.77</v>
          </cell>
        </row>
        <row r="693">
          <cell r="AJ693">
            <v>0</v>
          </cell>
        </row>
        <row r="693">
          <cell r="BA693">
            <v>0</v>
          </cell>
          <cell r="BB693">
            <v>10108.77</v>
          </cell>
          <cell r="BC693">
            <v>0</v>
          </cell>
          <cell r="BD693">
            <v>-10108.77</v>
          </cell>
          <cell r="BE693">
            <v>90</v>
          </cell>
          <cell r="BF693">
            <v>0</v>
          </cell>
          <cell r="BG693">
            <v>0</v>
          </cell>
          <cell r="BH693">
            <v>0</v>
          </cell>
          <cell r="BI693">
            <v>0</v>
          </cell>
          <cell r="BJ693">
            <v>0</v>
          </cell>
          <cell r="BK693">
            <v>0</v>
          </cell>
        </row>
        <row r="693">
          <cell r="BN693" t="e">
            <v>#REF!</v>
          </cell>
        </row>
        <row r="694">
          <cell r="A694" t="str">
            <v>霸州市鑫锐亿科金属制品有限公司</v>
          </cell>
          <cell r="B694" t="str">
            <v>S431198</v>
          </cell>
          <cell r="C694" t="str">
            <v>生产类</v>
          </cell>
          <cell r="D694">
            <v>0</v>
          </cell>
          <cell r="E694">
            <v>0</v>
          </cell>
          <cell r="F694">
            <v>3500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6332.01</v>
          </cell>
          <cell r="AH694">
            <v>0</v>
          </cell>
        </row>
        <row r="694">
          <cell r="AJ694">
            <v>0</v>
          </cell>
        </row>
        <row r="694">
          <cell r="BA694">
            <v>6332.01</v>
          </cell>
          <cell r="BB694">
            <v>0</v>
          </cell>
          <cell r="BC694">
            <v>6332.01</v>
          </cell>
          <cell r="BD694">
            <v>6332.01</v>
          </cell>
          <cell r="BE694">
            <v>90</v>
          </cell>
          <cell r="BF694">
            <v>6332.01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</row>
        <row r="694">
          <cell r="BN694" t="e">
            <v>#REF!</v>
          </cell>
        </row>
        <row r="695">
          <cell r="A695" t="str">
            <v>文安县海智五金制品有限公司</v>
          </cell>
          <cell r="B695" t="str">
            <v>S413179</v>
          </cell>
          <cell r="C695" t="str">
            <v>生产类</v>
          </cell>
          <cell r="D695">
            <v>0</v>
          </cell>
          <cell r="E695">
            <v>0</v>
          </cell>
          <cell r="F695">
            <v>45200</v>
          </cell>
          <cell r="G695">
            <v>45200</v>
          </cell>
          <cell r="H695">
            <v>0</v>
          </cell>
          <cell r="I695">
            <v>22600</v>
          </cell>
          <cell r="J695">
            <v>25200</v>
          </cell>
          <cell r="K695">
            <v>0</v>
          </cell>
          <cell r="L695">
            <v>20000</v>
          </cell>
          <cell r="M695">
            <v>67800</v>
          </cell>
          <cell r="N695">
            <v>45200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22600</v>
          </cell>
          <cell r="W695">
            <v>45200</v>
          </cell>
          <cell r="X695">
            <v>22600</v>
          </cell>
          <cell r="Y695">
            <v>22600</v>
          </cell>
          <cell r="Z695">
            <v>22600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44928.8</v>
          </cell>
          <cell r="AH695">
            <v>44928.8</v>
          </cell>
        </row>
        <row r="695">
          <cell r="AJ695">
            <v>29380</v>
          </cell>
        </row>
        <row r="695">
          <cell r="BA695">
            <v>44928.8</v>
          </cell>
          <cell r="BB695">
            <v>74308.8</v>
          </cell>
          <cell r="BC695">
            <v>0</v>
          </cell>
          <cell r="BD695">
            <v>-29380</v>
          </cell>
          <cell r="BE695" t="str">
            <v>预付</v>
          </cell>
          <cell r="BF695">
            <v>0</v>
          </cell>
          <cell r="BG695">
            <v>0</v>
          </cell>
          <cell r="BH695">
            <v>0</v>
          </cell>
          <cell r="BI695">
            <v>11300</v>
          </cell>
          <cell r="BJ695">
            <v>-11300</v>
          </cell>
          <cell r="BK695" t="str">
            <v>否</v>
          </cell>
          <cell r="BL695" t="str">
            <v>预付</v>
          </cell>
          <cell r="BM695" t="str">
            <v>预付，按需求</v>
          </cell>
          <cell r="BN695" t="str">
            <v>文安县海智五金制品有限公司</v>
          </cell>
          <cell r="BO695">
            <v>0</v>
          </cell>
        </row>
        <row r="696">
          <cell r="A696" t="str">
            <v>宁津县永胜胶合板厂</v>
          </cell>
          <cell r="B696" t="str">
            <v>S437048</v>
          </cell>
          <cell r="C696" t="str">
            <v>生产类</v>
          </cell>
          <cell r="D696">
            <v>0</v>
          </cell>
          <cell r="E696">
            <v>0</v>
          </cell>
          <cell r="F696">
            <v>0</v>
          </cell>
          <cell r="G696">
            <v>7400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</row>
        <row r="696">
          <cell r="AJ696">
            <v>0</v>
          </cell>
        </row>
        <row r="696"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 t="str">
            <v>预付</v>
          </cell>
          <cell r="BF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</row>
        <row r="696">
          <cell r="BN696" t="e">
            <v>#REF!</v>
          </cell>
        </row>
        <row r="697">
          <cell r="A697" t="str">
            <v>苏勃检测（天津）有限公司</v>
          </cell>
          <cell r="B697" t="str">
            <v>S512032</v>
          </cell>
          <cell r="C697" t="str">
            <v>费用类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3000</v>
          </cell>
          <cell r="P697">
            <v>3000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</row>
        <row r="697">
          <cell r="AJ697">
            <v>0</v>
          </cell>
        </row>
        <row r="697"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  <cell r="BI697">
            <v>0</v>
          </cell>
          <cell r="BJ697">
            <v>0</v>
          </cell>
          <cell r="BK697">
            <v>0</v>
          </cell>
        </row>
        <row r="697">
          <cell r="BN697" t="e">
            <v>#REF!</v>
          </cell>
        </row>
        <row r="698">
          <cell r="A698" t="str">
            <v>黄骅市盛腾广告有限公司</v>
          </cell>
          <cell r="B698" t="str">
            <v>S513209</v>
          </cell>
          <cell r="C698" t="str">
            <v>费用类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</row>
        <row r="698">
          <cell r="AJ698">
            <v>0</v>
          </cell>
        </row>
        <row r="698"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E698" t="str">
            <v>预付</v>
          </cell>
          <cell r="BF698">
            <v>0</v>
          </cell>
          <cell r="BG698">
            <v>0</v>
          </cell>
          <cell r="BH698">
            <v>0</v>
          </cell>
          <cell r="BI698">
            <v>0</v>
          </cell>
          <cell r="BJ698">
            <v>0</v>
          </cell>
          <cell r="BK698">
            <v>0</v>
          </cell>
        </row>
        <row r="698">
          <cell r="BN698" t="e">
            <v>#REF!</v>
          </cell>
        </row>
        <row r="699">
          <cell r="A699" t="str">
            <v>锦泰财产保险股份有限公司河北分公司</v>
          </cell>
          <cell r="B699" t="str">
            <v>S513210</v>
          </cell>
          <cell r="C699" t="str">
            <v>费用类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</row>
        <row r="699">
          <cell r="AJ699">
            <v>0</v>
          </cell>
        </row>
        <row r="699"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E699">
            <v>0</v>
          </cell>
          <cell r="BF699">
            <v>0</v>
          </cell>
          <cell r="BG699">
            <v>0</v>
          </cell>
          <cell r="BH699">
            <v>0</v>
          </cell>
          <cell r="BI699">
            <v>0</v>
          </cell>
          <cell r="BJ699">
            <v>0</v>
          </cell>
          <cell r="BK699">
            <v>0</v>
          </cell>
        </row>
        <row r="699">
          <cell r="BN699" t="e">
            <v>#REF!</v>
          </cell>
        </row>
        <row r="700">
          <cell r="A700" t="str">
            <v>义乌市禾蓝电器有限公司</v>
          </cell>
          <cell r="B700" t="str">
            <v>S533011</v>
          </cell>
          <cell r="C700" t="str">
            <v>费用类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</row>
        <row r="700">
          <cell r="AJ700">
            <v>0</v>
          </cell>
        </row>
        <row r="700"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>
            <v>0</v>
          </cell>
          <cell r="BH700">
            <v>0</v>
          </cell>
          <cell r="BI700">
            <v>0</v>
          </cell>
          <cell r="BJ700">
            <v>0</v>
          </cell>
          <cell r="BK700">
            <v>0</v>
          </cell>
        </row>
        <row r="700">
          <cell r="BN700" t="e">
            <v>#REF!</v>
          </cell>
        </row>
        <row r="701">
          <cell r="A701" t="str">
            <v>河南九途道路材料科技有限公司</v>
          </cell>
          <cell r="B701" t="str">
            <v>S541018</v>
          </cell>
          <cell r="C701" t="str">
            <v>费用类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</row>
        <row r="701">
          <cell r="AJ701">
            <v>0</v>
          </cell>
        </row>
        <row r="701"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 t="str">
            <v>现付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</row>
        <row r="701">
          <cell r="BN701" t="e">
            <v>#REF!</v>
          </cell>
        </row>
        <row r="702">
          <cell r="A702" t="str">
            <v>吉林省伟孚实业有限公司</v>
          </cell>
          <cell r="B702" t="str">
            <v>S422008</v>
          </cell>
          <cell r="C702" t="str">
            <v>生产类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</row>
        <row r="702">
          <cell r="AJ702">
            <v>0</v>
          </cell>
        </row>
        <row r="702"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 t="str">
            <v>预付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</row>
        <row r="702">
          <cell r="BN702" t="e">
            <v>#REF!</v>
          </cell>
        </row>
        <row r="703">
          <cell r="A703" t="str">
            <v>日照联成工程机械有限公司</v>
          </cell>
          <cell r="B703" t="str">
            <v>S437033</v>
          </cell>
          <cell r="C703" t="str">
            <v>生产类</v>
          </cell>
          <cell r="D703">
            <v>0</v>
          </cell>
          <cell r="E703">
            <v>166800</v>
          </cell>
          <cell r="F703">
            <v>1242100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</row>
        <row r="703">
          <cell r="AJ703">
            <v>0</v>
          </cell>
        </row>
        <row r="703"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60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 t="str">
            <v>否</v>
          </cell>
          <cell r="BL703" t="str">
            <v>按账期</v>
          </cell>
        </row>
        <row r="703">
          <cell r="BN703" t="e">
            <v>#REF!</v>
          </cell>
        </row>
        <row r="704">
          <cell r="A704" t="str">
            <v>黄骅市三姐五金经销部</v>
          </cell>
          <cell r="B704" t="str">
            <v>S513017</v>
          </cell>
          <cell r="C704" t="str">
            <v>生产类</v>
          </cell>
          <cell r="D704">
            <v>0</v>
          </cell>
          <cell r="E704">
            <v>1600</v>
          </cell>
          <cell r="F704">
            <v>1600</v>
          </cell>
          <cell r="G704">
            <v>2400</v>
          </cell>
          <cell r="H704">
            <v>2400</v>
          </cell>
          <cell r="I704">
            <v>0</v>
          </cell>
          <cell r="J704">
            <v>0</v>
          </cell>
          <cell r="K704">
            <v>0</v>
          </cell>
          <cell r="L704">
            <v>9200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</row>
        <row r="704">
          <cell r="AJ704">
            <v>0</v>
          </cell>
        </row>
        <row r="704"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 t="str">
            <v>否</v>
          </cell>
          <cell r="BL704" t="str">
            <v>不供货</v>
          </cell>
        </row>
        <row r="704">
          <cell r="BN704" t="e">
            <v>#REF!</v>
          </cell>
        </row>
        <row r="705">
          <cell r="A705" t="str">
            <v>济南方正物流有限公司</v>
          </cell>
          <cell r="B705" t="str">
            <v>S437058</v>
          </cell>
          <cell r="C705" t="str">
            <v>费用类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</row>
        <row r="705">
          <cell r="AJ705">
            <v>0</v>
          </cell>
        </row>
        <row r="705"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30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</row>
        <row r="705">
          <cell r="BN705" t="e">
            <v>#REF!</v>
          </cell>
        </row>
        <row r="706">
          <cell r="A706" t="str">
            <v>沧州金桥环保科技发展有限公司</v>
          </cell>
          <cell r="B706" t="str">
            <v>S513037</v>
          </cell>
          <cell r="C706" t="str">
            <v>设备、模具类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</row>
        <row r="706">
          <cell r="AJ706">
            <v>0</v>
          </cell>
        </row>
        <row r="706"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60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</row>
        <row r="706">
          <cell r="BN706" t="e">
            <v>#REF!</v>
          </cell>
        </row>
        <row r="707">
          <cell r="A707" t="str">
            <v>黄骅市峰屹工程机械租赁有限公司</v>
          </cell>
          <cell r="B707" t="str">
            <v>S513175</v>
          </cell>
          <cell r="C707" t="str">
            <v>费用类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1200</v>
          </cell>
          <cell r="P707">
            <v>1200</v>
          </cell>
          <cell r="Q707">
            <v>0</v>
          </cell>
          <cell r="R707">
            <v>0</v>
          </cell>
          <cell r="S707">
            <v>400</v>
          </cell>
          <cell r="T707">
            <v>400</v>
          </cell>
          <cell r="U707">
            <v>800</v>
          </cell>
          <cell r="V707">
            <v>800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</row>
        <row r="707">
          <cell r="AJ707">
            <v>0</v>
          </cell>
        </row>
        <row r="707"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200</v>
          </cell>
          <cell r="BJ707">
            <v>-200</v>
          </cell>
          <cell r="BK707">
            <v>0</v>
          </cell>
        </row>
        <row r="707">
          <cell r="BN707" t="e">
            <v>#REF!</v>
          </cell>
        </row>
        <row r="708">
          <cell r="A708" t="str">
            <v>山东集合内建筑设计有限公司</v>
          </cell>
          <cell r="B708" t="str">
            <v>S537033</v>
          </cell>
          <cell r="C708" t="str">
            <v>费用类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1250</v>
          </cell>
          <cell r="AD708">
            <v>1250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</row>
        <row r="708">
          <cell r="AJ708">
            <v>0</v>
          </cell>
        </row>
        <row r="708">
          <cell r="BA708">
            <v>1250</v>
          </cell>
          <cell r="BB708">
            <v>1250</v>
          </cell>
          <cell r="BC708">
            <v>0</v>
          </cell>
          <cell r="BD708">
            <v>0</v>
          </cell>
          <cell r="BE708" t="str">
            <v>预付</v>
          </cell>
          <cell r="BF708">
            <v>0</v>
          </cell>
          <cell r="BG708">
            <v>0</v>
          </cell>
          <cell r="BH708">
            <v>0</v>
          </cell>
          <cell r="BI708">
            <v>208.333333333333</v>
          </cell>
          <cell r="BJ708">
            <v>-208.333333333333</v>
          </cell>
          <cell r="BK708">
            <v>0</v>
          </cell>
        </row>
        <row r="708">
          <cell r="BN708" t="e">
            <v>#REF!</v>
          </cell>
        </row>
        <row r="709">
          <cell r="A709" t="str">
            <v>衡水鑫智汽车零部件有限公司</v>
          </cell>
          <cell r="B709" t="str">
            <v>S413157</v>
          </cell>
          <cell r="C709" t="str">
            <v>生产类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6400</v>
          </cell>
          <cell r="J709">
            <v>10000</v>
          </cell>
          <cell r="K709">
            <v>0</v>
          </cell>
          <cell r="L709">
            <v>0</v>
          </cell>
          <cell r="M709">
            <v>0</v>
          </cell>
          <cell r="N709">
            <v>12500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</row>
        <row r="709">
          <cell r="AJ709">
            <v>0</v>
          </cell>
        </row>
        <row r="709"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</row>
        <row r="709">
          <cell r="BN709" t="e">
            <v>#REF!</v>
          </cell>
        </row>
        <row r="710">
          <cell r="A710" t="str">
            <v>天津佳其汽车内饰部件有限公司</v>
          </cell>
          <cell r="B710" t="str">
            <v>S412049</v>
          </cell>
          <cell r="C710" t="str">
            <v>生产类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24900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</row>
        <row r="710">
          <cell r="AJ710">
            <v>0</v>
          </cell>
        </row>
        <row r="710"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 t="str">
            <v>现付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</row>
        <row r="710">
          <cell r="BN710" t="e">
            <v>#REF!</v>
          </cell>
        </row>
        <row r="711">
          <cell r="A711" t="str">
            <v>天津方昕易通科技发展有限公司</v>
          </cell>
          <cell r="B711" t="str">
            <v>S412050</v>
          </cell>
          <cell r="C711" t="str">
            <v>设备、模具类</v>
          </cell>
          <cell r="D711">
            <v>367200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330000</v>
          </cell>
          <cell r="P711">
            <v>330000</v>
          </cell>
          <cell r="Q711">
            <v>0</v>
          </cell>
          <cell r="R711">
            <v>0</v>
          </cell>
          <cell r="S711">
            <v>16000</v>
          </cell>
          <cell r="T711">
            <v>16000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373200</v>
          </cell>
          <cell r="AB711">
            <v>6000</v>
          </cell>
          <cell r="AC711">
            <v>0</v>
          </cell>
          <cell r="AD711">
            <v>200000</v>
          </cell>
          <cell r="AE711">
            <v>0</v>
          </cell>
          <cell r="AF711">
            <v>64880</v>
          </cell>
          <cell r="AG711">
            <v>0</v>
          </cell>
          <cell r="AH711">
            <v>0</v>
          </cell>
        </row>
        <row r="711">
          <cell r="AJ711">
            <v>0</v>
          </cell>
        </row>
        <row r="711">
          <cell r="BA711">
            <v>0</v>
          </cell>
          <cell r="BB711">
            <v>264880</v>
          </cell>
          <cell r="BC711">
            <v>102320</v>
          </cell>
          <cell r="BD711">
            <v>-264880</v>
          </cell>
          <cell r="BE711">
            <v>30</v>
          </cell>
          <cell r="BF711">
            <v>0</v>
          </cell>
          <cell r="BG711">
            <v>102320</v>
          </cell>
          <cell r="BH711">
            <v>62200</v>
          </cell>
          <cell r="BI711">
            <v>64866.6666666667</v>
          </cell>
          <cell r="BJ711">
            <v>37453.3333333333</v>
          </cell>
        </row>
        <row r="711">
          <cell r="BN711" t="e">
            <v>#REF!</v>
          </cell>
        </row>
        <row r="712">
          <cell r="A712" t="str">
            <v>上海越航启塑化有限公司</v>
          </cell>
          <cell r="B712" t="str">
            <v>S431028</v>
          </cell>
          <cell r="C712" t="str">
            <v>生产类</v>
          </cell>
          <cell r="D712">
            <v>0</v>
          </cell>
          <cell r="E712">
            <v>243900</v>
          </cell>
          <cell r="F712">
            <v>33000</v>
          </cell>
          <cell r="G712">
            <v>0</v>
          </cell>
          <cell r="H712">
            <v>0</v>
          </cell>
          <cell r="I712">
            <v>0</v>
          </cell>
          <cell r="J712">
            <v>243900</v>
          </cell>
          <cell r="K712">
            <v>50600</v>
          </cell>
          <cell r="L712">
            <v>50600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12200</v>
          </cell>
          <cell r="U712">
            <v>12200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16500</v>
          </cell>
          <cell r="AC712">
            <v>81919.88</v>
          </cell>
          <cell r="AD712">
            <v>81919.86</v>
          </cell>
          <cell r="AE712">
            <v>30000.03</v>
          </cell>
          <cell r="AF712">
            <v>30000.03</v>
          </cell>
          <cell r="AG712">
            <v>0</v>
          </cell>
          <cell r="AH712">
            <v>0</v>
          </cell>
        </row>
        <row r="712">
          <cell r="AJ712">
            <v>26700</v>
          </cell>
        </row>
        <row r="712">
          <cell r="BA712">
            <v>111919.91</v>
          </cell>
          <cell r="BB712">
            <v>138619.89</v>
          </cell>
          <cell r="BC712">
            <v>0.0200000000040745</v>
          </cell>
          <cell r="BD712">
            <v>-26699.98</v>
          </cell>
          <cell r="BE712" t="str">
            <v>预付</v>
          </cell>
          <cell r="BF712">
            <v>0</v>
          </cell>
          <cell r="BG712">
            <v>0.0200000000040745</v>
          </cell>
          <cell r="BH712">
            <v>0.0200000000040745</v>
          </cell>
          <cell r="BI712">
            <v>15686.6466666667</v>
          </cell>
          <cell r="BJ712">
            <v>-15686.6266666667</v>
          </cell>
          <cell r="BK712" t="str">
            <v>否</v>
          </cell>
          <cell r="BL712" t="str">
            <v>预付</v>
          </cell>
          <cell r="BM712" t="str">
            <v>月度度需求</v>
          </cell>
          <cell r="BN712" t="str">
            <v>上海越航启塑化有限公司</v>
          </cell>
          <cell r="BO712">
            <v>0</v>
          </cell>
        </row>
        <row r="713">
          <cell r="A713" t="str">
            <v>南皮县鸿禧金属制品有限公司</v>
          </cell>
          <cell r="B713" t="str">
            <v>S413211</v>
          </cell>
          <cell r="C713" t="str">
            <v>生产类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148165.6</v>
          </cell>
          <cell r="AD713">
            <v>100000</v>
          </cell>
          <cell r="AE713">
            <v>26434.88</v>
          </cell>
          <cell r="AF713">
            <v>0</v>
          </cell>
          <cell r="AG713">
            <v>0</v>
          </cell>
          <cell r="AH713">
            <v>0</v>
          </cell>
        </row>
        <row r="713">
          <cell r="AJ713">
            <v>0</v>
          </cell>
        </row>
        <row r="713">
          <cell r="BA713">
            <v>174600.48</v>
          </cell>
          <cell r="BB713">
            <v>100000</v>
          </cell>
          <cell r="BC713">
            <v>74600.48</v>
          </cell>
          <cell r="BD713">
            <v>74600.48</v>
          </cell>
          <cell r="BE713">
            <v>60</v>
          </cell>
          <cell r="BF713">
            <v>26434.88</v>
          </cell>
          <cell r="BG713">
            <v>48165.6</v>
          </cell>
          <cell r="BH713">
            <v>29100.08</v>
          </cell>
          <cell r="BI713">
            <v>24694.2666666667</v>
          </cell>
          <cell r="BJ713">
            <v>23471.3333333333</v>
          </cell>
          <cell r="BK713" t="str">
            <v>是</v>
          </cell>
        </row>
        <row r="713">
          <cell r="BN713" t="str">
            <v>南皮县鸿禧金属制品有限公司</v>
          </cell>
        </row>
        <row r="714">
          <cell r="A714" t="str">
            <v>芜湖金安世腾汽车安全系统有限公司</v>
          </cell>
          <cell r="B714" t="str">
            <v>S434011</v>
          </cell>
          <cell r="C714" t="str">
            <v>生产类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6200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</row>
        <row r="714">
          <cell r="AJ714">
            <v>0</v>
          </cell>
        </row>
        <row r="714"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E714">
            <v>60</v>
          </cell>
          <cell r="BF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</row>
        <row r="714">
          <cell r="BN714" t="e">
            <v>#REF!</v>
          </cell>
        </row>
        <row r="715">
          <cell r="A715" t="str">
            <v>曹县亿昌木制品有限公司</v>
          </cell>
          <cell r="B715" t="str">
            <v>S437045</v>
          </cell>
          <cell r="C715" t="str">
            <v>生产类</v>
          </cell>
          <cell r="D715">
            <v>0</v>
          </cell>
          <cell r="E715">
            <v>0</v>
          </cell>
          <cell r="F715">
            <v>17600</v>
          </cell>
          <cell r="G715">
            <v>0</v>
          </cell>
          <cell r="H715">
            <v>3500</v>
          </cell>
          <cell r="I715">
            <v>0</v>
          </cell>
          <cell r="J715">
            <v>0</v>
          </cell>
          <cell r="K715">
            <v>21100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</row>
        <row r="715">
          <cell r="AJ715">
            <v>0</v>
          </cell>
        </row>
        <row r="715"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E715" t="str">
            <v>预付</v>
          </cell>
          <cell r="BF715">
            <v>0</v>
          </cell>
          <cell r="BG715">
            <v>0</v>
          </cell>
          <cell r="BH715">
            <v>0</v>
          </cell>
          <cell r="BI715">
            <v>0</v>
          </cell>
          <cell r="BJ715">
            <v>0</v>
          </cell>
        </row>
        <row r="715">
          <cell r="BN715" t="e">
            <v>#REF!</v>
          </cell>
        </row>
        <row r="716">
          <cell r="A716" t="str">
            <v>中广核俊尔（浙江）新材料有限公司</v>
          </cell>
          <cell r="B716" t="str">
            <v>S433025</v>
          </cell>
          <cell r="C716" t="str">
            <v>生产类</v>
          </cell>
          <cell r="D716">
            <v>0</v>
          </cell>
          <cell r="E716">
            <v>34900</v>
          </cell>
          <cell r="F716">
            <v>34900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5800</v>
          </cell>
          <cell r="T716">
            <v>5800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11300</v>
          </cell>
          <cell r="AF716">
            <v>11300</v>
          </cell>
          <cell r="AG716">
            <v>0</v>
          </cell>
          <cell r="AH716">
            <v>0</v>
          </cell>
        </row>
        <row r="716">
          <cell r="AJ716">
            <v>0</v>
          </cell>
        </row>
        <row r="716">
          <cell r="BA716">
            <v>11300</v>
          </cell>
          <cell r="BB716">
            <v>11300</v>
          </cell>
          <cell r="BC716">
            <v>0</v>
          </cell>
          <cell r="BD716">
            <v>0</v>
          </cell>
          <cell r="BE716" t="str">
            <v>预付</v>
          </cell>
          <cell r="BF716">
            <v>0</v>
          </cell>
          <cell r="BG716">
            <v>0</v>
          </cell>
          <cell r="BH716">
            <v>0</v>
          </cell>
          <cell r="BI716">
            <v>966.666666666667</v>
          </cell>
          <cell r="BJ716">
            <v>-966.666666666667</v>
          </cell>
          <cell r="BK716" t="str">
            <v>否</v>
          </cell>
          <cell r="BL716" t="str">
            <v>预付</v>
          </cell>
          <cell r="BM716" t="str">
            <v>期末余额为0，视月度需求</v>
          </cell>
          <cell r="BN716" t="e">
            <v>#REF!</v>
          </cell>
        </row>
        <row r="717">
          <cell r="A717" t="str">
            <v>陕西优尼尔企业管理咨询有限公司</v>
          </cell>
          <cell r="B717" t="str">
            <v>S561008</v>
          </cell>
          <cell r="C717" t="str">
            <v>费用类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</row>
        <row r="717">
          <cell r="AJ717">
            <v>0</v>
          </cell>
        </row>
        <row r="717"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E717">
            <v>0</v>
          </cell>
          <cell r="BF717">
            <v>0</v>
          </cell>
          <cell r="BG717">
            <v>0</v>
          </cell>
          <cell r="BH717">
            <v>0</v>
          </cell>
          <cell r="BI717">
            <v>0</v>
          </cell>
          <cell r="BJ717">
            <v>0</v>
          </cell>
          <cell r="BK717">
            <v>0</v>
          </cell>
        </row>
        <row r="717">
          <cell r="BN717" t="e">
            <v>#REF!</v>
          </cell>
        </row>
        <row r="718">
          <cell r="A718" t="str">
            <v>佛山市立久光电科技有限公司</v>
          </cell>
          <cell r="B718" t="str">
            <v>S444005</v>
          </cell>
          <cell r="C718" t="str">
            <v>生产类</v>
          </cell>
          <cell r="D718">
            <v>0.8</v>
          </cell>
          <cell r="E718">
            <v>0</v>
          </cell>
          <cell r="F718">
            <v>17600</v>
          </cell>
          <cell r="G718">
            <v>17600</v>
          </cell>
          <cell r="H718">
            <v>0</v>
          </cell>
          <cell r="I718">
            <v>12500</v>
          </cell>
          <cell r="J718">
            <v>24200</v>
          </cell>
          <cell r="K718">
            <v>11700</v>
          </cell>
          <cell r="L718">
            <v>0</v>
          </cell>
          <cell r="M718">
            <v>0</v>
          </cell>
          <cell r="N718">
            <v>0</v>
          </cell>
          <cell r="O718">
            <v>15500</v>
          </cell>
          <cell r="P718">
            <v>15500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16700</v>
          </cell>
          <cell r="AA718">
            <v>0</v>
          </cell>
          <cell r="AB718">
            <v>0</v>
          </cell>
          <cell r="AC718">
            <v>16656.2</v>
          </cell>
          <cell r="AD718">
            <v>16656.2</v>
          </cell>
          <cell r="AE718">
            <v>13170.15</v>
          </cell>
          <cell r="AF718">
            <v>13170.15</v>
          </cell>
          <cell r="AG718">
            <v>0</v>
          </cell>
          <cell r="AH718">
            <v>0</v>
          </cell>
        </row>
        <row r="718">
          <cell r="AJ718">
            <v>13038.45</v>
          </cell>
        </row>
        <row r="718">
          <cell r="BA718">
            <v>29826.35</v>
          </cell>
          <cell r="BB718">
            <v>42864.8</v>
          </cell>
          <cell r="BC718">
            <v>0.799999999999272</v>
          </cell>
          <cell r="BD718">
            <v>-13038.45</v>
          </cell>
          <cell r="BE718" t="str">
            <v>预付</v>
          </cell>
          <cell r="BF718">
            <v>0</v>
          </cell>
          <cell r="BG718">
            <v>0.799999999999272</v>
          </cell>
          <cell r="BH718">
            <v>0.799999999999272</v>
          </cell>
          <cell r="BI718">
            <v>2776.03333333333</v>
          </cell>
          <cell r="BJ718">
            <v>-2775.23333333333</v>
          </cell>
          <cell r="BK718" t="str">
            <v>否</v>
          </cell>
          <cell r="BL718" t="str">
            <v>预付</v>
          </cell>
          <cell r="BM718" t="str">
            <v>月度度需求</v>
          </cell>
          <cell r="BN718" t="e">
            <v>#REF!</v>
          </cell>
        </row>
        <row r="719">
          <cell r="A719" t="str">
            <v>天津禄川科技开发有限公司</v>
          </cell>
          <cell r="B719" t="str">
            <v>S412038</v>
          </cell>
          <cell r="C719" t="str">
            <v>生产类</v>
          </cell>
          <cell r="D719">
            <v>43333.72</v>
          </cell>
          <cell r="E719">
            <v>37800</v>
          </cell>
          <cell r="F719">
            <v>38900</v>
          </cell>
          <cell r="G719">
            <v>0</v>
          </cell>
          <cell r="H719">
            <v>0</v>
          </cell>
          <cell r="I719">
            <v>0</v>
          </cell>
          <cell r="J719">
            <v>37800</v>
          </cell>
          <cell r="K719">
            <v>91700</v>
          </cell>
          <cell r="L719">
            <v>37800</v>
          </cell>
          <cell r="M719">
            <v>0</v>
          </cell>
          <cell r="N719">
            <v>53900</v>
          </cell>
          <cell r="O719">
            <v>45800</v>
          </cell>
          <cell r="P719">
            <v>0</v>
          </cell>
          <cell r="Q719">
            <v>30700</v>
          </cell>
          <cell r="R719">
            <v>76500</v>
          </cell>
          <cell r="S719">
            <v>47800</v>
          </cell>
          <cell r="T719">
            <v>0</v>
          </cell>
          <cell r="U719">
            <v>36600</v>
          </cell>
          <cell r="V719">
            <v>40000</v>
          </cell>
          <cell r="W719">
            <v>0</v>
          </cell>
          <cell r="X719">
            <v>0</v>
          </cell>
          <cell r="Y719">
            <v>37800</v>
          </cell>
          <cell r="Z719">
            <v>0</v>
          </cell>
          <cell r="AA719">
            <v>31200</v>
          </cell>
          <cell r="AB719">
            <v>70000</v>
          </cell>
          <cell r="AC719">
            <v>83553.9</v>
          </cell>
          <cell r="AD719">
            <v>20000</v>
          </cell>
          <cell r="AE719">
            <v>67505.77</v>
          </cell>
          <cell r="AF719">
            <v>0</v>
          </cell>
          <cell r="AG719">
            <v>45985.97</v>
          </cell>
          <cell r="AH719">
            <v>80000</v>
          </cell>
        </row>
        <row r="719">
          <cell r="AJ719">
            <v>80000</v>
          </cell>
        </row>
        <row r="719">
          <cell r="BA719">
            <v>197045.64</v>
          </cell>
          <cell r="BB719">
            <v>180000</v>
          </cell>
          <cell r="BC719">
            <v>140379.36</v>
          </cell>
          <cell r="BD719">
            <v>17045.64</v>
          </cell>
          <cell r="BE719" t="str">
            <v>预付</v>
          </cell>
          <cell r="BF719">
            <v>0</v>
          </cell>
          <cell r="BG719">
            <v>140379.36</v>
          </cell>
          <cell r="BH719">
            <v>44340.94</v>
          </cell>
          <cell r="BI719">
            <v>39492.3166666667</v>
          </cell>
          <cell r="BJ719">
            <v>100887.043333333</v>
          </cell>
          <cell r="BK719" t="str">
            <v>否</v>
          </cell>
          <cell r="BL719" t="str">
            <v>货到付款</v>
          </cell>
          <cell r="BM719" t="str">
            <v>月度度需求，不做德阳</v>
          </cell>
          <cell r="BN719" t="str">
            <v>天津禄川科技开发有限公司</v>
          </cell>
        </row>
        <row r="720">
          <cell r="A720" t="str">
            <v>温州华创汽车电器有限公司</v>
          </cell>
          <cell r="B720" t="str">
            <v>S433029</v>
          </cell>
          <cell r="C720" t="str">
            <v>生产类</v>
          </cell>
          <cell r="D720">
            <v>0</v>
          </cell>
          <cell r="E720">
            <v>0</v>
          </cell>
          <cell r="F720">
            <v>0</v>
          </cell>
          <cell r="G720">
            <v>23000</v>
          </cell>
          <cell r="H720">
            <v>0</v>
          </cell>
          <cell r="I720">
            <v>16400</v>
          </cell>
          <cell r="J720">
            <v>39400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</row>
        <row r="720">
          <cell r="AJ720">
            <v>0</v>
          </cell>
        </row>
        <row r="720"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E720">
            <v>90</v>
          </cell>
          <cell r="BF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</row>
        <row r="720">
          <cell r="BN720" t="e">
            <v>#REF!</v>
          </cell>
        </row>
        <row r="721">
          <cell r="A721" t="str">
            <v>南通天飙汽车用品有限公司</v>
          </cell>
          <cell r="B721" t="str">
            <v>S432047</v>
          </cell>
          <cell r="C721" t="str">
            <v>生产类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23400</v>
          </cell>
          <cell r="J721">
            <v>23400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</row>
        <row r="721">
          <cell r="AJ721">
            <v>0</v>
          </cell>
        </row>
        <row r="721"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E721" t="str">
            <v>预付</v>
          </cell>
          <cell r="BF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</row>
        <row r="721">
          <cell r="BN721" t="e">
            <v>#REF!</v>
          </cell>
        </row>
        <row r="722">
          <cell r="A722" t="str">
            <v>PPG涂料（天津）有限公司</v>
          </cell>
          <cell r="B722" t="str">
            <v>S412047</v>
          </cell>
          <cell r="C722" t="str">
            <v>生产类</v>
          </cell>
          <cell r="D722">
            <v>142051.77</v>
          </cell>
          <cell r="E722">
            <v>153700</v>
          </cell>
          <cell r="F722">
            <v>96600</v>
          </cell>
          <cell r="G722">
            <v>17800</v>
          </cell>
          <cell r="H722">
            <v>0</v>
          </cell>
          <cell r="I722">
            <v>0</v>
          </cell>
          <cell r="J722">
            <v>224700</v>
          </cell>
          <cell r="K722">
            <v>14700</v>
          </cell>
          <cell r="L722">
            <v>0</v>
          </cell>
          <cell r="M722">
            <v>0</v>
          </cell>
          <cell r="N722">
            <v>14700</v>
          </cell>
          <cell r="O722">
            <v>19300</v>
          </cell>
          <cell r="P722">
            <v>0</v>
          </cell>
          <cell r="Q722">
            <v>122700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20000</v>
          </cell>
          <cell r="AE722">
            <v>0</v>
          </cell>
          <cell r="AF722">
            <v>0</v>
          </cell>
          <cell r="AG722">
            <v>21631.93</v>
          </cell>
          <cell r="AH722">
            <v>143683.7</v>
          </cell>
        </row>
        <row r="722">
          <cell r="AJ722">
            <v>0</v>
          </cell>
        </row>
        <row r="722">
          <cell r="BA722">
            <v>21631.93</v>
          </cell>
          <cell r="BB722">
            <v>163683.7</v>
          </cell>
          <cell r="BC722">
            <v>0</v>
          </cell>
          <cell r="BD722">
            <v>-142051.77</v>
          </cell>
          <cell r="BE722" t="str">
            <v>预付</v>
          </cell>
          <cell r="BF722">
            <v>0</v>
          </cell>
          <cell r="BG722">
            <v>0</v>
          </cell>
          <cell r="BH722">
            <v>0</v>
          </cell>
          <cell r="BI722">
            <v>0</v>
          </cell>
          <cell r="BJ722">
            <v>0</v>
          </cell>
          <cell r="BK722" t="str">
            <v>否</v>
          </cell>
          <cell r="BL722" t="str">
            <v>预付</v>
          </cell>
          <cell r="BM722" t="str">
            <v>月度度需求</v>
          </cell>
          <cell r="BN722" t="str">
            <v>PPG涂料（天津）有限公司</v>
          </cell>
          <cell r="BO722">
            <v>0</v>
          </cell>
        </row>
        <row r="723">
          <cell r="A723" t="str">
            <v>日照兴伟橡塑有限公司</v>
          </cell>
          <cell r="B723" t="str">
            <v>S437056</v>
          </cell>
          <cell r="C723" t="str">
            <v>生产类</v>
          </cell>
          <cell r="D723">
            <v>39788.34</v>
          </cell>
          <cell r="E723">
            <v>0</v>
          </cell>
          <cell r="F723">
            <v>0</v>
          </cell>
          <cell r="G723">
            <v>5600</v>
          </cell>
          <cell r="H723">
            <v>0</v>
          </cell>
          <cell r="I723">
            <v>0</v>
          </cell>
          <cell r="J723">
            <v>5600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12600</v>
          </cell>
          <cell r="P723">
            <v>0</v>
          </cell>
          <cell r="Q723">
            <v>3100</v>
          </cell>
          <cell r="R723">
            <v>0</v>
          </cell>
          <cell r="S723">
            <v>3000</v>
          </cell>
          <cell r="T723">
            <v>0</v>
          </cell>
          <cell r="U723">
            <v>2200</v>
          </cell>
          <cell r="V723">
            <v>0</v>
          </cell>
          <cell r="W723">
            <v>8000</v>
          </cell>
          <cell r="X723">
            <v>0</v>
          </cell>
          <cell r="Y723">
            <v>10900</v>
          </cell>
          <cell r="Z723">
            <v>0</v>
          </cell>
          <cell r="AA723">
            <v>0</v>
          </cell>
          <cell r="AB723">
            <v>0</v>
          </cell>
          <cell r="AC723">
            <v>56884.61</v>
          </cell>
          <cell r="AD723">
            <v>20000</v>
          </cell>
          <cell r="AE723">
            <v>39018</v>
          </cell>
          <cell r="AF723">
            <v>0</v>
          </cell>
          <cell r="AG723">
            <v>20698.05</v>
          </cell>
          <cell r="AH723">
            <v>30000</v>
          </cell>
        </row>
        <row r="723">
          <cell r="AJ723">
            <v>20000</v>
          </cell>
        </row>
        <row r="723">
          <cell r="BA723">
            <v>116600.66</v>
          </cell>
          <cell r="BB723">
            <v>70000</v>
          </cell>
          <cell r="BC723">
            <v>106389</v>
          </cell>
          <cell r="BD723">
            <v>46600.66</v>
          </cell>
          <cell r="BE723" t="str">
            <v>预付</v>
          </cell>
          <cell r="BF723">
            <v>0</v>
          </cell>
          <cell r="BG723">
            <v>106389</v>
          </cell>
          <cell r="BH723">
            <v>22583.4433333333</v>
          </cell>
          <cell r="BI723">
            <v>13497.435</v>
          </cell>
          <cell r="BJ723">
            <v>92891.565</v>
          </cell>
          <cell r="BK723" t="str">
            <v>否</v>
          </cell>
          <cell r="BL723" t="str">
            <v>预付</v>
          </cell>
        </row>
        <row r="723">
          <cell r="BN723" t="str">
            <v>日照兴伟橡塑有限公司</v>
          </cell>
        </row>
        <row r="724">
          <cell r="A724" t="str">
            <v>沧州骏臣金属材料销售有限公司</v>
          </cell>
          <cell r="B724" t="str">
            <v>S513221</v>
          </cell>
          <cell r="C724" t="str">
            <v>生产类</v>
          </cell>
          <cell r="D724">
            <v>0</v>
          </cell>
          <cell r="E724">
            <v>0</v>
          </cell>
          <cell r="F724">
            <v>16200</v>
          </cell>
          <cell r="G724">
            <v>16200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</row>
        <row r="724">
          <cell r="AJ724">
            <v>0</v>
          </cell>
        </row>
        <row r="724"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E724" t="str">
            <v>预付</v>
          </cell>
          <cell r="BF724">
            <v>0</v>
          </cell>
          <cell r="BG724">
            <v>0</v>
          </cell>
          <cell r="BH724">
            <v>0</v>
          </cell>
          <cell r="BI724">
            <v>0</v>
          </cell>
          <cell r="BJ724">
            <v>0</v>
          </cell>
        </row>
        <row r="724">
          <cell r="BN724" t="e">
            <v>#REF!</v>
          </cell>
        </row>
        <row r="725">
          <cell r="A725" t="str">
            <v>青岛宥恩工贸有限公司</v>
          </cell>
          <cell r="B725" t="str">
            <v>S437061</v>
          </cell>
          <cell r="C725" t="str">
            <v>生产类</v>
          </cell>
          <cell r="D725">
            <v>0</v>
          </cell>
          <cell r="E725">
            <v>0</v>
          </cell>
          <cell r="F725">
            <v>45500</v>
          </cell>
          <cell r="G725">
            <v>45500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12000.04</v>
          </cell>
          <cell r="AF725">
            <v>12000</v>
          </cell>
          <cell r="AG725">
            <v>0</v>
          </cell>
          <cell r="AH725">
            <v>0</v>
          </cell>
        </row>
        <row r="725">
          <cell r="AJ725">
            <v>0</v>
          </cell>
        </row>
        <row r="725">
          <cell r="BA725">
            <v>12000.04</v>
          </cell>
          <cell r="BB725">
            <v>12000</v>
          </cell>
          <cell r="BC725">
            <v>0.0400000000008731</v>
          </cell>
          <cell r="BD725">
            <v>0.0400000000008731</v>
          </cell>
          <cell r="BE725" t="str">
            <v>预付</v>
          </cell>
          <cell r="BF725">
            <v>0</v>
          </cell>
          <cell r="BG725">
            <v>0.0400000000008731</v>
          </cell>
          <cell r="BH725">
            <v>0.0400000000008731</v>
          </cell>
          <cell r="BI725">
            <v>0</v>
          </cell>
          <cell r="BJ725">
            <v>0.0400000000008731</v>
          </cell>
        </row>
        <row r="725">
          <cell r="BM725" t="str">
            <v>月度度需求</v>
          </cell>
          <cell r="BN725" t="e">
            <v>#REF!</v>
          </cell>
        </row>
        <row r="726">
          <cell r="A726" t="str">
            <v>北京龙源明泰铝业有限公司</v>
          </cell>
          <cell r="B726" t="str">
            <v>S411058</v>
          </cell>
          <cell r="C726" t="str">
            <v>生产类</v>
          </cell>
          <cell r="D726">
            <v>6440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5500</v>
          </cell>
          <cell r="J726">
            <v>5500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6400</v>
          </cell>
          <cell r="P726">
            <v>6400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</row>
        <row r="726">
          <cell r="AJ726">
            <v>0</v>
          </cell>
        </row>
        <row r="726">
          <cell r="BA726">
            <v>0</v>
          </cell>
          <cell r="BB726">
            <v>0</v>
          </cell>
          <cell r="BC726">
            <v>6440</v>
          </cell>
          <cell r="BD726">
            <v>0</v>
          </cell>
          <cell r="BE726" t="str">
            <v>预付</v>
          </cell>
          <cell r="BF726">
            <v>0</v>
          </cell>
          <cell r="BG726">
            <v>6440</v>
          </cell>
          <cell r="BH726">
            <v>0</v>
          </cell>
          <cell r="BI726">
            <v>0</v>
          </cell>
          <cell r="BJ726">
            <v>6440</v>
          </cell>
          <cell r="BK726" t="str">
            <v>否</v>
          </cell>
        </row>
        <row r="726">
          <cell r="BM726" t="str">
            <v>月度度需求</v>
          </cell>
          <cell r="BN726" t="str">
            <v>北京龙源明泰铝业有限公司</v>
          </cell>
          <cell r="BO726">
            <v>0</v>
          </cell>
        </row>
        <row r="727">
          <cell r="A727" t="str">
            <v>米思米（中国）精密机械贸易有限公司</v>
          </cell>
          <cell r="B727" t="str">
            <v>S531007</v>
          </cell>
          <cell r="C727" t="str">
            <v>费用类</v>
          </cell>
          <cell r="D727">
            <v>0</v>
          </cell>
          <cell r="E727">
            <v>800</v>
          </cell>
          <cell r="F727">
            <v>7400</v>
          </cell>
          <cell r="G727">
            <v>5400</v>
          </cell>
          <cell r="H727">
            <v>4200</v>
          </cell>
          <cell r="I727">
            <v>19400</v>
          </cell>
          <cell r="J727">
            <v>10100</v>
          </cell>
          <cell r="K727">
            <v>1400</v>
          </cell>
          <cell r="L727">
            <v>1200</v>
          </cell>
          <cell r="M727">
            <v>400</v>
          </cell>
          <cell r="N727">
            <v>400</v>
          </cell>
          <cell r="O727">
            <v>500</v>
          </cell>
          <cell r="P727">
            <v>500</v>
          </cell>
          <cell r="Q727">
            <v>3700</v>
          </cell>
          <cell r="R727">
            <v>3700</v>
          </cell>
          <cell r="S727">
            <v>100</v>
          </cell>
          <cell r="T727">
            <v>100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1800</v>
          </cell>
          <cell r="Z727">
            <v>1800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</row>
        <row r="727">
          <cell r="AJ727">
            <v>0</v>
          </cell>
        </row>
        <row r="727"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E727" t="str">
            <v>预付</v>
          </cell>
          <cell r="BF727">
            <v>0</v>
          </cell>
          <cell r="BG727">
            <v>0</v>
          </cell>
          <cell r="BH727">
            <v>0</v>
          </cell>
          <cell r="BI727">
            <v>316.666666666667</v>
          </cell>
          <cell r="BJ727">
            <v>-316.666666666667</v>
          </cell>
          <cell r="BK727">
            <v>0</v>
          </cell>
        </row>
        <row r="727">
          <cell r="BN727" t="e">
            <v>#REF!</v>
          </cell>
        </row>
        <row r="728">
          <cell r="A728" t="str">
            <v>中汽认证中心有限公司</v>
          </cell>
          <cell r="B728" t="str">
            <v>S511030</v>
          </cell>
          <cell r="C728" t="str">
            <v>费用类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500</v>
          </cell>
          <cell r="M728">
            <v>500</v>
          </cell>
          <cell r="N728">
            <v>0</v>
          </cell>
          <cell r="O728">
            <v>0</v>
          </cell>
          <cell r="P728">
            <v>93700</v>
          </cell>
          <cell r="Q728">
            <v>0</v>
          </cell>
          <cell r="R728">
            <v>1000</v>
          </cell>
          <cell r="S728">
            <v>0</v>
          </cell>
          <cell r="T728">
            <v>0</v>
          </cell>
          <cell r="U728">
            <v>94700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</row>
        <row r="728">
          <cell r="AJ728">
            <v>0</v>
          </cell>
        </row>
        <row r="728"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E728">
            <v>0</v>
          </cell>
          <cell r="BF728">
            <v>0</v>
          </cell>
          <cell r="BG728">
            <v>0</v>
          </cell>
          <cell r="BH728">
            <v>0</v>
          </cell>
          <cell r="BI728">
            <v>15783.3333333333</v>
          </cell>
          <cell r="BJ728">
            <v>-15783.3333333333</v>
          </cell>
          <cell r="BK728">
            <v>0</v>
          </cell>
        </row>
        <row r="728">
          <cell r="BN728" t="e">
            <v>#REF!</v>
          </cell>
        </row>
        <row r="729">
          <cell r="A729" t="str">
            <v>穆勒纺织品(天津)有限公司</v>
          </cell>
          <cell r="B729" t="str">
            <v>S412018</v>
          </cell>
          <cell r="C729" t="str">
            <v>生产类</v>
          </cell>
          <cell r="D729">
            <v>0</v>
          </cell>
          <cell r="E729">
            <v>0</v>
          </cell>
          <cell r="F729">
            <v>51200</v>
          </cell>
          <cell r="G729">
            <v>0</v>
          </cell>
          <cell r="H729">
            <v>0</v>
          </cell>
          <cell r="I729">
            <v>37900</v>
          </cell>
          <cell r="J729">
            <v>93800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1200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</row>
        <row r="729">
          <cell r="AJ729">
            <v>0</v>
          </cell>
        </row>
        <row r="729"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30</v>
          </cell>
          <cell r="BF729">
            <v>0</v>
          </cell>
          <cell r="BG729">
            <v>0</v>
          </cell>
          <cell r="BH729">
            <v>0</v>
          </cell>
          <cell r="BI729">
            <v>0</v>
          </cell>
          <cell r="BJ729">
            <v>0</v>
          </cell>
          <cell r="BK729" t="str">
            <v>否</v>
          </cell>
          <cell r="BL729" t="str">
            <v>按账期</v>
          </cell>
        </row>
        <row r="729">
          <cell r="BN729" t="e">
            <v>#REF!</v>
          </cell>
        </row>
        <row r="730">
          <cell r="A730" t="str">
            <v>河北盛德燃气有限公司</v>
          </cell>
          <cell r="B730" t="str">
            <v>S413109</v>
          </cell>
          <cell r="C730" t="str">
            <v>费用类</v>
          </cell>
          <cell r="D730">
            <v>0</v>
          </cell>
          <cell r="E730">
            <v>102900</v>
          </cell>
          <cell r="F730">
            <v>161700</v>
          </cell>
          <cell r="G730">
            <v>96800</v>
          </cell>
          <cell r="H730">
            <v>34300</v>
          </cell>
          <cell r="I730">
            <v>72100</v>
          </cell>
          <cell r="J730">
            <v>49000</v>
          </cell>
          <cell r="K730">
            <v>62700</v>
          </cell>
          <cell r="L730">
            <v>53900</v>
          </cell>
          <cell r="M730">
            <v>48200</v>
          </cell>
          <cell r="N730">
            <v>31300</v>
          </cell>
          <cell r="O730">
            <v>34100</v>
          </cell>
          <cell r="P730">
            <v>37100</v>
          </cell>
          <cell r="Q730">
            <v>24700</v>
          </cell>
          <cell r="R730">
            <v>0</v>
          </cell>
          <cell r="S730">
            <v>25300</v>
          </cell>
          <cell r="T730">
            <v>37400</v>
          </cell>
          <cell r="U730">
            <v>26700</v>
          </cell>
          <cell r="V730">
            <v>30700</v>
          </cell>
          <cell r="W730">
            <v>28300</v>
          </cell>
          <cell r="X730">
            <v>37100</v>
          </cell>
          <cell r="Y730">
            <v>51700</v>
          </cell>
          <cell r="Z730">
            <v>106300</v>
          </cell>
          <cell r="AA730">
            <v>59400</v>
          </cell>
          <cell r="AB730">
            <v>46700</v>
          </cell>
          <cell r="AC730">
            <v>69292.88</v>
          </cell>
          <cell r="AD730">
            <v>69292.88</v>
          </cell>
          <cell r="AE730">
            <v>62560.68</v>
          </cell>
          <cell r="AF730">
            <v>58967.02</v>
          </cell>
          <cell r="AG730">
            <v>77283.83</v>
          </cell>
          <cell r="AH730">
            <v>80877.49</v>
          </cell>
        </row>
        <row r="730">
          <cell r="AJ730">
            <v>0</v>
          </cell>
        </row>
        <row r="730">
          <cell r="BA730">
            <v>209137.39</v>
          </cell>
          <cell r="BB730">
            <v>209137.39</v>
          </cell>
          <cell r="BC730">
            <v>0</v>
          </cell>
          <cell r="BD730">
            <v>0</v>
          </cell>
          <cell r="BE730">
            <v>0</v>
          </cell>
          <cell r="BF730">
            <v>0</v>
          </cell>
          <cell r="BG730">
            <v>0</v>
          </cell>
          <cell r="BH730">
            <v>0</v>
          </cell>
          <cell r="BI730">
            <v>43448.8133333333</v>
          </cell>
          <cell r="BJ730">
            <v>-43448.8133333333</v>
          </cell>
          <cell r="BK730">
            <v>0</v>
          </cell>
        </row>
        <row r="730">
          <cell r="BN730" t="e">
            <v>#REF!</v>
          </cell>
        </row>
        <row r="731">
          <cell r="A731" t="str">
            <v>石家庄松樾机械设备销售有限公司</v>
          </cell>
          <cell r="B731" t="str">
            <v>S513063</v>
          </cell>
          <cell r="C731" t="str">
            <v>生产类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1700</v>
          </cell>
          <cell r="K731">
            <v>1700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81200</v>
          </cell>
          <cell r="S731">
            <v>0</v>
          </cell>
          <cell r="T731">
            <v>0</v>
          </cell>
          <cell r="U731">
            <v>81200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</row>
        <row r="731">
          <cell r="AJ731">
            <v>0</v>
          </cell>
        </row>
        <row r="731"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E731">
            <v>0</v>
          </cell>
          <cell r="BF731">
            <v>0</v>
          </cell>
          <cell r="BG731">
            <v>0</v>
          </cell>
          <cell r="BH731">
            <v>0</v>
          </cell>
          <cell r="BI731">
            <v>13533.3333333333</v>
          </cell>
          <cell r="BJ731">
            <v>-13533.3333333333</v>
          </cell>
        </row>
        <row r="731">
          <cell r="BN731" t="e">
            <v>#REF!</v>
          </cell>
        </row>
        <row r="732">
          <cell r="A732" t="str">
            <v>吴江市拓研电子材料有限公司</v>
          </cell>
          <cell r="B732" t="str">
            <v>S432039</v>
          </cell>
          <cell r="C732" t="str">
            <v>生产类</v>
          </cell>
          <cell r="D732">
            <v>0.1</v>
          </cell>
          <cell r="E732">
            <v>0</v>
          </cell>
          <cell r="F732">
            <v>1200</v>
          </cell>
          <cell r="G732">
            <v>1200</v>
          </cell>
          <cell r="H732">
            <v>2100</v>
          </cell>
          <cell r="I732">
            <v>2100</v>
          </cell>
          <cell r="J732">
            <v>0</v>
          </cell>
          <cell r="K732">
            <v>0</v>
          </cell>
          <cell r="L732">
            <v>0</v>
          </cell>
          <cell r="M732">
            <v>1000</v>
          </cell>
          <cell r="N732">
            <v>1900</v>
          </cell>
          <cell r="O732">
            <v>0</v>
          </cell>
          <cell r="P732">
            <v>0</v>
          </cell>
          <cell r="Q732">
            <v>900</v>
          </cell>
          <cell r="R732">
            <v>2800</v>
          </cell>
          <cell r="S732">
            <v>2800</v>
          </cell>
          <cell r="T732">
            <v>0</v>
          </cell>
          <cell r="U732">
            <v>0</v>
          </cell>
          <cell r="V732">
            <v>3100</v>
          </cell>
          <cell r="W732">
            <v>3100</v>
          </cell>
          <cell r="X732">
            <v>0</v>
          </cell>
          <cell r="Y732">
            <v>0</v>
          </cell>
          <cell r="Z732">
            <v>0</v>
          </cell>
          <cell r="AA732">
            <v>1600</v>
          </cell>
          <cell r="AB732">
            <v>1600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5690.12</v>
          </cell>
          <cell r="AH732">
            <v>5690.12</v>
          </cell>
        </row>
        <row r="732">
          <cell r="AJ732">
            <v>2588.16</v>
          </cell>
        </row>
        <row r="732">
          <cell r="BA732">
            <v>5690.12</v>
          </cell>
          <cell r="BB732">
            <v>8278.28</v>
          </cell>
          <cell r="BC732">
            <v>0.100000000000364</v>
          </cell>
          <cell r="BD732">
            <v>-2588.16</v>
          </cell>
          <cell r="BE732" t="str">
            <v>预付</v>
          </cell>
          <cell r="BF732">
            <v>0</v>
          </cell>
          <cell r="BG732">
            <v>0.100000000000364</v>
          </cell>
          <cell r="BH732">
            <v>0.100000000000364</v>
          </cell>
          <cell r="BI732">
            <v>1250</v>
          </cell>
          <cell r="BJ732">
            <v>-1249.9</v>
          </cell>
          <cell r="BK732" t="str">
            <v>否</v>
          </cell>
          <cell r="BL732" t="str">
            <v>预付</v>
          </cell>
          <cell r="BM732" t="str">
            <v>预付，量小，按需求</v>
          </cell>
          <cell r="BN732" t="str">
            <v>吴江市拓研电子材料有限公司</v>
          </cell>
          <cell r="BO732">
            <v>0</v>
          </cell>
        </row>
        <row r="733">
          <cell r="A733" t="str">
            <v>山东朗迪铝业有限公司</v>
          </cell>
          <cell r="B733" t="str">
            <v>S437054</v>
          </cell>
          <cell r="C733" t="str">
            <v>生产类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2700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</row>
        <row r="733">
          <cell r="AJ733">
            <v>0</v>
          </cell>
        </row>
        <row r="733"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E733" t="str">
            <v>预付</v>
          </cell>
          <cell r="BF733">
            <v>0</v>
          </cell>
          <cell r="BG733">
            <v>0</v>
          </cell>
          <cell r="BH733">
            <v>0</v>
          </cell>
          <cell r="BI733">
            <v>450</v>
          </cell>
          <cell r="BJ733">
            <v>-450</v>
          </cell>
        </row>
        <row r="733">
          <cell r="BN733" t="e">
            <v>#REF!</v>
          </cell>
        </row>
        <row r="734">
          <cell r="A734" t="str">
            <v>宁波正耀汽车电器有限公司</v>
          </cell>
          <cell r="B734" t="str">
            <v>S533002</v>
          </cell>
          <cell r="C734" t="str">
            <v>生产类</v>
          </cell>
          <cell r="D734">
            <v>0</v>
          </cell>
          <cell r="E734">
            <v>1400</v>
          </cell>
          <cell r="F734">
            <v>1400</v>
          </cell>
          <cell r="G734">
            <v>0</v>
          </cell>
          <cell r="H734">
            <v>0</v>
          </cell>
          <cell r="I734">
            <v>3200</v>
          </cell>
          <cell r="J734">
            <v>3200</v>
          </cell>
          <cell r="K734">
            <v>0</v>
          </cell>
          <cell r="L734">
            <v>3200</v>
          </cell>
          <cell r="M734">
            <v>3200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3200</v>
          </cell>
          <cell r="T734">
            <v>3200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</row>
        <row r="734">
          <cell r="AJ734">
            <v>0</v>
          </cell>
        </row>
        <row r="734"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E734" t="str">
            <v>预付</v>
          </cell>
          <cell r="BF734">
            <v>0</v>
          </cell>
          <cell r="BG734">
            <v>0</v>
          </cell>
          <cell r="BH734">
            <v>0</v>
          </cell>
          <cell r="BI734">
            <v>533.333333333333</v>
          </cell>
          <cell r="BJ734">
            <v>-533.333333333333</v>
          </cell>
          <cell r="BK734" t="str">
            <v>否</v>
          </cell>
          <cell r="BL734" t="str">
            <v>预付</v>
          </cell>
          <cell r="BM734" t="str">
            <v>期末余额为0，视月度需求</v>
          </cell>
          <cell r="BN734" t="e">
            <v>#REF!</v>
          </cell>
        </row>
        <row r="735">
          <cell r="A735" t="str">
            <v>上海绒彧贸易有限公司</v>
          </cell>
          <cell r="B735" t="str">
            <v>S431041</v>
          </cell>
          <cell r="C735" t="str">
            <v>生产类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5100</v>
          </cell>
          <cell r="I735">
            <v>5100</v>
          </cell>
          <cell r="J735">
            <v>0</v>
          </cell>
          <cell r="K735">
            <v>0</v>
          </cell>
          <cell r="L735">
            <v>3400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3400</v>
          </cell>
          <cell r="R735">
            <v>1500</v>
          </cell>
          <cell r="S735">
            <v>1700</v>
          </cell>
          <cell r="T735">
            <v>200</v>
          </cell>
          <cell r="U735">
            <v>3400</v>
          </cell>
          <cell r="V735">
            <v>3400</v>
          </cell>
          <cell r="W735">
            <v>5100</v>
          </cell>
          <cell r="X735">
            <v>5100</v>
          </cell>
          <cell r="Y735">
            <v>0</v>
          </cell>
          <cell r="Z735">
            <v>6800</v>
          </cell>
          <cell r="AA735">
            <v>6800</v>
          </cell>
          <cell r="AB735">
            <v>3400</v>
          </cell>
          <cell r="AC735">
            <v>10170</v>
          </cell>
          <cell r="AD735">
            <v>10170</v>
          </cell>
          <cell r="AE735">
            <v>0</v>
          </cell>
          <cell r="AF735">
            <v>0</v>
          </cell>
          <cell r="AG735">
            <v>5085</v>
          </cell>
          <cell r="AH735">
            <v>5085</v>
          </cell>
        </row>
        <row r="735">
          <cell r="AJ735">
            <v>0</v>
          </cell>
        </row>
        <row r="735">
          <cell r="BA735">
            <v>15255</v>
          </cell>
          <cell r="BB735">
            <v>15255</v>
          </cell>
          <cell r="BC735">
            <v>0</v>
          </cell>
          <cell r="BD735">
            <v>0</v>
          </cell>
          <cell r="BE735" t="str">
            <v>预付</v>
          </cell>
          <cell r="BF735">
            <v>0</v>
          </cell>
          <cell r="BG735">
            <v>0</v>
          </cell>
          <cell r="BH735">
            <v>0</v>
          </cell>
          <cell r="BI735">
            <v>4528.33333333333</v>
          </cell>
          <cell r="BJ735">
            <v>-4528.33333333333</v>
          </cell>
          <cell r="BK735" t="str">
            <v>否</v>
          </cell>
          <cell r="BL735" t="str">
            <v>预付</v>
          </cell>
          <cell r="BM735" t="str">
            <v>月度度需求</v>
          </cell>
          <cell r="BN735" t="str">
            <v>上海绒彧贸易有限公司</v>
          </cell>
          <cell r="BO735">
            <v>0</v>
          </cell>
        </row>
        <row r="736">
          <cell r="A736" t="str">
            <v>天津正元天成科技发展有限公司</v>
          </cell>
          <cell r="B736" t="str">
            <v>S412031</v>
          </cell>
          <cell r="C736" t="str">
            <v>生产类</v>
          </cell>
          <cell r="D736">
            <v>0</v>
          </cell>
          <cell r="E736">
            <v>3500</v>
          </cell>
          <cell r="F736">
            <v>3500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3500</v>
          </cell>
          <cell r="O736">
            <v>5800</v>
          </cell>
          <cell r="P736">
            <v>2300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</row>
        <row r="736">
          <cell r="AJ736">
            <v>0</v>
          </cell>
        </row>
        <row r="736"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E736">
            <v>0</v>
          </cell>
          <cell r="BF736">
            <v>0</v>
          </cell>
          <cell r="BG736">
            <v>0</v>
          </cell>
          <cell r="BH736">
            <v>0</v>
          </cell>
          <cell r="BI736">
            <v>0</v>
          </cell>
          <cell r="BJ736">
            <v>0</v>
          </cell>
        </row>
        <row r="736">
          <cell r="BN736" t="e">
            <v>#REF!</v>
          </cell>
        </row>
        <row r="737">
          <cell r="A737" t="str">
            <v>上海好夫满电气设备有限公司</v>
          </cell>
          <cell r="B737" t="str">
            <v>S531017</v>
          </cell>
          <cell r="C737" t="str">
            <v>费用类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3900</v>
          </cell>
          <cell r="M737">
            <v>3900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</row>
        <row r="737">
          <cell r="AJ737">
            <v>0</v>
          </cell>
        </row>
        <row r="737"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E737">
            <v>0</v>
          </cell>
          <cell r="BF737">
            <v>0</v>
          </cell>
          <cell r="BG737">
            <v>0</v>
          </cell>
          <cell r="BH737">
            <v>0</v>
          </cell>
          <cell r="BI737">
            <v>0</v>
          </cell>
          <cell r="BJ737">
            <v>0</v>
          </cell>
          <cell r="BK737">
            <v>0</v>
          </cell>
        </row>
        <row r="737">
          <cell r="BN737" t="e">
            <v>#REF!</v>
          </cell>
        </row>
        <row r="738">
          <cell r="A738" t="str">
            <v>上海坤达五金制品有限公司</v>
          </cell>
          <cell r="B738" t="str">
            <v>S431025</v>
          </cell>
          <cell r="C738" t="str">
            <v>生产类</v>
          </cell>
          <cell r="D738">
            <v>3000</v>
          </cell>
          <cell r="E738">
            <v>0</v>
          </cell>
          <cell r="F738">
            <v>0</v>
          </cell>
          <cell r="G738">
            <v>0</v>
          </cell>
          <cell r="H738">
            <v>7900</v>
          </cell>
          <cell r="I738">
            <v>2000</v>
          </cell>
          <cell r="J738">
            <v>7900</v>
          </cell>
          <cell r="K738">
            <v>0</v>
          </cell>
          <cell r="L738">
            <v>0</v>
          </cell>
          <cell r="M738">
            <v>1000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2000.1</v>
          </cell>
          <cell r="AD738">
            <v>5000.1</v>
          </cell>
          <cell r="AE738">
            <v>0</v>
          </cell>
          <cell r="AF738">
            <v>0</v>
          </cell>
          <cell r="AG738">
            <v>1000.05</v>
          </cell>
          <cell r="AH738">
            <v>1000.05</v>
          </cell>
        </row>
        <row r="738">
          <cell r="AJ738">
            <v>0</v>
          </cell>
        </row>
        <row r="738">
          <cell r="BA738">
            <v>3000.15</v>
          </cell>
          <cell r="BB738">
            <v>6000.15</v>
          </cell>
          <cell r="BC738">
            <v>0</v>
          </cell>
          <cell r="BD738">
            <v>-3000</v>
          </cell>
          <cell r="BE738">
            <v>90</v>
          </cell>
          <cell r="BF738">
            <v>0</v>
          </cell>
          <cell r="BG738">
            <v>0</v>
          </cell>
          <cell r="BH738">
            <v>0</v>
          </cell>
          <cell r="BI738">
            <v>333.35</v>
          </cell>
          <cell r="BJ738">
            <v>-333.35</v>
          </cell>
          <cell r="BK738" t="str">
            <v>是</v>
          </cell>
        </row>
        <row r="738">
          <cell r="BN738" t="e">
            <v>#REF!</v>
          </cell>
        </row>
        <row r="739">
          <cell r="A739" t="str">
            <v>南宫市宏勇汽配塑料卡扣制造厂</v>
          </cell>
          <cell r="B739" t="str">
            <v>S413172</v>
          </cell>
          <cell r="C739" t="str">
            <v>生产类</v>
          </cell>
          <cell r="D739">
            <v>0</v>
          </cell>
          <cell r="E739">
            <v>3000</v>
          </cell>
          <cell r="F739">
            <v>3000</v>
          </cell>
          <cell r="G739">
            <v>0</v>
          </cell>
          <cell r="H739">
            <v>0</v>
          </cell>
          <cell r="I739">
            <v>3800</v>
          </cell>
          <cell r="J739">
            <v>800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2500</v>
          </cell>
          <cell r="AA739">
            <v>0</v>
          </cell>
          <cell r="AB739">
            <v>0</v>
          </cell>
          <cell r="AC739">
            <v>7743.67</v>
          </cell>
          <cell r="AD739">
            <v>7692.39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</row>
        <row r="739">
          <cell r="AJ739">
            <v>0</v>
          </cell>
        </row>
        <row r="739">
          <cell r="BA739">
            <v>7743.67</v>
          </cell>
          <cell r="BB739">
            <v>7692.39</v>
          </cell>
          <cell r="BC739">
            <v>51.2799999999997</v>
          </cell>
          <cell r="BD739">
            <v>51.2799999999997</v>
          </cell>
          <cell r="BE739" t="str">
            <v>预付</v>
          </cell>
          <cell r="BF739">
            <v>0</v>
          </cell>
          <cell r="BG739">
            <v>51.2799999999997</v>
          </cell>
          <cell r="BH739">
            <v>51.2799999999997</v>
          </cell>
          <cell r="BI739">
            <v>1290.61166666667</v>
          </cell>
          <cell r="BJ739">
            <v>-1239.33166666667</v>
          </cell>
          <cell r="BK739" t="str">
            <v>否</v>
          </cell>
          <cell r="BL739" t="str">
            <v>预付</v>
          </cell>
        </row>
        <row r="739">
          <cell r="BN739" t="e">
            <v>#REF!</v>
          </cell>
        </row>
        <row r="740">
          <cell r="A740" t="str">
            <v>西安海容塑料制品有限责任公司</v>
          </cell>
          <cell r="B740" t="str">
            <v>S461001</v>
          </cell>
          <cell r="C740" t="str">
            <v>生产类</v>
          </cell>
          <cell r="D740">
            <v>8576.45</v>
          </cell>
          <cell r="E740">
            <v>0</v>
          </cell>
          <cell r="F740">
            <v>2900</v>
          </cell>
          <cell r="G740">
            <v>0</v>
          </cell>
          <cell r="H740">
            <v>7800</v>
          </cell>
          <cell r="I740">
            <v>12300</v>
          </cell>
          <cell r="J740">
            <v>4200</v>
          </cell>
          <cell r="K740">
            <v>0</v>
          </cell>
          <cell r="L740">
            <v>9000</v>
          </cell>
          <cell r="M740">
            <v>8700</v>
          </cell>
          <cell r="N740">
            <v>5200</v>
          </cell>
          <cell r="O740">
            <v>5800</v>
          </cell>
          <cell r="P740">
            <v>300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6000</v>
          </cell>
          <cell r="Y740">
            <v>8700</v>
          </cell>
          <cell r="Z740">
            <v>2900</v>
          </cell>
          <cell r="AA740">
            <v>2800</v>
          </cell>
          <cell r="AB740">
            <v>3000</v>
          </cell>
          <cell r="AC740">
            <v>0</v>
          </cell>
          <cell r="AD740">
            <v>8576.45</v>
          </cell>
          <cell r="AE740">
            <v>12748.7</v>
          </cell>
          <cell r="AF740">
            <v>0</v>
          </cell>
          <cell r="AG740">
            <v>415.87</v>
          </cell>
          <cell r="AH740">
            <v>13164.57</v>
          </cell>
        </row>
        <row r="740">
          <cell r="AJ740">
            <v>7220.51</v>
          </cell>
        </row>
        <row r="740">
          <cell r="BA740">
            <v>13164.57</v>
          </cell>
          <cell r="BB740">
            <v>28961.53</v>
          </cell>
          <cell r="BC740">
            <v>0</v>
          </cell>
          <cell r="BD740">
            <v>-15796.96</v>
          </cell>
          <cell r="BE740" t="str">
            <v>预付</v>
          </cell>
          <cell r="BF740">
            <v>0</v>
          </cell>
          <cell r="BG740">
            <v>0</v>
          </cell>
          <cell r="BH740">
            <v>0</v>
          </cell>
          <cell r="BI740">
            <v>1916.66666666667</v>
          </cell>
          <cell r="BJ740">
            <v>-1916.66666666667</v>
          </cell>
          <cell r="BK740" t="str">
            <v>否</v>
          </cell>
          <cell r="BL740" t="str">
            <v>预付</v>
          </cell>
          <cell r="BM740" t="str">
            <v>预付，量小，按需求</v>
          </cell>
          <cell r="BN740" t="str">
            <v>西安海容塑料制品有限责任公司</v>
          </cell>
          <cell r="BO740">
            <v>0</v>
          </cell>
        </row>
        <row r="741">
          <cell r="A741" t="str">
            <v>无锡万谦工品智造科技有限公司</v>
          </cell>
          <cell r="B741" t="str">
            <v>S432051</v>
          </cell>
          <cell r="C741" t="str">
            <v>生产类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3300</v>
          </cell>
          <cell r="I741">
            <v>0</v>
          </cell>
          <cell r="J741">
            <v>0</v>
          </cell>
          <cell r="K741">
            <v>0</v>
          </cell>
          <cell r="L741">
            <v>3300</v>
          </cell>
          <cell r="M741">
            <v>0</v>
          </cell>
          <cell r="N741">
            <v>0</v>
          </cell>
          <cell r="O741">
            <v>3300</v>
          </cell>
          <cell r="P741">
            <v>0</v>
          </cell>
          <cell r="Q741">
            <v>0</v>
          </cell>
          <cell r="R741">
            <v>200</v>
          </cell>
          <cell r="S741">
            <v>3300</v>
          </cell>
          <cell r="T741">
            <v>0</v>
          </cell>
          <cell r="U741">
            <v>0</v>
          </cell>
          <cell r="V741">
            <v>500</v>
          </cell>
          <cell r="W741">
            <v>0</v>
          </cell>
          <cell r="X741">
            <v>0</v>
          </cell>
          <cell r="Y741">
            <v>1000</v>
          </cell>
          <cell r="Z741">
            <v>300</v>
          </cell>
          <cell r="AA741">
            <v>600</v>
          </cell>
          <cell r="AB741">
            <v>600</v>
          </cell>
          <cell r="AC741">
            <v>0</v>
          </cell>
          <cell r="AD741">
            <v>0</v>
          </cell>
          <cell r="AE741">
            <v>1261</v>
          </cell>
          <cell r="AF741">
            <v>0</v>
          </cell>
          <cell r="AG741">
            <v>678</v>
          </cell>
          <cell r="AH741">
            <v>1939</v>
          </cell>
        </row>
        <row r="741">
          <cell r="AJ741">
            <v>854.2</v>
          </cell>
        </row>
        <row r="741">
          <cell r="BA741">
            <v>1939</v>
          </cell>
          <cell r="BB741">
            <v>2793.2</v>
          </cell>
          <cell r="BC741">
            <v>0</v>
          </cell>
          <cell r="BD741">
            <v>-854.2</v>
          </cell>
          <cell r="BE741" t="str">
            <v>预付</v>
          </cell>
          <cell r="BF741">
            <v>0</v>
          </cell>
          <cell r="BG741">
            <v>0</v>
          </cell>
          <cell r="BH741">
            <v>0</v>
          </cell>
          <cell r="BI741">
            <v>816.666666666667</v>
          </cell>
          <cell r="BJ741">
            <v>-816.666666666667</v>
          </cell>
          <cell r="BK741" t="str">
            <v>否</v>
          </cell>
          <cell r="BL741" t="str">
            <v>预付</v>
          </cell>
          <cell r="BM741" t="str">
            <v>预付，量小，按需求</v>
          </cell>
          <cell r="BN741" t="str">
            <v>无锡万谦工品智造科技有限公司</v>
          </cell>
          <cell r="BO741">
            <v>0</v>
          </cell>
        </row>
        <row r="742">
          <cell r="A742" t="str">
            <v>昆山圣精特金属制品有限公司</v>
          </cell>
          <cell r="B742" t="str">
            <v>S432052</v>
          </cell>
          <cell r="C742" t="str">
            <v>生产类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73000</v>
          </cell>
          <cell r="K742">
            <v>0</v>
          </cell>
          <cell r="L742">
            <v>0</v>
          </cell>
          <cell r="M742">
            <v>66000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7041</v>
          </cell>
          <cell r="AD742">
            <v>7041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</row>
        <row r="742">
          <cell r="AJ742">
            <v>0</v>
          </cell>
        </row>
        <row r="742">
          <cell r="BA742">
            <v>7041</v>
          </cell>
          <cell r="BB742">
            <v>7041</v>
          </cell>
          <cell r="BC742">
            <v>0</v>
          </cell>
          <cell r="BD742">
            <v>0</v>
          </cell>
          <cell r="BE742" t="str">
            <v>预付</v>
          </cell>
          <cell r="BF742">
            <v>0</v>
          </cell>
          <cell r="BG742">
            <v>0</v>
          </cell>
          <cell r="BH742">
            <v>0</v>
          </cell>
          <cell r="BI742">
            <v>1173.5</v>
          </cell>
          <cell r="BJ742">
            <v>-1173.5</v>
          </cell>
        </row>
        <row r="742">
          <cell r="BN742" t="e">
            <v>#REF!</v>
          </cell>
        </row>
        <row r="743">
          <cell r="A743" t="str">
            <v>中国移动通信集团河北有限公司沧州分公司</v>
          </cell>
          <cell r="B743" t="str">
            <v>S513034</v>
          </cell>
          <cell r="C743" t="str">
            <v>费用类</v>
          </cell>
          <cell r="D743">
            <v>-2424</v>
          </cell>
          <cell r="E743">
            <v>2400</v>
          </cell>
          <cell r="F743">
            <v>2400</v>
          </cell>
          <cell r="G743">
            <v>2400</v>
          </cell>
          <cell r="H743">
            <v>2400</v>
          </cell>
          <cell r="I743">
            <v>2400</v>
          </cell>
          <cell r="J743">
            <v>0</v>
          </cell>
          <cell r="K743">
            <v>2400</v>
          </cell>
          <cell r="L743">
            <v>4900</v>
          </cell>
          <cell r="M743">
            <v>0</v>
          </cell>
          <cell r="N743">
            <v>2300</v>
          </cell>
          <cell r="O743">
            <v>7200</v>
          </cell>
          <cell r="P743">
            <v>2300</v>
          </cell>
          <cell r="Q743">
            <v>-2500</v>
          </cell>
          <cell r="R743">
            <v>2300</v>
          </cell>
          <cell r="S743">
            <v>4800</v>
          </cell>
          <cell r="T743">
            <v>0</v>
          </cell>
          <cell r="U743">
            <v>2300</v>
          </cell>
          <cell r="V743">
            <v>4600</v>
          </cell>
          <cell r="W743">
            <v>0</v>
          </cell>
          <cell r="X743">
            <v>2300</v>
          </cell>
          <cell r="Y743">
            <v>2300</v>
          </cell>
          <cell r="Z743">
            <v>2300</v>
          </cell>
          <cell r="AA743">
            <v>0</v>
          </cell>
          <cell r="AB743">
            <v>2300</v>
          </cell>
          <cell r="AC743">
            <v>6801</v>
          </cell>
          <cell r="AD743">
            <v>6801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</row>
        <row r="743">
          <cell r="AJ743">
            <v>0</v>
          </cell>
        </row>
        <row r="743">
          <cell r="BA743">
            <v>6801</v>
          </cell>
          <cell r="BB743">
            <v>6801</v>
          </cell>
          <cell r="BC743">
            <v>-2424</v>
          </cell>
          <cell r="BD743">
            <v>0</v>
          </cell>
          <cell r="BE743">
            <v>60</v>
          </cell>
          <cell r="BF743">
            <v>0</v>
          </cell>
          <cell r="BG743">
            <v>-2424</v>
          </cell>
          <cell r="BH743">
            <v>-2424</v>
          </cell>
          <cell r="BI743">
            <v>2700.16666666667</v>
          </cell>
          <cell r="BJ743">
            <v>-5124.16666666667</v>
          </cell>
          <cell r="BK743">
            <v>0</v>
          </cell>
        </row>
        <row r="743">
          <cell r="BN743" t="e">
            <v>#REF!</v>
          </cell>
        </row>
        <row r="744">
          <cell r="A744" t="str">
            <v>天津克威迩机械设备有限公司</v>
          </cell>
          <cell r="B744" t="str">
            <v>S512009</v>
          </cell>
          <cell r="C744" t="str">
            <v>设备、模具类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7300</v>
          </cell>
          <cell r="O744">
            <v>9600</v>
          </cell>
          <cell r="P744">
            <v>9600</v>
          </cell>
          <cell r="Q744">
            <v>7300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25242</v>
          </cell>
          <cell r="AH744">
            <v>25242</v>
          </cell>
        </row>
        <row r="744">
          <cell r="AJ744">
            <v>0</v>
          </cell>
        </row>
        <row r="744">
          <cell r="BA744">
            <v>25242</v>
          </cell>
          <cell r="BB744">
            <v>25242</v>
          </cell>
          <cell r="BC744">
            <v>0</v>
          </cell>
          <cell r="BD744">
            <v>0</v>
          </cell>
          <cell r="BE744" t="str">
            <v>预付</v>
          </cell>
          <cell r="BF744">
            <v>0</v>
          </cell>
          <cell r="BG744">
            <v>0</v>
          </cell>
          <cell r="BH744">
            <v>0</v>
          </cell>
          <cell r="BI744">
            <v>0</v>
          </cell>
          <cell r="BJ744">
            <v>0</v>
          </cell>
          <cell r="BK744" t="str">
            <v>否</v>
          </cell>
          <cell r="BL744" t="str">
            <v>预付</v>
          </cell>
          <cell r="BM744" t="str">
            <v>①一汽轻卡整椅组装线托盘改造60000
②工具？53500</v>
          </cell>
          <cell r="BN744" t="e">
            <v>#REF!</v>
          </cell>
          <cell r="BO744">
            <v>113500</v>
          </cell>
        </row>
        <row r="745">
          <cell r="A745" t="str">
            <v>北京瑞德佑业科技有限公司</v>
          </cell>
          <cell r="B745" t="str">
            <v>S411008</v>
          </cell>
          <cell r="C745" t="str">
            <v>生产类</v>
          </cell>
          <cell r="D745">
            <v>0</v>
          </cell>
          <cell r="E745">
            <v>8300</v>
          </cell>
          <cell r="F745">
            <v>8300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8300</v>
          </cell>
          <cell r="O745">
            <v>0</v>
          </cell>
          <cell r="P745">
            <v>0</v>
          </cell>
          <cell r="Q745">
            <v>8300</v>
          </cell>
          <cell r="R745">
            <v>0</v>
          </cell>
          <cell r="S745">
            <v>0</v>
          </cell>
          <cell r="T745">
            <v>0</v>
          </cell>
          <cell r="U745">
            <v>8300</v>
          </cell>
          <cell r="V745">
            <v>8300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8300</v>
          </cell>
          <cell r="AC745">
            <v>8340</v>
          </cell>
          <cell r="AD745">
            <v>8340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</row>
        <row r="745">
          <cell r="AJ745">
            <v>8340</v>
          </cell>
        </row>
        <row r="745">
          <cell r="BA745">
            <v>8340</v>
          </cell>
          <cell r="BB745">
            <v>16680</v>
          </cell>
          <cell r="BC745">
            <v>0</v>
          </cell>
          <cell r="BD745">
            <v>-8340</v>
          </cell>
          <cell r="BE745" t="str">
            <v>预付</v>
          </cell>
          <cell r="BF745">
            <v>0</v>
          </cell>
          <cell r="BG745">
            <v>0</v>
          </cell>
          <cell r="BH745">
            <v>0</v>
          </cell>
          <cell r="BI745">
            <v>2773.33333333333</v>
          </cell>
          <cell r="BJ745">
            <v>-2773.33333333333</v>
          </cell>
          <cell r="BK745" t="str">
            <v>否</v>
          </cell>
        </row>
        <row r="745">
          <cell r="BM745" t="str">
            <v>月度度需求</v>
          </cell>
          <cell r="BN745" t="e">
            <v>#REF!</v>
          </cell>
        </row>
        <row r="746">
          <cell r="A746" t="str">
            <v>零星业务</v>
          </cell>
          <cell r="B746" t="str">
            <v>SLX9999</v>
          </cell>
          <cell r="C746" t="str">
            <v>生产类</v>
          </cell>
          <cell r="D746">
            <v>11061.1</v>
          </cell>
          <cell r="E746">
            <v>15300</v>
          </cell>
          <cell r="F746">
            <v>9700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1600</v>
          </cell>
          <cell r="L746">
            <v>1600</v>
          </cell>
          <cell r="M746">
            <v>2900</v>
          </cell>
          <cell r="N746">
            <v>2900</v>
          </cell>
          <cell r="O746">
            <v>1800</v>
          </cell>
          <cell r="P746">
            <v>6400</v>
          </cell>
          <cell r="Q746">
            <v>28900</v>
          </cell>
          <cell r="R746">
            <v>3600</v>
          </cell>
          <cell r="S746">
            <v>4800</v>
          </cell>
          <cell r="T746">
            <v>4800</v>
          </cell>
          <cell r="U746">
            <v>5000</v>
          </cell>
          <cell r="V746">
            <v>3000</v>
          </cell>
          <cell r="W746">
            <v>4300</v>
          </cell>
          <cell r="X746">
            <v>9900</v>
          </cell>
          <cell r="Y746">
            <v>8800</v>
          </cell>
          <cell r="Z746">
            <v>8800</v>
          </cell>
          <cell r="AA746">
            <v>72800</v>
          </cell>
          <cell r="AB746">
            <v>114500</v>
          </cell>
          <cell r="AC746">
            <v>125825.38</v>
          </cell>
          <cell r="AD746">
            <v>125825.38</v>
          </cell>
          <cell r="AE746">
            <v>12261.66</v>
          </cell>
          <cell r="AF746">
            <v>12261.66</v>
          </cell>
          <cell r="AG746">
            <v>152415.51</v>
          </cell>
          <cell r="AH746">
            <v>152415.51</v>
          </cell>
        </row>
        <row r="746">
          <cell r="AJ746">
            <v>0</v>
          </cell>
        </row>
        <row r="746">
          <cell r="BA746">
            <v>290502.55</v>
          </cell>
          <cell r="BB746">
            <v>290502.55</v>
          </cell>
          <cell r="BC746">
            <v>11061.1</v>
          </cell>
          <cell r="BD746">
            <v>0</v>
          </cell>
          <cell r="BE746" t="str">
            <v>现付</v>
          </cell>
          <cell r="BF746">
            <v>0</v>
          </cell>
          <cell r="BG746">
            <v>11061.1</v>
          </cell>
          <cell r="BH746">
            <v>11061.1</v>
          </cell>
          <cell r="BI746">
            <v>36920.8966666667</v>
          </cell>
          <cell r="BJ746">
            <v>-25859.7966666667</v>
          </cell>
        </row>
        <row r="746">
          <cell r="BM746" t="str">
            <v>零星业务虚拟供应商代码</v>
          </cell>
          <cell r="BN746" t="e">
            <v>#REF!</v>
          </cell>
        </row>
        <row r="747">
          <cell r="A747" t="str">
            <v>沧县大河精密铸造厂</v>
          </cell>
          <cell r="B747" t="str">
            <v>S413213</v>
          </cell>
          <cell r="C747" t="str">
            <v>生产类</v>
          </cell>
          <cell r="D747">
            <v>12264.89</v>
          </cell>
          <cell r="E747">
            <v>0</v>
          </cell>
          <cell r="F747">
            <v>30000</v>
          </cell>
          <cell r="G747">
            <v>11300</v>
          </cell>
          <cell r="H747">
            <v>0</v>
          </cell>
          <cell r="I747">
            <v>22700</v>
          </cell>
          <cell r="J747">
            <v>24300</v>
          </cell>
          <cell r="K747">
            <v>20300</v>
          </cell>
          <cell r="L747">
            <v>10000</v>
          </cell>
          <cell r="M747">
            <v>0</v>
          </cell>
          <cell r="N747">
            <v>0</v>
          </cell>
          <cell r="O747">
            <v>11900</v>
          </cell>
          <cell r="P747">
            <v>0</v>
          </cell>
          <cell r="Q747">
            <v>0</v>
          </cell>
          <cell r="R747">
            <v>11900</v>
          </cell>
          <cell r="S747">
            <v>10400</v>
          </cell>
          <cell r="T747">
            <v>11900</v>
          </cell>
          <cell r="U747">
            <v>11900</v>
          </cell>
          <cell r="V747">
            <v>10000</v>
          </cell>
          <cell r="W747">
            <v>0</v>
          </cell>
          <cell r="X747">
            <v>11900</v>
          </cell>
          <cell r="Y747">
            <v>0</v>
          </cell>
          <cell r="Z747">
            <v>0</v>
          </cell>
          <cell r="AA747">
            <v>10000</v>
          </cell>
          <cell r="AB747">
            <v>0</v>
          </cell>
          <cell r="AC747">
            <v>0</v>
          </cell>
          <cell r="AD747">
            <v>12264.89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</row>
        <row r="747">
          <cell r="AJ747">
            <v>0</v>
          </cell>
        </row>
        <row r="747">
          <cell r="BA747">
            <v>0</v>
          </cell>
          <cell r="BB747">
            <v>12264.89</v>
          </cell>
          <cell r="BC747">
            <v>0</v>
          </cell>
          <cell r="BD747">
            <v>-12264.89</v>
          </cell>
          <cell r="BE747" t="str">
            <v>预付</v>
          </cell>
          <cell r="BF747">
            <v>0</v>
          </cell>
          <cell r="BG747">
            <v>0</v>
          </cell>
          <cell r="BH747">
            <v>0</v>
          </cell>
          <cell r="BI747">
            <v>5383.33333333333</v>
          </cell>
          <cell r="BJ747">
            <v>-5383.33333333333</v>
          </cell>
          <cell r="BK747" t="str">
            <v>否</v>
          </cell>
          <cell r="BL747" t="str">
            <v>预付</v>
          </cell>
        </row>
        <row r="747">
          <cell r="BN747" t="e">
            <v>#REF!</v>
          </cell>
          <cell r="BO747">
            <v>10848</v>
          </cell>
        </row>
        <row r="748">
          <cell r="A748" t="str">
            <v>河北佳铸金属制品有限公司</v>
          </cell>
          <cell r="B748" t="str">
            <v>S413121</v>
          </cell>
          <cell r="C748" t="str">
            <v>生产类</v>
          </cell>
          <cell r="D748">
            <v>0</v>
          </cell>
          <cell r="E748">
            <v>40500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10900</v>
          </cell>
          <cell r="R748">
            <v>2700</v>
          </cell>
          <cell r="S748">
            <v>2700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11500</v>
          </cell>
          <cell r="AA748">
            <v>11500</v>
          </cell>
          <cell r="AB748">
            <v>4500</v>
          </cell>
          <cell r="AC748">
            <v>0</v>
          </cell>
          <cell r="AD748">
            <v>0</v>
          </cell>
          <cell r="AE748">
            <v>16631.81</v>
          </cell>
          <cell r="AF748">
            <v>0</v>
          </cell>
          <cell r="AG748">
            <v>0</v>
          </cell>
          <cell r="AH748">
            <v>16631.81</v>
          </cell>
        </row>
        <row r="748">
          <cell r="AJ748">
            <v>10458</v>
          </cell>
        </row>
        <row r="748">
          <cell r="BA748">
            <v>16631.81</v>
          </cell>
          <cell r="BB748">
            <v>27089.81</v>
          </cell>
          <cell r="BC748">
            <v>0</v>
          </cell>
          <cell r="BD748">
            <v>-10458</v>
          </cell>
          <cell r="BE748" t="str">
            <v>预付</v>
          </cell>
          <cell r="BF748">
            <v>0</v>
          </cell>
          <cell r="BG748">
            <v>0</v>
          </cell>
          <cell r="BH748">
            <v>0</v>
          </cell>
          <cell r="BI748">
            <v>2366.66666666667</v>
          </cell>
          <cell r="BJ748">
            <v>-2366.66666666667</v>
          </cell>
          <cell r="BK748" t="str">
            <v>否</v>
          </cell>
          <cell r="BL748" t="str">
            <v>预付</v>
          </cell>
          <cell r="BM748" t="str">
            <v>预付，按需求</v>
          </cell>
          <cell r="BN748" t="str">
            <v>河北佳铸金属制品有限公司</v>
          </cell>
          <cell r="BO748">
            <v>0</v>
          </cell>
        </row>
        <row r="749">
          <cell r="A749" t="str">
            <v>黄骅市兴华石油有限责任公司</v>
          </cell>
          <cell r="B749" t="str">
            <v>S513155</v>
          </cell>
          <cell r="C749" t="str">
            <v>费用类</v>
          </cell>
          <cell r="D749">
            <v>0</v>
          </cell>
          <cell r="E749">
            <v>10000</v>
          </cell>
          <cell r="F749">
            <v>6000</v>
          </cell>
          <cell r="G749">
            <v>16000</v>
          </cell>
          <cell r="H749">
            <v>10000</v>
          </cell>
          <cell r="I749">
            <v>16000</v>
          </cell>
          <cell r="J749">
            <v>16000</v>
          </cell>
          <cell r="K749">
            <v>6000</v>
          </cell>
          <cell r="L749">
            <v>6000</v>
          </cell>
          <cell r="M749">
            <v>0</v>
          </cell>
          <cell r="N749">
            <v>5000</v>
          </cell>
          <cell r="O749">
            <v>27000</v>
          </cell>
          <cell r="P749">
            <v>16000</v>
          </cell>
          <cell r="Q749">
            <v>0</v>
          </cell>
          <cell r="R749">
            <v>0</v>
          </cell>
          <cell r="S749">
            <v>16000</v>
          </cell>
          <cell r="T749">
            <v>16000</v>
          </cell>
          <cell r="U749">
            <v>0</v>
          </cell>
          <cell r="V749">
            <v>0</v>
          </cell>
          <cell r="W749">
            <v>10000</v>
          </cell>
          <cell r="X749">
            <v>16000</v>
          </cell>
          <cell r="Y749">
            <v>0</v>
          </cell>
          <cell r="Z749">
            <v>0</v>
          </cell>
          <cell r="AA749">
            <v>22000</v>
          </cell>
          <cell r="AB749">
            <v>16000</v>
          </cell>
          <cell r="AC749">
            <v>6000</v>
          </cell>
          <cell r="AD749">
            <v>6000</v>
          </cell>
          <cell r="AE749">
            <v>10000</v>
          </cell>
          <cell r="AF749">
            <v>10000</v>
          </cell>
          <cell r="AG749">
            <v>6000</v>
          </cell>
          <cell r="AH749">
            <v>6000</v>
          </cell>
        </row>
        <row r="749">
          <cell r="AJ749">
            <v>0</v>
          </cell>
        </row>
        <row r="749">
          <cell r="BA749">
            <v>22000</v>
          </cell>
          <cell r="BB749">
            <v>22000</v>
          </cell>
          <cell r="BC749">
            <v>0</v>
          </cell>
          <cell r="BD749">
            <v>0</v>
          </cell>
          <cell r="BE749" t="str">
            <v>现付</v>
          </cell>
          <cell r="BF749">
            <v>0</v>
          </cell>
          <cell r="BG749">
            <v>0</v>
          </cell>
          <cell r="BH749">
            <v>0</v>
          </cell>
          <cell r="BI749">
            <v>9000</v>
          </cell>
          <cell r="BJ749">
            <v>-9000</v>
          </cell>
          <cell r="BK749">
            <v>0</v>
          </cell>
        </row>
        <row r="749">
          <cell r="BN749" t="e">
            <v>#REF!</v>
          </cell>
        </row>
        <row r="750">
          <cell r="A750" t="str">
            <v>潍坊四水包装有限公司</v>
          </cell>
          <cell r="B750" t="str">
            <v>S437066</v>
          </cell>
          <cell r="C750" t="str">
            <v>生产类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11500</v>
          </cell>
          <cell r="M750">
            <v>11500</v>
          </cell>
          <cell r="N750">
            <v>11500</v>
          </cell>
          <cell r="O750">
            <v>0</v>
          </cell>
          <cell r="P750">
            <v>0</v>
          </cell>
          <cell r="Q750">
            <v>10500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</row>
        <row r="750">
          <cell r="AJ750">
            <v>0</v>
          </cell>
        </row>
        <row r="750"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E750" t="str">
            <v>预付</v>
          </cell>
          <cell r="BF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</row>
        <row r="750">
          <cell r="BN750" t="e">
            <v>#REF!</v>
          </cell>
        </row>
        <row r="751">
          <cell r="A751" t="str">
            <v>深州市晶立泰机械配件有限公司</v>
          </cell>
          <cell r="B751" t="str">
            <v>S413133</v>
          </cell>
          <cell r="C751" t="str">
            <v>生产类</v>
          </cell>
          <cell r="D751">
            <v>6099.84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</row>
        <row r="751">
          <cell r="AJ751">
            <v>0</v>
          </cell>
        </row>
        <row r="751">
          <cell r="BA751">
            <v>0</v>
          </cell>
          <cell r="BB751">
            <v>0</v>
          </cell>
          <cell r="BC751">
            <v>6099.84</v>
          </cell>
          <cell r="BD751">
            <v>0</v>
          </cell>
          <cell r="BE751">
            <v>60</v>
          </cell>
          <cell r="BF751">
            <v>0</v>
          </cell>
          <cell r="BG751">
            <v>6099.84</v>
          </cell>
          <cell r="BH751">
            <v>0</v>
          </cell>
          <cell r="BI751">
            <v>0</v>
          </cell>
          <cell r="BJ751">
            <v>6099.84</v>
          </cell>
          <cell r="BK751" t="str">
            <v>是</v>
          </cell>
        </row>
        <row r="751">
          <cell r="BN751" t="str">
            <v>深州市晶立泰机械配件有限公司</v>
          </cell>
        </row>
        <row r="752">
          <cell r="A752" t="str">
            <v>黄骅市宏达五金厂</v>
          </cell>
          <cell r="B752" t="str">
            <v>S413184</v>
          </cell>
          <cell r="C752" t="str">
            <v>生产类</v>
          </cell>
          <cell r="D752">
            <v>15691.95</v>
          </cell>
          <cell r="E752">
            <v>0</v>
          </cell>
          <cell r="F752">
            <v>22200</v>
          </cell>
          <cell r="G752">
            <v>0</v>
          </cell>
          <cell r="H752">
            <v>20000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35700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21109.6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10000</v>
          </cell>
        </row>
        <row r="752">
          <cell r="AJ752">
            <v>4000</v>
          </cell>
        </row>
        <row r="752">
          <cell r="BA752">
            <v>21109.6</v>
          </cell>
          <cell r="BB752">
            <v>14000</v>
          </cell>
          <cell r="BC752">
            <v>26801.55</v>
          </cell>
          <cell r="BD752">
            <v>7109.6</v>
          </cell>
          <cell r="BE752">
            <v>90</v>
          </cell>
          <cell r="BF752">
            <v>21109.6</v>
          </cell>
          <cell r="BG752">
            <v>5691.95</v>
          </cell>
          <cell r="BH752">
            <v>3518.26666666667</v>
          </cell>
          <cell r="BI752">
            <v>9468.26666666667</v>
          </cell>
          <cell r="BJ752">
            <v>-3776.31666666667</v>
          </cell>
          <cell r="BK752" t="str">
            <v>否</v>
          </cell>
        </row>
        <row r="752">
          <cell r="BN752" t="str">
            <v>黄骅市宏达五金厂</v>
          </cell>
          <cell r="BO752">
            <v>0</v>
          </cell>
        </row>
        <row r="753">
          <cell r="A753" t="str">
            <v>黄骅市峰霞科技有限公司</v>
          </cell>
          <cell r="B753" t="str">
            <v>S413069</v>
          </cell>
          <cell r="C753" t="str">
            <v>生产类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21500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</row>
        <row r="753">
          <cell r="AJ753">
            <v>0</v>
          </cell>
        </row>
        <row r="753"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90</v>
          </cell>
          <cell r="BF753">
            <v>0</v>
          </cell>
          <cell r="BG753">
            <v>0</v>
          </cell>
          <cell r="BH753">
            <v>0</v>
          </cell>
          <cell r="BI753">
            <v>3583.33333333333</v>
          </cell>
          <cell r="BJ753">
            <v>-3583.33333333333</v>
          </cell>
          <cell r="BK753" t="str">
            <v>是</v>
          </cell>
        </row>
        <row r="753">
          <cell r="BN753" t="e">
            <v>#REF!</v>
          </cell>
        </row>
        <row r="754">
          <cell r="A754" t="str">
            <v>天津市精美特表面技术有限公司</v>
          </cell>
          <cell r="B754" t="str">
            <v>S412002</v>
          </cell>
          <cell r="C754" t="str">
            <v>生产类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</row>
        <row r="754">
          <cell r="AJ754">
            <v>0</v>
          </cell>
        </row>
        <row r="754"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>
            <v>0</v>
          </cell>
          <cell r="BH754">
            <v>0</v>
          </cell>
          <cell r="BI754">
            <v>0</v>
          </cell>
          <cell r="BJ754">
            <v>0</v>
          </cell>
          <cell r="BK754" t="str">
            <v>否</v>
          </cell>
          <cell r="BL754" t="str">
            <v>不供货</v>
          </cell>
        </row>
        <row r="754">
          <cell r="BN754" t="e">
            <v>#REF!</v>
          </cell>
        </row>
        <row r="755">
          <cell r="A755" t="str">
            <v>黄骅市东鑫车镜厂</v>
          </cell>
          <cell r="B755" t="str">
            <v>S413135</v>
          </cell>
          <cell r="C755" t="str">
            <v>生产类</v>
          </cell>
          <cell r="D755">
            <v>0.37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29200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</row>
        <row r="755">
          <cell r="AJ755">
            <v>0</v>
          </cell>
        </row>
        <row r="755">
          <cell r="BA755">
            <v>0</v>
          </cell>
          <cell r="BB755">
            <v>0</v>
          </cell>
          <cell r="BC755">
            <v>0.37</v>
          </cell>
          <cell r="BD755">
            <v>0</v>
          </cell>
          <cell r="BE755">
            <v>0</v>
          </cell>
          <cell r="BF755">
            <v>0</v>
          </cell>
          <cell r="BG755">
            <v>0.37</v>
          </cell>
          <cell r="BH755">
            <v>0</v>
          </cell>
          <cell r="BI755">
            <v>4866.66666666667</v>
          </cell>
          <cell r="BJ755">
            <v>-4866.29666666667</v>
          </cell>
          <cell r="BK755" t="str">
            <v>否</v>
          </cell>
        </row>
        <row r="755">
          <cell r="BN755" t="e">
            <v>#REF!</v>
          </cell>
        </row>
        <row r="756">
          <cell r="A756" t="str">
            <v>江阴宝曼电子科技有限公司</v>
          </cell>
          <cell r="B756" t="str">
            <v>S432028</v>
          </cell>
          <cell r="C756" t="str">
            <v>生产类</v>
          </cell>
          <cell r="D756">
            <v>0</v>
          </cell>
          <cell r="E756">
            <v>2900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16300</v>
          </cell>
          <cell r="K756">
            <v>13600</v>
          </cell>
          <cell r="L756">
            <v>0</v>
          </cell>
          <cell r="M756">
            <v>0</v>
          </cell>
          <cell r="N756">
            <v>27100</v>
          </cell>
          <cell r="O756">
            <v>59800</v>
          </cell>
          <cell r="P756">
            <v>30000</v>
          </cell>
          <cell r="Q756">
            <v>21600</v>
          </cell>
          <cell r="R756">
            <v>0</v>
          </cell>
          <cell r="S756">
            <v>13000</v>
          </cell>
          <cell r="T756">
            <v>21700</v>
          </cell>
          <cell r="U756">
            <v>10100</v>
          </cell>
          <cell r="V756">
            <v>23100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</row>
        <row r="756">
          <cell r="AJ756">
            <v>0</v>
          </cell>
        </row>
        <row r="756"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30</v>
          </cell>
          <cell r="BF756">
            <v>0</v>
          </cell>
          <cell r="BG756">
            <v>0</v>
          </cell>
          <cell r="BH756">
            <v>0</v>
          </cell>
          <cell r="BI756">
            <v>3850</v>
          </cell>
          <cell r="BJ756">
            <v>-3850</v>
          </cell>
          <cell r="BK756" t="str">
            <v>否</v>
          </cell>
        </row>
        <row r="756">
          <cell r="BM756" t="str">
            <v>期末余额为0，视月度需求</v>
          </cell>
          <cell r="BN756" t="e">
            <v>#REF!</v>
          </cell>
        </row>
        <row r="757">
          <cell r="A757" t="str">
            <v>潍坊鑫腾物流有限公司</v>
          </cell>
          <cell r="B757" t="str">
            <v>S537017</v>
          </cell>
          <cell r="C757" t="str">
            <v>生产类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30000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</row>
        <row r="757">
          <cell r="AJ757">
            <v>0</v>
          </cell>
        </row>
        <row r="757"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>
            <v>0</v>
          </cell>
          <cell r="BH757">
            <v>0</v>
          </cell>
          <cell r="BI757">
            <v>5000</v>
          </cell>
          <cell r="BJ757">
            <v>-5000</v>
          </cell>
        </row>
        <row r="757">
          <cell r="BN757" t="e">
            <v>#REF!</v>
          </cell>
        </row>
        <row r="758">
          <cell r="A758" t="str">
            <v>黄骅市源宏模具厂</v>
          </cell>
          <cell r="B758" t="str">
            <v>S513152</v>
          </cell>
          <cell r="C758" t="str">
            <v>设备、模具类</v>
          </cell>
          <cell r="D758">
            <v>-16584.1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21448</v>
          </cell>
          <cell r="AD758">
            <v>15087.9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</row>
        <row r="758">
          <cell r="AJ758">
            <v>0</v>
          </cell>
        </row>
        <row r="758">
          <cell r="BA758">
            <v>21448</v>
          </cell>
          <cell r="BB758">
            <v>15087.9</v>
          </cell>
          <cell r="BC758">
            <v>-10224</v>
          </cell>
          <cell r="BD758">
            <v>6360.1</v>
          </cell>
          <cell r="BE758" t="str">
            <v>预付</v>
          </cell>
          <cell r="BF758">
            <v>0</v>
          </cell>
          <cell r="BG758">
            <v>-10224</v>
          </cell>
          <cell r="BH758">
            <v>-10224</v>
          </cell>
          <cell r="BI758">
            <v>3574.66666666667</v>
          </cell>
          <cell r="BJ758">
            <v>-13798.6666666667</v>
          </cell>
          <cell r="BK758" t="str">
            <v>否</v>
          </cell>
          <cell r="BL758" t="str">
            <v>按合同</v>
          </cell>
        </row>
        <row r="758">
          <cell r="BN758" t="e">
            <v>#REF!</v>
          </cell>
          <cell r="BO758">
            <v>21448</v>
          </cell>
        </row>
        <row r="759">
          <cell r="A759" t="str">
            <v>北京京东世纪信息技术有限公司</v>
          </cell>
          <cell r="B759" t="str">
            <v>S511012</v>
          </cell>
          <cell r="C759" t="str">
            <v>费用类</v>
          </cell>
          <cell r="D759">
            <v>41659.22</v>
          </cell>
          <cell r="E759">
            <v>2900</v>
          </cell>
          <cell r="F759">
            <v>2900</v>
          </cell>
          <cell r="G759">
            <v>0</v>
          </cell>
          <cell r="H759">
            <v>0</v>
          </cell>
          <cell r="I759">
            <v>1200</v>
          </cell>
          <cell r="J759">
            <v>8300</v>
          </cell>
          <cell r="K759">
            <v>7100</v>
          </cell>
          <cell r="L759">
            <v>0</v>
          </cell>
          <cell r="M759">
            <v>0</v>
          </cell>
          <cell r="N759">
            <v>53100</v>
          </cell>
          <cell r="O759">
            <v>52400</v>
          </cell>
          <cell r="P759">
            <v>0</v>
          </cell>
          <cell r="Q759">
            <v>900</v>
          </cell>
          <cell r="R759">
            <v>0</v>
          </cell>
          <cell r="S759">
            <v>37800</v>
          </cell>
          <cell r="T759">
            <v>37800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78600</v>
          </cell>
          <cell r="Z759">
            <v>85300</v>
          </cell>
          <cell r="AA759">
            <v>0</v>
          </cell>
          <cell r="AB759">
            <v>1500</v>
          </cell>
          <cell r="AC759">
            <v>0</v>
          </cell>
          <cell r="AD759">
            <v>0</v>
          </cell>
          <cell r="AE759">
            <v>39386.88</v>
          </cell>
          <cell r="AF759">
            <v>73140.22</v>
          </cell>
          <cell r="AG759">
            <v>39052.29</v>
          </cell>
          <cell r="AH759">
            <v>39052.29</v>
          </cell>
        </row>
        <row r="759">
          <cell r="AJ759">
            <v>0</v>
          </cell>
        </row>
        <row r="759">
          <cell r="BA759">
            <v>78439.17</v>
          </cell>
          <cell r="BB759">
            <v>112192.51</v>
          </cell>
          <cell r="BC759">
            <v>7905.87999999999</v>
          </cell>
          <cell r="BD759">
            <v>-33753.34</v>
          </cell>
          <cell r="BE759">
            <v>0</v>
          </cell>
          <cell r="BF759">
            <v>0</v>
          </cell>
          <cell r="BG759">
            <v>7905.87999999999</v>
          </cell>
          <cell r="BH759">
            <v>7905.87999999999</v>
          </cell>
          <cell r="BI759">
            <v>19400</v>
          </cell>
          <cell r="BJ759">
            <v>-11494.12</v>
          </cell>
          <cell r="BK759">
            <v>0</v>
          </cell>
        </row>
        <row r="759">
          <cell r="BN759" t="e">
            <v>#REF!</v>
          </cell>
        </row>
        <row r="760">
          <cell r="A760" t="str">
            <v>文安县志桥汽车配件厂</v>
          </cell>
          <cell r="B760" t="str">
            <v>S413200</v>
          </cell>
          <cell r="C760" t="str">
            <v>生产类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48000</v>
          </cell>
          <cell r="M760">
            <v>0</v>
          </cell>
          <cell r="N760">
            <v>0</v>
          </cell>
          <cell r="O760">
            <v>48000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</row>
        <row r="760">
          <cell r="AJ760">
            <v>0</v>
          </cell>
        </row>
        <row r="760"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 t="str">
            <v>预付</v>
          </cell>
          <cell r="BF760">
            <v>0</v>
          </cell>
          <cell r="BG760">
            <v>0</v>
          </cell>
          <cell r="BH760">
            <v>0</v>
          </cell>
          <cell r="BI760">
            <v>0</v>
          </cell>
          <cell r="BJ760">
            <v>0</v>
          </cell>
          <cell r="BK760" t="str">
            <v>否</v>
          </cell>
          <cell r="BL760" t="str">
            <v>预付</v>
          </cell>
        </row>
        <row r="760">
          <cell r="BN760" t="e">
            <v>#REF!</v>
          </cell>
        </row>
        <row r="761">
          <cell r="A761" t="str">
            <v>天津市启光科技有限公司</v>
          </cell>
          <cell r="B761" t="str">
            <v>S512011</v>
          </cell>
          <cell r="C761" t="str">
            <v>费用类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</row>
        <row r="761">
          <cell r="AJ761">
            <v>0</v>
          </cell>
        </row>
        <row r="761"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0</v>
          </cell>
        </row>
        <row r="761">
          <cell r="BN761" t="e">
            <v>#REF!</v>
          </cell>
        </row>
        <row r="762">
          <cell r="A762" t="str">
            <v>东莞市鑫宝塑胶原料有限公司</v>
          </cell>
          <cell r="B762" t="str">
            <v>S444013</v>
          </cell>
          <cell r="C762" t="str">
            <v>生产类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34000</v>
          </cell>
          <cell r="I762">
            <v>0</v>
          </cell>
          <cell r="J762">
            <v>0</v>
          </cell>
          <cell r="K762">
            <v>0</v>
          </cell>
          <cell r="L762">
            <v>34000</v>
          </cell>
          <cell r="M762">
            <v>68000</v>
          </cell>
          <cell r="N762">
            <v>34000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</row>
        <row r="762">
          <cell r="AJ762">
            <v>0</v>
          </cell>
        </row>
        <row r="762"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 t="str">
            <v>预付</v>
          </cell>
          <cell r="BF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</row>
        <row r="762">
          <cell r="BN762" t="e">
            <v>#REF!</v>
          </cell>
        </row>
        <row r="763">
          <cell r="A763" t="str">
            <v>滁州岳众汽车零部件有限公司</v>
          </cell>
          <cell r="B763" t="str">
            <v>S434007</v>
          </cell>
          <cell r="C763" t="str">
            <v>设备、模具类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</row>
        <row r="763">
          <cell r="AJ763">
            <v>0</v>
          </cell>
        </row>
        <row r="763"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  <cell r="BH763">
            <v>0</v>
          </cell>
          <cell r="BI763">
            <v>0</v>
          </cell>
          <cell r="BJ763">
            <v>0</v>
          </cell>
        </row>
        <row r="763">
          <cell r="BN763" t="e">
            <v>#REF!</v>
          </cell>
        </row>
        <row r="764">
          <cell r="A764" t="str">
            <v>北京兴塑化工产品有限公司</v>
          </cell>
          <cell r="B764" t="str">
            <v>S411009</v>
          </cell>
          <cell r="C764" t="str">
            <v>生产类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40700</v>
          </cell>
          <cell r="J764">
            <v>40700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</row>
        <row r="764">
          <cell r="AJ764">
            <v>0</v>
          </cell>
        </row>
        <row r="764"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 t="str">
            <v>预付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  <cell r="BK764" t="str">
            <v>否</v>
          </cell>
          <cell r="BL764" t="str">
            <v>不供货</v>
          </cell>
        </row>
        <row r="764">
          <cell r="BN764" t="e">
            <v>#REF!</v>
          </cell>
        </row>
        <row r="765">
          <cell r="A765" t="str">
            <v>信誉楼百货集团有限公司黄骅信誉楼旗舰店</v>
          </cell>
          <cell r="B765" t="str">
            <v>S513207</v>
          </cell>
          <cell r="C765" t="str">
            <v>费用类</v>
          </cell>
          <cell r="D765">
            <v>0</v>
          </cell>
          <cell r="E765">
            <v>200000</v>
          </cell>
          <cell r="F765">
            <v>200000</v>
          </cell>
          <cell r="G765">
            <v>0</v>
          </cell>
          <cell r="H765">
            <v>0</v>
          </cell>
          <cell r="I765">
            <v>0</v>
          </cell>
          <cell r="J765">
            <v>100000</v>
          </cell>
          <cell r="K765">
            <v>100000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100000</v>
          </cell>
          <cell r="R765">
            <v>100000</v>
          </cell>
          <cell r="S765">
            <v>0</v>
          </cell>
          <cell r="T765">
            <v>0</v>
          </cell>
          <cell r="U765">
            <v>100000</v>
          </cell>
          <cell r="V765">
            <v>132700</v>
          </cell>
          <cell r="W765">
            <v>0</v>
          </cell>
          <cell r="X765">
            <v>0</v>
          </cell>
          <cell r="Y765">
            <v>40400</v>
          </cell>
          <cell r="Z765">
            <v>7700</v>
          </cell>
          <cell r="AA765">
            <v>100000</v>
          </cell>
          <cell r="AB765">
            <v>100000</v>
          </cell>
          <cell r="AC765">
            <v>27625.8</v>
          </cell>
          <cell r="AD765">
            <v>27625.8</v>
          </cell>
          <cell r="AE765">
            <v>34733.39</v>
          </cell>
          <cell r="AF765">
            <v>34733.39</v>
          </cell>
          <cell r="AG765">
            <v>57130</v>
          </cell>
          <cell r="AH765">
            <v>57130</v>
          </cell>
        </row>
        <row r="765">
          <cell r="AJ765">
            <v>0</v>
          </cell>
        </row>
        <row r="765">
          <cell r="BA765">
            <v>119489.19</v>
          </cell>
          <cell r="BB765">
            <v>119489.19</v>
          </cell>
          <cell r="BC765">
            <v>0</v>
          </cell>
          <cell r="BD765">
            <v>0</v>
          </cell>
          <cell r="BE765" t="str">
            <v>预付</v>
          </cell>
          <cell r="BF765">
            <v>0</v>
          </cell>
          <cell r="BG765">
            <v>0</v>
          </cell>
          <cell r="BH765">
            <v>0</v>
          </cell>
          <cell r="BI765">
            <v>44670.9666666667</v>
          </cell>
          <cell r="BJ765">
            <v>-44670.9666666667</v>
          </cell>
          <cell r="BK765">
            <v>0</v>
          </cell>
        </row>
        <row r="765">
          <cell r="BN765" t="e">
            <v>#REF!</v>
          </cell>
        </row>
        <row r="766">
          <cell r="A766" t="str">
            <v>北京恒信日晟机电设备有限公司</v>
          </cell>
          <cell r="B766" t="str">
            <v>S411022</v>
          </cell>
          <cell r="C766" t="str">
            <v>生产类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131400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131400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</row>
        <row r="766">
          <cell r="AJ766">
            <v>0</v>
          </cell>
        </row>
        <row r="766"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 t="str">
            <v>预付</v>
          </cell>
          <cell r="BF766">
            <v>0</v>
          </cell>
          <cell r="BG766">
            <v>0</v>
          </cell>
          <cell r="BH766">
            <v>0</v>
          </cell>
          <cell r="BI766">
            <v>0</v>
          </cell>
          <cell r="BJ766">
            <v>0</v>
          </cell>
        </row>
        <row r="766">
          <cell r="BN766" t="e">
            <v>#REF!</v>
          </cell>
        </row>
        <row r="767">
          <cell r="A767" t="str">
            <v>黄骅市聚兴制管有限公司</v>
          </cell>
          <cell r="B767" t="str">
            <v>S413048</v>
          </cell>
          <cell r="C767" t="str">
            <v>生产类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51500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155000</v>
          </cell>
          <cell r="T767">
            <v>14800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</row>
        <row r="767">
          <cell r="AJ767">
            <v>0</v>
          </cell>
        </row>
        <row r="767"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 t="str">
            <v>预付</v>
          </cell>
          <cell r="BF767">
            <v>0</v>
          </cell>
          <cell r="BG767">
            <v>0</v>
          </cell>
          <cell r="BH767">
            <v>0</v>
          </cell>
          <cell r="BI767">
            <v>25833.3333333333</v>
          </cell>
          <cell r="BJ767">
            <v>-25833.3333333333</v>
          </cell>
          <cell r="BK767" t="str">
            <v>否</v>
          </cell>
          <cell r="BL767" t="str">
            <v>预付</v>
          </cell>
        </row>
        <row r="767">
          <cell r="BN767" t="e">
            <v>#REF!</v>
          </cell>
        </row>
        <row r="768">
          <cell r="A768" t="str">
            <v>河北岳钢数控设备有限公司</v>
          </cell>
          <cell r="B768" t="str">
            <v>S413095</v>
          </cell>
          <cell r="C768" t="str">
            <v>生产类</v>
          </cell>
          <cell r="D768">
            <v>-151779.14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</row>
        <row r="768">
          <cell r="AJ768">
            <v>0</v>
          </cell>
        </row>
        <row r="768">
          <cell r="BA768">
            <v>0</v>
          </cell>
          <cell r="BB768">
            <v>0</v>
          </cell>
          <cell r="BC768">
            <v>-151779.14</v>
          </cell>
          <cell r="BD768">
            <v>0</v>
          </cell>
          <cell r="BE768">
            <v>60</v>
          </cell>
          <cell r="BF768">
            <v>0</v>
          </cell>
          <cell r="BG768">
            <v>-151779.14</v>
          </cell>
          <cell r="BH768">
            <v>-151779.14</v>
          </cell>
          <cell r="BI768">
            <v>0</v>
          </cell>
          <cell r="BJ768">
            <v>-151779.14</v>
          </cell>
          <cell r="BK768" t="str">
            <v>是</v>
          </cell>
        </row>
        <row r="768">
          <cell r="BN768" t="e">
            <v>#REF!</v>
          </cell>
        </row>
        <row r="769">
          <cell r="A769" t="str">
            <v>利宇晴塑胶(天津)有限公司</v>
          </cell>
          <cell r="B769" t="str">
            <v>S412052</v>
          </cell>
          <cell r="C769" t="str">
            <v>生产类</v>
          </cell>
          <cell r="D769">
            <v>254.91</v>
          </cell>
          <cell r="E769">
            <v>0</v>
          </cell>
          <cell r="F769">
            <v>66000</v>
          </cell>
          <cell r="G769">
            <v>0</v>
          </cell>
          <cell r="H769">
            <v>0</v>
          </cell>
          <cell r="I769">
            <v>44900</v>
          </cell>
          <cell r="J769">
            <v>44900</v>
          </cell>
          <cell r="K769">
            <v>0</v>
          </cell>
          <cell r="L769">
            <v>172200</v>
          </cell>
          <cell r="M769">
            <v>172400</v>
          </cell>
          <cell r="N769">
            <v>157100</v>
          </cell>
          <cell r="O769">
            <v>157100</v>
          </cell>
          <cell r="P769">
            <v>151600</v>
          </cell>
          <cell r="Q769">
            <v>128300</v>
          </cell>
          <cell r="R769">
            <v>0</v>
          </cell>
          <cell r="S769">
            <v>97100</v>
          </cell>
          <cell r="T769">
            <v>97100</v>
          </cell>
          <cell r="U769">
            <v>80300</v>
          </cell>
          <cell r="V769">
            <v>114200</v>
          </cell>
          <cell r="W769">
            <v>98300</v>
          </cell>
          <cell r="X769">
            <v>41000</v>
          </cell>
          <cell r="Y769">
            <v>0</v>
          </cell>
          <cell r="Z769">
            <v>3600</v>
          </cell>
          <cell r="AA769">
            <v>0</v>
          </cell>
          <cell r="AB769">
            <v>101500</v>
          </cell>
          <cell r="AC769">
            <v>237878.11</v>
          </cell>
          <cell r="AD769">
            <v>237879.7</v>
          </cell>
          <cell r="AE769">
            <v>43999.94</v>
          </cell>
          <cell r="AF769">
            <v>43999.94</v>
          </cell>
          <cell r="AG769">
            <v>90551.14</v>
          </cell>
          <cell r="AH769">
            <v>90804.46</v>
          </cell>
        </row>
        <row r="769">
          <cell r="AJ769">
            <v>124700</v>
          </cell>
        </row>
        <row r="769">
          <cell r="BA769">
            <v>372429.19</v>
          </cell>
          <cell r="BB769">
            <v>497384.1</v>
          </cell>
          <cell r="BC769">
            <v>0</v>
          </cell>
          <cell r="BD769">
            <v>-124954.91</v>
          </cell>
          <cell r="BE769" t="str">
            <v>预付</v>
          </cell>
          <cell r="BF769">
            <v>0</v>
          </cell>
          <cell r="BG769">
            <v>0</v>
          </cell>
          <cell r="BH769">
            <v>0</v>
          </cell>
          <cell r="BI769">
            <v>85596.3516666667</v>
          </cell>
          <cell r="BJ769">
            <v>-85596.3516666667</v>
          </cell>
          <cell r="BK769" t="str">
            <v>否</v>
          </cell>
          <cell r="BL769" t="str">
            <v>预付</v>
          </cell>
          <cell r="BM769" t="str">
            <v>月度度需求</v>
          </cell>
          <cell r="BN769" t="str">
            <v>利宇晴塑胶(天津)有限公司</v>
          </cell>
          <cell r="BO769">
            <v>0</v>
          </cell>
        </row>
        <row r="770">
          <cell r="A770" t="str">
            <v>国网河北省电力有限公司黄骅市供电分公司</v>
          </cell>
          <cell r="B770" t="str">
            <v>S413111</v>
          </cell>
          <cell r="C770" t="str">
            <v>费用类</v>
          </cell>
          <cell r="D770">
            <v>0</v>
          </cell>
          <cell r="E770">
            <v>559000</v>
          </cell>
          <cell r="F770">
            <v>550000</v>
          </cell>
          <cell r="G770">
            <v>623800</v>
          </cell>
          <cell r="H770">
            <v>500000</v>
          </cell>
          <cell r="I770">
            <v>445500</v>
          </cell>
          <cell r="J770">
            <v>500000</v>
          </cell>
          <cell r="K770">
            <v>517800</v>
          </cell>
          <cell r="L770">
            <v>470000</v>
          </cell>
          <cell r="M770">
            <v>354100</v>
          </cell>
          <cell r="N770">
            <v>170000</v>
          </cell>
          <cell r="O770">
            <v>212500</v>
          </cell>
          <cell r="P770">
            <v>230000</v>
          </cell>
          <cell r="Q770">
            <v>212700</v>
          </cell>
          <cell r="R770">
            <v>280000</v>
          </cell>
          <cell r="S770">
            <v>248400</v>
          </cell>
          <cell r="T770">
            <v>180000</v>
          </cell>
          <cell r="U770">
            <v>221300</v>
          </cell>
          <cell r="V770">
            <v>250000</v>
          </cell>
          <cell r="W770">
            <v>272800</v>
          </cell>
          <cell r="X770">
            <v>230000</v>
          </cell>
          <cell r="Y770">
            <v>251200</v>
          </cell>
          <cell r="Z770">
            <v>420000</v>
          </cell>
          <cell r="AA770">
            <v>458000</v>
          </cell>
          <cell r="AB770">
            <v>580000</v>
          </cell>
          <cell r="AC770">
            <v>511878.82</v>
          </cell>
          <cell r="AD770">
            <v>511878.82</v>
          </cell>
          <cell r="AE770">
            <v>469348.58</v>
          </cell>
          <cell r="AF770">
            <v>469348.58</v>
          </cell>
          <cell r="AG770">
            <v>464097.05</v>
          </cell>
          <cell r="AH770">
            <v>464097.05</v>
          </cell>
        </row>
        <row r="770">
          <cell r="AJ770">
            <v>0</v>
          </cell>
        </row>
        <row r="770">
          <cell r="BA770">
            <v>1445324.45</v>
          </cell>
          <cell r="BB770">
            <v>1445324.45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  <cell r="BH770">
            <v>0</v>
          </cell>
          <cell r="BI770">
            <v>327263.136666667</v>
          </cell>
          <cell r="BJ770">
            <v>-327263.136666667</v>
          </cell>
          <cell r="BK770">
            <v>0</v>
          </cell>
        </row>
        <row r="770">
          <cell r="BN770" t="e">
            <v>#REF!</v>
          </cell>
        </row>
        <row r="771">
          <cell r="A771" t="str">
            <v>天津市朗力机械设备有限公司</v>
          </cell>
          <cell r="B771" t="str">
            <v>S412004</v>
          </cell>
          <cell r="C771" t="str">
            <v>设备、模具类</v>
          </cell>
          <cell r="D771">
            <v>534088</v>
          </cell>
          <cell r="E771">
            <v>0</v>
          </cell>
          <cell r="F771">
            <v>0</v>
          </cell>
          <cell r="G771">
            <v>0</v>
          </cell>
          <cell r="H771">
            <v>148000</v>
          </cell>
          <cell r="I771">
            <v>0</v>
          </cell>
          <cell r="J771">
            <v>0</v>
          </cell>
          <cell r="K771">
            <v>0</v>
          </cell>
          <cell r="L771">
            <v>162000</v>
          </cell>
          <cell r="M771">
            <v>162000</v>
          </cell>
          <cell r="N771">
            <v>0</v>
          </cell>
          <cell r="O771">
            <v>0</v>
          </cell>
          <cell r="P771">
            <v>21200</v>
          </cell>
          <cell r="Q771">
            <v>548100</v>
          </cell>
          <cell r="R771">
            <v>0</v>
          </cell>
          <cell r="S771">
            <v>71500</v>
          </cell>
          <cell r="T771">
            <v>0</v>
          </cell>
          <cell r="U771">
            <v>288000</v>
          </cell>
          <cell r="V771">
            <v>70000</v>
          </cell>
          <cell r="W771">
            <v>0</v>
          </cell>
          <cell r="X771">
            <v>71500</v>
          </cell>
          <cell r="Y771">
            <v>0</v>
          </cell>
          <cell r="Z771">
            <v>0</v>
          </cell>
          <cell r="AA771">
            <v>94100</v>
          </cell>
          <cell r="AB771">
            <v>0</v>
          </cell>
          <cell r="AC771">
            <v>0</v>
          </cell>
          <cell r="AD771">
            <v>182000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</row>
        <row r="771">
          <cell r="AJ771">
            <v>76044</v>
          </cell>
        </row>
        <row r="771">
          <cell r="BA771">
            <v>0</v>
          </cell>
          <cell r="BB771">
            <v>258044</v>
          </cell>
          <cell r="BC771">
            <v>352088</v>
          </cell>
          <cell r="BD771">
            <v>-258044</v>
          </cell>
          <cell r="BE771">
            <v>0</v>
          </cell>
          <cell r="BF771">
            <v>0</v>
          </cell>
          <cell r="BG771">
            <v>352088</v>
          </cell>
          <cell r="BH771">
            <v>15683.3333333333</v>
          </cell>
          <cell r="BI771">
            <v>75600</v>
          </cell>
          <cell r="BJ771">
            <v>276488</v>
          </cell>
          <cell r="BK771" t="str">
            <v>否</v>
          </cell>
          <cell r="BL771" t="str">
            <v>还款协议</v>
          </cell>
          <cell r="BM771" t="str">
            <v>还款+焊胎改造</v>
          </cell>
          <cell r="BN771" t="e">
            <v>#REF!</v>
          </cell>
          <cell r="BO771">
            <v>96044</v>
          </cell>
        </row>
        <row r="772">
          <cell r="A772" t="str">
            <v>天津市首唐科技发展有限公司</v>
          </cell>
          <cell r="B772" t="str">
            <v>S412056</v>
          </cell>
          <cell r="C772" t="str">
            <v>生产类</v>
          </cell>
          <cell r="D772">
            <v>497678.03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147600</v>
          </cell>
          <cell r="P772">
            <v>0</v>
          </cell>
          <cell r="Q772">
            <v>0</v>
          </cell>
          <cell r="R772">
            <v>0</v>
          </cell>
          <cell r="S772">
            <v>698100</v>
          </cell>
          <cell r="T772">
            <v>305500</v>
          </cell>
          <cell r="U772">
            <v>0</v>
          </cell>
          <cell r="V772">
            <v>100000</v>
          </cell>
          <cell r="W772">
            <v>259400</v>
          </cell>
          <cell r="X772">
            <v>440300</v>
          </cell>
          <cell r="Y772">
            <v>770500</v>
          </cell>
          <cell r="Z772">
            <v>259400</v>
          </cell>
          <cell r="AA772">
            <v>527200</v>
          </cell>
          <cell r="AB772">
            <v>800000</v>
          </cell>
          <cell r="AC772">
            <v>693732.66</v>
          </cell>
          <cell r="AD772">
            <v>400000</v>
          </cell>
          <cell r="AE772">
            <v>583367.13</v>
          </cell>
          <cell r="AF772">
            <v>0</v>
          </cell>
          <cell r="AG772">
            <v>0</v>
          </cell>
          <cell r="AH772">
            <v>150000</v>
          </cell>
        </row>
        <row r="772">
          <cell r="AJ772">
            <v>0</v>
          </cell>
        </row>
        <row r="772">
          <cell r="BA772">
            <v>1277099.79</v>
          </cell>
          <cell r="BB772">
            <v>550000</v>
          </cell>
          <cell r="BC772">
            <v>1224777.82</v>
          </cell>
          <cell r="BD772">
            <v>727099.79</v>
          </cell>
          <cell r="BE772">
            <v>30</v>
          </cell>
          <cell r="BF772">
            <v>0</v>
          </cell>
          <cell r="BG772">
            <v>1224777.82</v>
          </cell>
          <cell r="BH772">
            <v>472366.631666667</v>
          </cell>
          <cell r="BI772">
            <v>491488.776666667</v>
          </cell>
          <cell r="BJ772">
            <v>733289.043333333</v>
          </cell>
          <cell r="BK772" t="str">
            <v>否</v>
          </cell>
          <cell r="BL772" t="str">
            <v>按账期，按送货未结总额给80万押款额度</v>
          </cell>
          <cell r="BM772" t="str">
            <v>做德阳，削减点余额</v>
          </cell>
          <cell r="BN772" t="e">
            <v>#REF!</v>
          </cell>
          <cell r="BO772">
            <v>0</v>
          </cell>
        </row>
        <row r="773">
          <cell r="A773" t="str">
            <v>泊头市德恒数控机械有限公司</v>
          </cell>
          <cell r="B773" t="str">
            <v>S413210</v>
          </cell>
          <cell r="C773" t="str">
            <v>设备、模具类</v>
          </cell>
          <cell r="D773">
            <v>2500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12500</v>
          </cell>
          <cell r="P773">
            <v>12500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12500</v>
          </cell>
          <cell r="AB773">
            <v>10000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</row>
        <row r="773">
          <cell r="AJ773">
            <v>0</v>
          </cell>
        </row>
        <row r="773">
          <cell r="BA773">
            <v>0</v>
          </cell>
          <cell r="BB773">
            <v>0</v>
          </cell>
          <cell r="BC773">
            <v>2500</v>
          </cell>
          <cell r="BD773">
            <v>0</v>
          </cell>
          <cell r="BE773">
            <v>30</v>
          </cell>
          <cell r="BF773">
            <v>0</v>
          </cell>
          <cell r="BG773">
            <v>2500</v>
          </cell>
          <cell r="BH773">
            <v>2083.33333333333</v>
          </cell>
          <cell r="BI773">
            <v>2083.33333333333</v>
          </cell>
          <cell r="BJ773">
            <v>416.66666666667</v>
          </cell>
          <cell r="BK773">
            <v>0</v>
          </cell>
        </row>
        <row r="773">
          <cell r="BN773" t="e">
            <v>#REF!</v>
          </cell>
        </row>
        <row r="774">
          <cell r="A774" t="str">
            <v>南皮县远成五金制造有限公司</v>
          </cell>
          <cell r="B774" t="str">
            <v>S413220</v>
          </cell>
          <cell r="C774" t="str">
            <v>生产类</v>
          </cell>
          <cell r="D774">
            <v>159140.07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63800</v>
          </cell>
          <cell r="P774">
            <v>0</v>
          </cell>
          <cell r="Q774">
            <v>53500</v>
          </cell>
          <cell r="R774">
            <v>0</v>
          </cell>
          <cell r="S774">
            <v>32300</v>
          </cell>
          <cell r="T774">
            <v>0</v>
          </cell>
          <cell r="U774">
            <v>0</v>
          </cell>
          <cell r="V774">
            <v>20000</v>
          </cell>
          <cell r="W774">
            <v>39500</v>
          </cell>
          <cell r="X774">
            <v>10000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40000</v>
          </cell>
          <cell r="AE774">
            <v>29761.12</v>
          </cell>
          <cell r="AF774">
            <v>0</v>
          </cell>
          <cell r="AG774">
            <v>3094.87</v>
          </cell>
          <cell r="AH774">
            <v>151996.06</v>
          </cell>
        </row>
        <row r="774">
          <cell r="AJ774">
            <v>0</v>
          </cell>
        </row>
        <row r="774">
          <cell r="BA774">
            <v>32855.99</v>
          </cell>
          <cell r="BB774">
            <v>191996.06</v>
          </cell>
          <cell r="BC774">
            <v>0</v>
          </cell>
          <cell r="BD774">
            <v>-159140.07</v>
          </cell>
          <cell r="BE774">
            <v>60</v>
          </cell>
          <cell r="BF774">
            <v>0</v>
          </cell>
          <cell r="BG774">
            <v>0</v>
          </cell>
          <cell r="BH774">
            <v>0</v>
          </cell>
          <cell r="BI774">
            <v>11966.6666666667</v>
          </cell>
          <cell r="BJ774">
            <v>-11966.6666666667</v>
          </cell>
          <cell r="BK774" t="str">
            <v>否</v>
          </cell>
        </row>
        <row r="774">
          <cell r="BM774" t="str">
            <v>清户</v>
          </cell>
          <cell r="BN774" t="e">
            <v>#REF!</v>
          </cell>
        </row>
        <row r="775">
          <cell r="A775" t="str">
            <v>廊坊元丰铝业有限公司</v>
          </cell>
          <cell r="B775" t="str">
            <v>S413222</v>
          </cell>
          <cell r="C775" t="str">
            <v>生产类</v>
          </cell>
          <cell r="D775">
            <v>30547.3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50500</v>
          </cell>
          <cell r="P775">
            <v>0</v>
          </cell>
          <cell r="Q775">
            <v>0</v>
          </cell>
          <cell r="R775">
            <v>20000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10000</v>
          </cell>
          <cell r="AE775">
            <v>34096.98</v>
          </cell>
          <cell r="AF775">
            <v>0</v>
          </cell>
          <cell r="AG775">
            <v>0</v>
          </cell>
          <cell r="AH775">
            <v>0</v>
          </cell>
        </row>
        <row r="775">
          <cell r="AJ775">
            <v>20547.3</v>
          </cell>
        </row>
        <row r="775">
          <cell r="BA775">
            <v>34096.98</v>
          </cell>
          <cell r="BB775">
            <v>30547.3</v>
          </cell>
          <cell r="BC775">
            <v>54644.28</v>
          </cell>
          <cell r="BD775">
            <v>3549.68</v>
          </cell>
          <cell r="BE775" t="str">
            <v>预付</v>
          </cell>
          <cell r="BF775">
            <v>0</v>
          </cell>
          <cell r="BG775">
            <v>54644.28</v>
          </cell>
          <cell r="BH775">
            <v>5682.83</v>
          </cell>
          <cell r="BI775">
            <v>0</v>
          </cell>
          <cell r="BJ775">
            <v>54644.28</v>
          </cell>
          <cell r="BK775" t="str">
            <v>否</v>
          </cell>
          <cell r="BL775" t="str">
            <v>货到付款</v>
          </cell>
          <cell r="BM775" t="str">
            <v>账期要求强烈</v>
          </cell>
          <cell r="BN775" t="str">
            <v>廊坊元丰铝业有限公司</v>
          </cell>
          <cell r="BO775">
            <v>0</v>
          </cell>
        </row>
        <row r="776">
          <cell r="A776" t="str">
            <v>万华化学(烟台)销售有限公司</v>
          </cell>
          <cell r="B776" t="str">
            <v>S437007</v>
          </cell>
          <cell r="C776" t="str">
            <v>生产类</v>
          </cell>
          <cell r="D776">
            <v>377112.5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528300</v>
          </cell>
          <cell r="P776">
            <v>0</v>
          </cell>
          <cell r="Q776">
            <v>548800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200000</v>
          </cell>
          <cell r="W776">
            <v>0</v>
          </cell>
          <cell r="X776">
            <v>300000</v>
          </cell>
          <cell r="Y776">
            <v>0</v>
          </cell>
          <cell r="Z776">
            <v>0</v>
          </cell>
          <cell r="AA776">
            <v>0</v>
          </cell>
          <cell r="AB776">
            <v>200000</v>
          </cell>
          <cell r="AC776">
            <v>0</v>
          </cell>
          <cell r="AD776">
            <v>377112.5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</row>
        <row r="776">
          <cell r="AJ776">
            <v>0</v>
          </cell>
        </row>
        <row r="776">
          <cell r="BA776">
            <v>0</v>
          </cell>
          <cell r="BB776">
            <v>377112.5</v>
          </cell>
          <cell r="BC776">
            <v>0</v>
          </cell>
          <cell r="BD776">
            <v>-377112.5</v>
          </cell>
          <cell r="BE776">
            <v>60</v>
          </cell>
          <cell r="BF776">
            <v>0</v>
          </cell>
          <cell r="BG776">
            <v>0</v>
          </cell>
          <cell r="BH776">
            <v>0</v>
          </cell>
          <cell r="BI776">
            <v>0</v>
          </cell>
          <cell r="BJ776">
            <v>0</v>
          </cell>
        </row>
        <row r="776">
          <cell r="BN776" t="e">
            <v>#REF!</v>
          </cell>
        </row>
        <row r="777">
          <cell r="A777" t="str">
            <v>潍坊鑫德亿五金有限公司</v>
          </cell>
          <cell r="B777" t="str">
            <v>S437068</v>
          </cell>
          <cell r="C777" t="str">
            <v>生产类</v>
          </cell>
          <cell r="D777">
            <v>632.8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600</v>
          </cell>
          <cell r="P777">
            <v>600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632.8</v>
          </cell>
          <cell r="AG777">
            <v>0</v>
          </cell>
          <cell r="AH777">
            <v>0</v>
          </cell>
        </row>
        <row r="777">
          <cell r="AJ777">
            <v>0</v>
          </cell>
        </row>
        <row r="777">
          <cell r="BA777">
            <v>0</v>
          </cell>
          <cell r="BB777">
            <v>632.8</v>
          </cell>
          <cell r="BC777">
            <v>0</v>
          </cell>
          <cell r="BD777">
            <v>-632.8</v>
          </cell>
          <cell r="BE777" t="str">
            <v>预付</v>
          </cell>
          <cell r="BF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</row>
        <row r="777">
          <cell r="BN777" t="e">
            <v>#REF!</v>
          </cell>
        </row>
        <row r="778">
          <cell r="A778" t="str">
            <v>广东指南车科技有限公司</v>
          </cell>
          <cell r="B778" t="str">
            <v>S444029</v>
          </cell>
          <cell r="C778" t="str">
            <v>生产类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4000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4000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</row>
        <row r="778">
          <cell r="AJ778">
            <v>0</v>
          </cell>
        </row>
        <row r="778"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 t="str">
            <v>预付</v>
          </cell>
          <cell r="BF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 t="str">
            <v>否</v>
          </cell>
          <cell r="BL778" t="str">
            <v>预付</v>
          </cell>
        </row>
        <row r="778">
          <cell r="BN778" t="e">
            <v>#REF!</v>
          </cell>
        </row>
        <row r="779">
          <cell r="A779" t="str">
            <v>北京银达信融资担保有限责任公司</v>
          </cell>
          <cell r="B779" t="str">
            <v>S511014</v>
          </cell>
          <cell r="C779" t="str">
            <v>费用类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28500</v>
          </cell>
          <cell r="P779">
            <v>28500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31000</v>
          </cell>
          <cell r="V779">
            <v>31000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31000</v>
          </cell>
          <cell r="AB779">
            <v>31000</v>
          </cell>
          <cell r="AC779">
            <v>0</v>
          </cell>
          <cell r="AD779">
            <v>0</v>
          </cell>
          <cell r="AE779">
            <v>21798</v>
          </cell>
          <cell r="AF779">
            <v>21798</v>
          </cell>
          <cell r="AG779">
            <v>0</v>
          </cell>
          <cell r="AH779">
            <v>0</v>
          </cell>
        </row>
        <row r="779">
          <cell r="AJ779">
            <v>0</v>
          </cell>
        </row>
        <row r="779">
          <cell r="BA779">
            <v>21798</v>
          </cell>
          <cell r="BB779">
            <v>21798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  <cell r="BH779">
            <v>0</v>
          </cell>
          <cell r="BI779">
            <v>10333.3333333333</v>
          </cell>
          <cell r="BJ779">
            <v>-10333.3333333333</v>
          </cell>
          <cell r="BK779">
            <v>0</v>
          </cell>
        </row>
        <row r="779">
          <cell r="BN779" t="e">
            <v>#REF!</v>
          </cell>
        </row>
        <row r="780">
          <cell r="A780" t="str">
            <v>通标标准技术服务（天津）有限公司</v>
          </cell>
          <cell r="B780" t="str">
            <v>S512037</v>
          </cell>
          <cell r="C780" t="str">
            <v>费用类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16200</v>
          </cell>
          <cell r="P780">
            <v>16300</v>
          </cell>
          <cell r="Q780">
            <v>100</v>
          </cell>
          <cell r="R780">
            <v>100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</row>
        <row r="780">
          <cell r="AJ780">
            <v>0</v>
          </cell>
        </row>
        <row r="780"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0</v>
          </cell>
        </row>
        <row r="780">
          <cell r="BN780" t="e">
            <v>#REF!</v>
          </cell>
        </row>
        <row r="781">
          <cell r="A781" t="str">
            <v>张家口新亚汽车维修服务有限公司</v>
          </cell>
          <cell r="B781" t="str">
            <v>S513084</v>
          </cell>
          <cell r="C781" t="str">
            <v>费用类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300</v>
          </cell>
          <cell r="P781">
            <v>300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</row>
        <row r="781">
          <cell r="AJ781">
            <v>0</v>
          </cell>
        </row>
        <row r="781"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</row>
        <row r="781">
          <cell r="BN781" t="e">
            <v>#REF!</v>
          </cell>
        </row>
        <row r="782">
          <cell r="A782" t="str">
            <v>河北顺丰速运有限公司沧州分公司</v>
          </cell>
          <cell r="B782" t="str">
            <v>S513122</v>
          </cell>
          <cell r="C782" t="str">
            <v>费用类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1900</v>
          </cell>
          <cell r="P782">
            <v>1900</v>
          </cell>
          <cell r="Q782">
            <v>2500</v>
          </cell>
          <cell r="R782">
            <v>2500</v>
          </cell>
          <cell r="S782">
            <v>1500</v>
          </cell>
          <cell r="T782">
            <v>1500</v>
          </cell>
          <cell r="U782">
            <v>1800</v>
          </cell>
          <cell r="V782">
            <v>1800</v>
          </cell>
          <cell r="W782">
            <v>2800</v>
          </cell>
          <cell r="X782">
            <v>2800</v>
          </cell>
          <cell r="Y782">
            <v>1400</v>
          </cell>
          <cell r="Z782">
            <v>1400</v>
          </cell>
          <cell r="AA782">
            <v>1400</v>
          </cell>
          <cell r="AB782">
            <v>1400</v>
          </cell>
          <cell r="AC782">
            <v>673</v>
          </cell>
          <cell r="AD782">
            <v>673</v>
          </cell>
          <cell r="AE782">
            <v>1097</v>
          </cell>
          <cell r="AF782">
            <v>1097</v>
          </cell>
          <cell r="AG782">
            <v>1176</v>
          </cell>
          <cell r="AH782">
            <v>1176</v>
          </cell>
        </row>
        <row r="782">
          <cell r="AJ782">
            <v>0</v>
          </cell>
        </row>
        <row r="782">
          <cell r="BA782">
            <v>2946</v>
          </cell>
          <cell r="BB782">
            <v>2946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1595.5</v>
          </cell>
          <cell r="BJ782">
            <v>-1595.5</v>
          </cell>
          <cell r="BK782">
            <v>0</v>
          </cell>
        </row>
        <row r="782">
          <cell r="BN782" t="e">
            <v>#REF!</v>
          </cell>
        </row>
        <row r="783">
          <cell r="A783" t="str">
            <v>黄骅市贝海广告部</v>
          </cell>
          <cell r="B783" t="str">
            <v>S513154</v>
          </cell>
          <cell r="C783" t="str">
            <v>费用类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3100</v>
          </cell>
          <cell r="P783">
            <v>3100</v>
          </cell>
          <cell r="Q783">
            <v>0</v>
          </cell>
          <cell r="R783">
            <v>0</v>
          </cell>
          <cell r="S783">
            <v>2000</v>
          </cell>
          <cell r="T783">
            <v>2000</v>
          </cell>
          <cell r="U783">
            <v>1300</v>
          </cell>
          <cell r="V783">
            <v>1300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</row>
        <row r="783">
          <cell r="AJ783">
            <v>0</v>
          </cell>
        </row>
        <row r="783"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550</v>
          </cell>
          <cell r="BJ783">
            <v>-550</v>
          </cell>
          <cell r="BK783">
            <v>0</v>
          </cell>
        </row>
        <row r="783">
          <cell r="BN783" t="e">
            <v>#REF!</v>
          </cell>
        </row>
        <row r="784">
          <cell r="A784" t="str">
            <v>威县顺航汽车维修有限公司</v>
          </cell>
          <cell r="B784" t="str">
            <v>S513203</v>
          </cell>
          <cell r="C784" t="str">
            <v>费用类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500</v>
          </cell>
          <cell r="P784">
            <v>500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200</v>
          </cell>
          <cell r="V784">
            <v>200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</row>
        <row r="784">
          <cell r="AJ784">
            <v>0</v>
          </cell>
        </row>
        <row r="784"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  <cell r="BH784">
            <v>0</v>
          </cell>
          <cell r="BI784">
            <v>33.3333333333333</v>
          </cell>
          <cell r="BJ784">
            <v>-33.3333333333333</v>
          </cell>
          <cell r="BK784">
            <v>0</v>
          </cell>
        </row>
        <row r="784">
          <cell r="BN784" t="e">
            <v>#REF!</v>
          </cell>
        </row>
        <row r="785">
          <cell r="A785" t="str">
            <v>黄骅市锦绣制衣部</v>
          </cell>
          <cell r="B785" t="str">
            <v>S513225</v>
          </cell>
          <cell r="C785" t="str">
            <v>费用类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37500</v>
          </cell>
          <cell r="P785">
            <v>37500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25900</v>
          </cell>
          <cell r="AB785">
            <v>25900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</row>
        <row r="785">
          <cell r="AJ785">
            <v>0</v>
          </cell>
        </row>
        <row r="785"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4316.66666666667</v>
          </cell>
          <cell r="BJ785">
            <v>-4316.66666666667</v>
          </cell>
          <cell r="BK785">
            <v>0</v>
          </cell>
        </row>
        <row r="785">
          <cell r="BN785" t="e">
            <v>#REF!</v>
          </cell>
        </row>
        <row r="786">
          <cell r="A786" t="str">
            <v>黄骅市梦森林花卉经营部</v>
          </cell>
          <cell r="B786" t="str">
            <v>S513245</v>
          </cell>
          <cell r="C786" t="str">
            <v>费用类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1100</v>
          </cell>
          <cell r="P786">
            <v>1100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300</v>
          </cell>
          <cell r="Z786">
            <v>300</v>
          </cell>
          <cell r="AA786">
            <v>500</v>
          </cell>
          <cell r="AB786">
            <v>500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</row>
        <row r="786">
          <cell r="AJ786">
            <v>0</v>
          </cell>
        </row>
        <row r="786"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133.333333333333</v>
          </cell>
          <cell r="BJ786">
            <v>-133.333333333333</v>
          </cell>
          <cell r="BK786">
            <v>0</v>
          </cell>
        </row>
        <row r="786">
          <cell r="BN786" t="e">
            <v>#REF!</v>
          </cell>
        </row>
        <row r="787">
          <cell r="A787" t="str">
            <v>黄骅市明盛商贸有限公司</v>
          </cell>
          <cell r="B787" t="str">
            <v>S513247</v>
          </cell>
          <cell r="C787" t="str">
            <v>费用类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5500</v>
          </cell>
          <cell r="O787">
            <v>11000</v>
          </cell>
          <cell r="P787">
            <v>5500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</row>
        <row r="787">
          <cell r="AJ787">
            <v>0</v>
          </cell>
        </row>
        <row r="787"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  <cell r="BH787">
            <v>0</v>
          </cell>
          <cell r="BI787">
            <v>0</v>
          </cell>
          <cell r="BJ787">
            <v>0</v>
          </cell>
          <cell r="BK787">
            <v>0</v>
          </cell>
        </row>
        <row r="787">
          <cell r="BN787" t="e">
            <v>#REF!</v>
          </cell>
        </row>
        <row r="788">
          <cell r="A788" t="str">
            <v>沧州骅源会计师事务所有限责任公司</v>
          </cell>
          <cell r="B788" t="str">
            <v>S513253</v>
          </cell>
          <cell r="C788" t="str">
            <v>费用类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15000</v>
          </cell>
          <cell r="P788">
            <v>15000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</row>
        <row r="788">
          <cell r="AJ788">
            <v>0</v>
          </cell>
        </row>
        <row r="788"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  <cell r="BH788">
            <v>0</v>
          </cell>
          <cell r="BI788">
            <v>0</v>
          </cell>
          <cell r="BJ788">
            <v>0</v>
          </cell>
          <cell r="BK788">
            <v>0</v>
          </cell>
        </row>
        <row r="788">
          <cell r="BN788" t="e">
            <v>#REF!</v>
          </cell>
        </row>
        <row r="789">
          <cell r="A789" t="str">
            <v>黄骅市海星网络科技有限公司</v>
          </cell>
          <cell r="B789" t="str">
            <v>S513254</v>
          </cell>
          <cell r="C789" t="str">
            <v>费用类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5300</v>
          </cell>
          <cell r="P789">
            <v>5300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15900</v>
          </cell>
          <cell r="V789">
            <v>15900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3640</v>
          </cell>
          <cell r="AD789">
            <v>3640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</row>
        <row r="789">
          <cell r="AJ789">
            <v>0</v>
          </cell>
        </row>
        <row r="789">
          <cell r="BA789">
            <v>3640</v>
          </cell>
          <cell r="BB789">
            <v>3640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  <cell r="BH789">
            <v>0</v>
          </cell>
          <cell r="BI789">
            <v>3256.66666666667</v>
          </cell>
          <cell r="BJ789">
            <v>-3256.66666666667</v>
          </cell>
          <cell r="BK789">
            <v>0</v>
          </cell>
        </row>
        <row r="789">
          <cell r="BN789" t="e">
            <v>#REF!</v>
          </cell>
        </row>
        <row r="790">
          <cell r="A790" t="str">
            <v>黄骅市展沣建筑工程有限公司</v>
          </cell>
          <cell r="B790" t="str">
            <v>S513255</v>
          </cell>
          <cell r="C790" t="str">
            <v>费用类</v>
          </cell>
          <cell r="D790">
            <v>1335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26700</v>
          </cell>
          <cell r="P790">
            <v>33100</v>
          </cell>
          <cell r="Q790">
            <v>7700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</row>
        <row r="790">
          <cell r="AJ790">
            <v>0</v>
          </cell>
        </row>
        <row r="790">
          <cell r="BA790">
            <v>0</v>
          </cell>
          <cell r="BB790">
            <v>0</v>
          </cell>
          <cell r="BC790">
            <v>1335</v>
          </cell>
          <cell r="BD790">
            <v>0</v>
          </cell>
          <cell r="BE790">
            <v>0</v>
          </cell>
          <cell r="BF790">
            <v>0</v>
          </cell>
          <cell r="BG790">
            <v>1335</v>
          </cell>
          <cell r="BH790">
            <v>0</v>
          </cell>
          <cell r="BI790">
            <v>0</v>
          </cell>
          <cell r="BJ790">
            <v>1335</v>
          </cell>
          <cell r="BK790">
            <v>0</v>
          </cell>
        </row>
        <row r="790">
          <cell r="BN790" t="e">
            <v>#REF!</v>
          </cell>
        </row>
        <row r="791">
          <cell r="A791" t="str">
            <v>黄骅市鑫宏祥电器门市部</v>
          </cell>
          <cell r="B791" t="str">
            <v>S513260</v>
          </cell>
          <cell r="C791" t="str">
            <v>设备、模具类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8700</v>
          </cell>
          <cell r="P791">
            <v>8700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</row>
        <row r="791">
          <cell r="AJ791">
            <v>0</v>
          </cell>
        </row>
        <row r="791"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  <cell r="BH791">
            <v>0</v>
          </cell>
          <cell r="BI791">
            <v>0</v>
          </cell>
          <cell r="BJ791">
            <v>0</v>
          </cell>
          <cell r="BK791">
            <v>0</v>
          </cell>
        </row>
        <row r="791">
          <cell r="BN791" t="e">
            <v>#REF!</v>
          </cell>
        </row>
        <row r="792">
          <cell r="A792" t="str">
            <v>山西忻州东联汽车贸易有限公司</v>
          </cell>
          <cell r="B792" t="str">
            <v>S514008</v>
          </cell>
          <cell r="C792" t="str">
            <v>费用类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800</v>
          </cell>
          <cell r="P792">
            <v>800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</row>
        <row r="792">
          <cell r="AJ792">
            <v>0</v>
          </cell>
        </row>
        <row r="792"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  <cell r="BH792">
            <v>0</v>
          </cell>
          <cell r="BI792">
            <v>0</v>
          </cell>
          <cell r="BJ792">
            <v>0</v>
          </cell>
          <cell r="BK792">
            <v>0</v>
          </cell>
        </row>
        <row r="792">
          <cell r="BN792" t="e">
            <v>#REF!</v>
          </cell>
        </row>
        <row r="793">
          <cell r="A793" t="str">
            <v>上海同乡聚科技有限公司</v>
          </cell>
          <cell r="B793" t="str">
            <v>S531019</v>
          </cell>
          <cell r="C793" t="str">
            <v>费用类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5200</v>
          </cell>
          <cell r="P793">
            <v>5200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7700</v>
          </cell>
          <cell r="AB793">
            <v>7700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</row>
        <row r="793">
          <cell r="AJ793">
            <v>0</v>
          </cell>
        </row>
        <row r="793"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  <cell r="BH793">
            <v>0</v>
          </cell>
          <cell r="BI793">
            <v>1283.33333333333</v>
          </cell>
          <cell r="BJ793">
            <v>-1283.33333333333</v>
          </cell>
          <cell r="BK793">
            <v>0</v>
          </cell>
        </row>
        <row r="793">
          <cell r="BN793" t="e">
            <v>#REF!</v>
          </cell>
        </row>
        <row r="794">
          <cell r="A794" t="str">
            <v>苏州禾昌聚合材料股份有限公司</v>
          </cell>
          <cell r="B794" t="str">
            <v>S532025</v>
          </cell>
          <cell r="C794" t="str">
            <v>费用类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3500</v>
          </cell>
          <cell r="O794">
            <v>3500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</row>
        <row r="794">
          <cell r="AJ794">
            <v>0</v>
          </cell>
        </row>
        <row r="794"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30</v>
          </cell>
          <cell r="BF794">
            <v>0</v>
          </cell>
          <cell r="BG794">
            <v>0</v>
          </cell>
          <cell r="BH794">
            <v>0</v>
          </cell>
          <cell r="BI794">
            <v>0</v>
          </cell>
          <cell r="BJ794">
            <v>0</v>
          </cell>
          <cell r="BK794">
            <v>0</v>
          </cell>
        </row>
        <row r="794">
          <cell r="BN794" t="e">
            <v>#REF!</v>
          </cell>
        </row>
        <row r="795">
          <cell r="A795" t="str">
            <v>钉钉（中国）信息技术有限公司</v>
          </cell>
          <cell r="B795" t="str">
            <v>S533020</v>
          </cell>
          <cell r="C795" t="str">
            <v>费用类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5400</v>
          </cell>
          <cell r="P795">
            <v>5400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</row>
        <row r="795">
          <cell r="AJ795">
            <v>0</v>
          </cell>
        </row>
        <row r="795"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0</v>
          </cell>
        </row>
        <row r="795">
          <cell r="BN795" t="e">
            <v>#REF!</v>
          </cell>
        </row>
        <row r="796">
          <cell r="A796" t="str">
            <v>潍坊朋来汽车销售服务有限公司</v>
          </cell>
          <cell r="B796" t="str">
            <v>S537026</v>
          </cell>
          <cell r="C796" t="str">
            <v>费用类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400</v>
          </cell>
          <cell r="P796">
            <v>400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</row>
        <row r="796">
          <cell r="AJ796">
            <v>0</v>
          </cell>
        </row>
        <row r="796"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0</v>
          </cell>
        </row>
        <row r="796">
          <cell r="BN796" t="e">
            <v>#REF!</v>
          </cell>
        </row>
        <row r="797">
          <cell r="A797" t="str">
            <v>山东三机精控自动化设备有限公司</v>
          </cell>
          <cell r="B797" t="str">
            <v>S537069</v>
          </cell>
          <cell r="C797" t="str">
            <v>费用类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4000</v>
          </cell>
          <cell r="P797">
            <v>4000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</row>
        <row r="797">
          <cell r="AJ797">
            <v>0</v>
          </cell>
        </row>
        <row r="797"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0</v>
          </cell>
        </row>
        <row r="797">
          <cell r="BN797" t="e">
            <v>#REF!</v>
          </cell>
        </row>
        <row r="798">
          <cell r="A798" t="str">
            <v>济南博研能源科技有限公司</v>
          </cell>
          <cell r="B798" t="str">
            <v>S537070</v>
          </cell>
          <cell r="C798" t="str">
            <v>费用类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35600</v>
          </cell>
          <cell r="P798">
            <v>0</v>
          </cell>
          <cell r="Q798">
            <v>0</v>
          </cell>
          <cell r="R798">
            <v>35600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</row>
        <row r="798">
          <cell r="AJ798">
            <v>0</v>
          </cell>
        </row>
        <row r="798"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  <cell r="BH798">
            <v>0</v>
          </cell>
          <cell r="BI798">
            <v>0</v>
          </cell>
          <cell r="BJ798">
            <v>0</v>
          </cell>
          <cell r="BK798">
            <v>0</v>
          </cell>
        </row>
        <row r="798">
          <cell r="BN798" t="e">
            <v>#REF!</v>
          </cell>
        </row>
        <row r="799">
          <cell r="A799" t="str">
            <v>湘潭科达机械设备有限公司</v>
          </cell>
          <cell r="B799" t="str">
            <v>S543010</v>
          </cell>
          <cell r="C799" t="str">
            <v>费用类</v>
          </cell>
          <cell r="D799">
            <v>20680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20700</v>
          </cell>
          <cell r="O799">
            <v>41400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</row>
        <row r="799">
          <cell r="AJ799">
            <v>0</v>
          </cell>
        </row>
        <row r="799">
          <cell r="BA799">
            <v>0</v>
          </cell>
          <cell r="BB799">
            <v>0</v>
          </cell>
          <cell r="BC799">
            <v>20680</v>
          </cell>
          <cell r="BD799">
            <v>0</v>
          </cell>
          <cell r="BE799">
            <v>0</v>
          </cell>
          <cell r="BF799">
            <v>0</v>
          </cell>
          <cell r="BG799">
            <v>20680</v>
          </cell>
          <cell r="BH799">
            <v>0</v>
          </cell>
          <cell r="BI799">
            <v>0</v>
          </cell>
          <cell r="BJ799">
            <v>20680</v>
          </cell>
          <cell r="BK799">
            <v>0</v>
          </cell>
        </row>
        <row r="799">
          <cell r="BN799" t="e">
            <v>#REF!</v>
          </cell>
        </row>
        <row r="800">
          <cell r="A800" t="str">
            <v>天津利迪科技发展有限公司</v>
          </cell>
          <cell r="B800" t="str">
            <v>S412008</v>
          </cell>
          <cell r="C800" t="str">
            <v>生产类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500</v>
          </cell>
          <cell r="R800">
            <v>500</v>
          </cell>
          <cell r="S800">
            <v>0</v>
          </cell>
          <cell r="T800">
            <v>0</v>
          </cell>
          <cell r="U800">
            <v>0</v>
          </cell>
          <cell r="V800">
            <v>500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</row>
        <row r="800">
          <cell r="AJ800">
            <v>0</v>
          </cell>
        </row>
        <row r="800"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 t="str">
            <v>预付</v>
          </cell>
          <cell r="BF800">
            <v>0</v>
          </cell>
          <cell r="BG800">
            <v>0</v>
          </cell>
          <cell r="BH800">
            <v>0</v>
          </cell>
          <cell r="BI800">
            <v>0</v>
          </cell>
          <cell r="BJ800">
            <v>0</v>
          </cell>
        </row>
        <row r="800">
          <cell r="BN800" t="e">
            <v>#REF!</v>
          </cell>
        </row>
        <row r="801">
          <cell r="A801" t="str">
            <v>天津市盛祥冷拉有限公司</v>
          </cell>
          <cell r="B801" t="str">
            <v>S412055</v>
          </cell>
          <cell r="C801" t="str">
            <v>生产类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20000</v>
          </cell>
          <cell r="O801">
            <v>0</v>
          </cell>
          <cell r="P801">
            <v>37200</v>
          </cell>
          <cell r="Q801">
            <v>57200</v>
          </cell>
          <cell r="R801">
            <v>70000</v>
          </cell>
          <cell r="S801">
            <v>102400</v>
          </cell>
          <cell r="T801">
            <v>69400</v>
          </cell>
          <cell r="U801">
            <v>57200</v>
          </cell>
          <cell r="V801">
            <v>47500</v>
          </cell>
          <cell r="W801">
            <v>0</v>
          </cell>
          <cell r="X801">
            <v>37200</v>
          </cell>
          <cell r="Y801">
            <v>57200</v>
          </cell>
          <cell r="Z801">
            <v>40000</v>
          </cell>
          <cell r="AA801">
            <v>0</v>
          </cell>
          <cell r="AB801">
            <v>110100</v>
          </cell>
          <cell r="AC801">
            <v>225710.69</v>
          </cell>
          <cell r="AD801">
            <v>0</v>
          </cell>
          <cell r="AE801">
            <v>110584</v>
          </cell>
          <cell r="AF801">
            <v>272388.1</v>
          </cell>
          <cell r="AG801">
            <v>110354.1</v>
          </cell>
          <cell r="AH801">
            <v>110584</v>
          </cell>
        </row>
        <row r="801">
          <cell r="AJ801">
            <v>110354.1</v>
          </cell>
        </row>
        <row r="801">
          <cell r="BA801">
            <v>446648.79</v>
          </cell>
          <cell r="BB801">
            <v>493326.2</v>
          </cell>
          <cell r="BC801">
            <v>63676.6900000001</v>
          </cell>
          <cell r="BD801">
            <v>-46677.4099999999</v>
          </cell>
          <cell r="BE801" t="str">
            <v>预付</v>
          </cell>
          <cell r="BF801">
            <v>63676.69</v>
          </cell>
          <cell r="BG801">
            <v>9.45874489843845e-11</v>
          </cell>
          <cell r="BH801">
            <v>9.45874489843845e-11</v>
          </cell>
          <cell r="BI801">
            <v>73751.7816666667</v>
          </cell>
          <cell r="BJ801">
            <v>-73751.7816666666</v>
          </cell>
          <cell r="BK801" t="str">
            <v>否</v>
          </cell>
          <cell r="BL801" t="str">
            <v>按账期</v>
          </cell>
          <cell r="BM801" t="str">
            <v>账期要求强烈</v>
          </cell>
          <cell r="BN801" t="e">
            <v>#REF!</v>
          </cell>
          <cell r="BO801">
            <v>141209.59</v>
          </cell>
        </row>
        <row r="802">
          <cell r="A802" t="str">
            <v>天津恒平金属制品有限公司</v>
          </cell>
          <cell r="B802" t="str">
            <v>S412057</v>
          </cell>
          <cell r="C802" t="str">
            <v>生产类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43500</v>
          </cell>
          <cell r="R802">
            <v>43500</v>
          </cell>
          <cell r="S802">
            <v>99300</v>
          </cell>
          <cell r="T802">
            <v>99300</v>
          </cell>
          <cell r="U802">
            <v>127400</v>
          </cell>
          <cell r="V802">
            <v>127400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44400</v>
          </cell>
          <cell r="AB802">
            <v>114400</v>
          </cell>
          <cell r="AC802">
            <v>132093.45</v>
          </cell>
          <cell r="AD802">
            <v>132093.45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</row>
        <row r="802">
          <cell r="AJ802">
            <v>0</v>
          </cell>
        </row>
        <row r="802">
          <cell r="BA802">
            <v>132093.45</v>
          </cell>
          <cell r="BB802">
            <v>132093.45</v>
          </cell>
          <cell r="BC802">
            <v>0</v>
          </cell>
          <cell r="BD802">
            <v>0</v>
          </cell>
          <cell r="BE802" t="str">
            <v>预付</v>
          </cell>
          <cell r="BF802">
            <v>0</v>
          </cell>
          <cell r="BG802">
            <v>0</v>
          </cell>
          <cell r="BH802">
            <v>0</v>
          </cell>
          <cell r="BI802">
            <v>67198.9083333333</v>
          </cell>
          <cell r="BJ802">
            <v>-67198.9083333333</v>
          </cell>
        </row>
        <row r="802">
          <cell r="BN802" t="e">
            <v>#REF!</v>
          </cell>
        </row>
        <row r="803">
          <cell r="A803" t="str">
            <v>国材（苏州）新材料科技有限公司</v>
          </cell>
          <cell r="B803" t="str">
            <v>S432056</v>
          </cell>
          <cell r="C803" t="str">
            <v>生产类</v>
          </cell>
          <cell r="D803">
            <v>119120.85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41100</v>
          </cell>
          <cell r="R803">
            <v>0</v>
          </cell>
          <cell r="S803">
            <v>7700</v>
          </cell>
          <cell r="T803">
            <v>0</v>
          </cell>
          <cell r="U803">
            <v>54800</v>
          </cell>
          <cell r="V803">
            <v>0</v>
          </cell>
          <cell r="W803">
            <v>15500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20000</v>
          </cell>
          <cell r="AE803">
            <v>0</v>
          </cell>
          <cell r="AF803">
            <v>0</v>
          </cell>
          <cell r="AG803">
            <v>71190</v>
          </cell>
          <cell r="AH803">
            <v>0</v>
          </cell>
        </row>
        <row r="803">
          <cell r="AJ803">
            <v>11000</v>
          </cell>
        </row>
        <row r="803">
          <cell r="BA803">
            <v>71190</v>
          </cell>
          <cell r="BB803">
            <v>31000</v>
          </cell>
          <cell r="BC803">
            <v>170310.85</v>
          </cell>
          <cell r="BD803">
            <v>40190</v>
          </cell>
          <cell r="BE803">
            <v>90</v>
          </cell>
          <cell r="BF803">
            <v>71190</v>
          </cell>
          <cell r="BG803">
            <v>99120.85</v>
          </cell>
          <cell r="BH803">
            <v>14448.3333333333</v>
          </cell>
          <cell r="BI803">
            <v>13000</v>
          </cell>
          <cell r="BJ803">
            <v>86120.85</v>
          </cell>
          <cell r="BK803" t="str">
            <v>否</v>
          </cell>
        </row>
        <row r="803">
          <cell r="BM803" t="str">
            <v>做德阳，削减点余额</v>
          </cell>
          <cell r="BN803" t="str">
            <v>国材（苏州）新材料科技有限公司</v>
          </cell>
        </row>
        <row r="804">
          <cell r="A804" t="str">
            <v>麦格纳（太仓）汽车科技有限公司</v>
          </cell>
          <cell r="B804" t="str">
            <v>S432059</v>
          </cell>
          <cell r="C804" t="str">
            <v>生产类</v>
          </cell>
          <cell r="D804">
            <v>283623.8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303600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20000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10000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</row>
        <row r="804">
          <cell r="AJ804">
            <v>20000</v>
          </cell>
        </row>
        <row r="804">
          <cell r="BA804">
            <v>0</v>
          </cell>
          <cell r="BB804">
            <v>30000</v>
          </cell>
          <cell r="BC804">
            <v>273623.8</v>
          </cell>
          <cell r="BD804">
            <v>-30000</v>
          </cell>
          <cell r="BE804">
            <v>90</v>
          </cell>
          <cell r="BF804">
            <v>0</v>
          </cell>
          <cell r="BG804">
            <v>273623.8</v>
          </cell>
          <cell r="BH804">
            <v>0</v>
          </cell>
          <cell r="BI804">
            <v>0</v>
          </cell>
          <cell r="BJ804">
            <v>273623.8</v>
          </cell>
          <cell r="BK804" t="str">
            <v>否</v>
          </cell>
        </row>
        <row r="804">
          <cell r="BM804" t="str">
            <v>涉诉风险</v>
          </cell>
          <cell r="BN804" t="str">
            <v>麦格纳（太仓）汽车科技有限公司</v>
          </cell>
          <cell r="BO804">
            <v>0</v>
          </cell>
        </row>
        <row r="805">
          <cell r="A805" t="str">
            <v>青岛莱恩斯电子有限公司</v>
          </cell>
          <cell r="B805" t="str">
            <v>S437052</v>
          </cell>
          <cell r="C805" t="str">
            <v>生产类</v>
          </cell>
          <cell r="D805">
            <v>17607.72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1200</v>
          </cell>
          <cell r="O805">
            <v>0</v>
          </cell>
          <cell r="P805">
            <v>0</v>
          </cell>
          <cell r="Q805">
            <v>7200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1600</v>
          </cell>
          <cell r="W805">
            <v>10800</v>
          </cell>
          <cell r="X805">
            <v>0</v>
          </cell>
          <cell r="Y805">
            <v>2400</v>
          </cell>
          <cell r="Z805">
            <v>0</v>
          </cell>
          <cell r="AA805">
            <v>0</v>
          </cell>
          <cell r="AB805">
            <v>0</v>
          </cell>
          <cell r="AC805">
            <v>10807.32</v>
          </cell>
          <cell r="AD805">
            <v>17607.72</v>
          </cell>
          <cell r="AE805">
            <v>2395.6</v>
          </cell>
          <cell r="AF805">
            <v>2395.6</v>
          </cell>
          <cell r="AG805">
            <v>0</v>
          </cell>
          <cell r="AH805">
            <v>8393.64</v>
          </cell>
        </row>
        <row r="805">
          <cell r="AJ805">
            <v>10267.32</v>
          </cell>
        </row>
        <row r="805">
          <cell r="BA805">
            <v>13202.92</v>
          </cell>
          <cell r="BB805">
            <v>38664.28</v>
          </cell>
          <cell r="BC805">
            <v>2413.68</v>
          </cell>
          <cell r="BD805">
            <v>-25461.36</v>
          </cell>
          <cell r="BE805">
            <v>30</v>
          </cell>
          <cell r="BF805">
            <v>2413.68</v>
          </cell>
          <cell r="BG805">
            <v>0</v>
          </cell>
          <cell r="BH805">
            <v>0</v>
          </cell>
          <cell r="BI805">
            <v>4001.22</v>
          </cell>
          <cell r="BJ805">
            <v>-4001.22</v>
          </cell>
          <cell r="BK805" t="str">
            <v>否</v>
          </cell>
          <cell r="BL805" t="str">
            <v>按账期</v>
          </cell>
          <cell r="BM805" t="str">
            <v>预付，量小，按需求</v>
          </cell>
          <cell r="BN805" t="e">
            <v>#REF!</v>
          </cell>
        </row>
        <row r="806">
          <cell r="A806" t="str">
            <v>山东晟泽工贸发展有限公司</v>
          </cell>
          <cell r="B806" t="str">
            <v>S437070</v>
          </cell>
          <cell r="C806" t="str">
            <v>生产类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42000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84800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84750</v>
          </cell>
          <cell r="AF806">
            <v>0</v>
          </cell>
          <cell r="AG806">
            <v>0</v>
          </cell>
          <cell r="AH806">
            <v>0</v>
          </cell>
        </row>
        <row r="806">
          <cell r="AJ806">
            <v>14000</v>
          </cell>
        </row>
        <row r="806">
          <cell r="BA806">
            <v>84750</v>
          </cell>
          <cell r="BB806">
            <v>14000</v>
          </cell>
          <cell r="BC806">
            <v>84750</v>
          </cell>
          <cell r="BD806">
            <v>70750</v>
          </cell>
          <cell r="BE806">
            <v>90</v>
          </cell>
          <cell r="BF806">
            <v>42002.1</v>
          </cell>
          <cell r="BG806">
            <v>42747.9</v>
          </cell>
          <cell r="BH806">
            <v>14125</v>
          </cell>
          <cell r="BI806">
            <v>0</v>
          </cell>
          <cell r="BJ806">
            <v>42747.9</v>
          </cell>
          <cell r="BK806" t="str">
            <v>是</v>
          </cell>
        </row>
        <row r="806">
          <cell r="BN806" t="str">
            <v>山东晟泽工贸发展有限公司</v>
          </cell>
        </row>
        <row r="807">
          <cell r="A807" t="str">
            <v>青县天德纸制品有限公司</v>
          </cell>
          <cell r="B807" t="str">
            <v>S413224</v>
          </cell>
          <cell r="C807" t="str">
            <v>生产类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5200</v>
          </cell>
          <cell r="T807">
            <v>5200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</row>
        <row r="807">
          <cell r="AJ807">
            <v>0</v>
          </cell>
        </row>
        <row r="807"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 t="str">
            <v>预付</v>
          </cell>
          <cell r="BF807">
            <v>0</v>
          </cell>
          <cell r="BG807">
            <v>0</v>
          </cell>
          <cell r="BH807">
            <v>0</v>
          </cell>
          <cell r="BI807">
            <v>866.666666666667</v>
          </cell>
          <cell r="BJ807">
            <v>-866.666666666667</v>
          </cell>
        </row>
        <row r="807">
          <cell r="BN807" t="e">
            <v>#REF!</v>
          </cell>
        </row>
        <row r="808">
          <cell r="A808" t="str">
            <v>安徽小盒子智包装科技有限公司</v>
          </cell>
          <cell r="B808" t="str">
            <v>S413225</v>
          </cell>
          <cell r="C808" t="str">
            <v>生产类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5900</v>
          </cell>
          <cell r="T808">
            <v>5900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</row>
        <row r="808">
          <cell r="AJ808">
            <v>0</v>
          </cell>
        </row>
        <row r="808"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 t="str">
            <v>预付</v>
          </cell>
          <cell r="BF808">
            <v>0</v>
          </cell>
          <cell r="BG808">
            <v>0</v>
          </cell>
          <cell r="BH808">
            <v>0</v>
          </cell>
          <cell r="BI808">
            <v>983.333333333333</v>
          </cell>
          <cell r="BJ808">
            <v>-983.333333333333</v>
          </cell>
        </row>
        <row r="808">
          <cell r="BN808" t="e">
            <v>#REF!</v>
          </cell>
        </row>
        <row r="809">
          <cell r="A809" t="str">
            <v>武陟县顺鑫工程塑料有限公司</v>
          </cell>
          <cell r="B809" t="str">
            <v>S441004</v>
          </cell>
          <cell r="C809" t="str">
            <v>生产类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20900</v>
          </cell>
          <cell r="T809">
            <v>20900</v>
          </cell>
          <cell r="U809">
            <v>0</v>
          </cell>
          <cell r="V809">
            <v>0</v>
          </cell>
          <cell r="W809">
            <v>0</v>
          </cell>
          <cell r="X809">
            <v>16600</v>
          </cell>
          <cell r="Y809">
            <v>16600</v>
          </cell>
          <cell r="Z809">
            <v>0</v>
          </cell>
          <cell r="AA809">
            <v>0</v>
          </cell>
          <cell r="AB809">
            <v>5700</v>
          </cell>
          <cell r="AC809">
            <v>18599.8</v>
          </cell>
          <cell r="AD809">
            <v>18599.8</v>
          </cell>
          <cell r="AE809">
            <v>0</v>
          </cell>
          <cell r="AF809">
            <v>0</v>
          </cell>
          <cell r="AG809">
            <v>24699.82</v>
          </cell>
          <cell r="AH809">
            <v>5700.2</v>
          </cell>
        </row>
        <row r="809">
          <cell r="AJ809">
            <v>18999.82</v>
          </cell>
        </row>
        <row r="809">
          <cell r="BA809">
            <v>43299.62</v>
          </cell>
          <cell r="BB809">
            <v>43299.82</v>
          </cell>
          <cell r="BC809">
            <v>18999.62</v>
          </cell>
          <cell r="BD809">
            <v>-0.200000000004366</v>
          </cell>
          <cell r="BE809" t="str">
            <v>预付</v>
          </cell>
          <cell r="BF809">
            <v>0</v>
          </cell>
          <cell r="BG809">
            <v>18999.62</v>
          </cell>
          <cell r="BH809">
            <v>9983.27</v>
          </cell>
          <cell r="BI809">
            <v>9349.96666666667</v>
          </cell>
          <cell r="BJ809">
            <v>9649.65333333333</v>
          </cell>
          <cell r="BK809" t="str">
            <v>否</v>
          </cell>
          <cell r="BL809" t="str">
            <v>预付</v>
          </cell>
        </row>
        <row r="809">
          <cell r="BN809" t="str">
            <v>武陟县顺鑫工程塑料有限公司</v>
          </cell>
          <cell r="BO809">
            <v>0</v>
          </cell>
        </row>
        <row r="810">
          <cell r="A810" t="str">
            <v>河北翌浩工程项目管理有限公司</v>
          </cell>
          <cell r="B810" t="str">
            <v>S513265</v>
          </cell>
          <cell r="C810" t="str">
            <v>费用类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30000</v>
          </cell>
          <cell r="T810">
            <v>15000</v>
          </cell>
          <cell r="U810">
            <v>0</v>
          </cell>
          <cell r="V810">
            <v>15000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</row>
        <row r="810">
          <cell r="AJ810">
            <v>0</v>
          </cell>
        </row>
        <row r="810"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  <cell r="BH810">
            <v>0</v>
          </cell>
          <cell r="BI810">
            <v>5000</v>
          </cell>
          <cell r="BJ810">
            <v>-5000</v>
          </cell>
          <cell r="BK810">
            <v>0</v>
          </cell>
        </row>
        <row r="810">
          <cell r="BN810" t="e">
            <v>#REF!</v>
          </cell>
        </row>
        <row r="811">
          <cell r="A811" t="str">
            <v>黄骅市卓日模具制造厂</v>
          </cell>
          <cell r="B811" t="str">
            <v>S513266</v>
          </cell>
          <cell r="C811" t="str">
            <v>费用类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4500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4500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</row>
        <row r="811">
          <cell r="AJ811">
            <v>0</v>
          </cell>
        </row>
        <row r="811"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  <cell r="BH811">
            <v>0</v>
          </cell>
          <cell r="BI811">
            <v>750</v>
          </cell>
          <cell r="BJ811">
            <v>-750</v>
          </cell>
          <cell r="BK811">
            <v>0</v>
          </cell>
        </row>
        <row r="811">
          <cell r="BN811" t="e">
            <v>#REF!</v>
          </cell>
        </row>
        <row r="812">
          <cell r="A812" t="str">
            <v>黄骅市开发区宏利模具加工厂</v>
          </cell>
          <cell r="B812" t="str">
            <v>S513267</v>
          </cell>
          <cell r="C812" t="str">
            <v>费用类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6800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6800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</row>
        <row r="812">
          <cell r="AJ812">
            <v>0</v>
          </cell>
        </row>
        <row r="812"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  <cell r="BH812">
            <v>0</v>
          </cell>
          <cell r="BI812">
            <v>1133.33333333333</v>
          </cell>
          <cell r="BJ812">
            <v>-1133.33333333333</v>
          </cell>
          <cell r="BK812">
            <v>0</v>
          </cell>
        </row>
        <row r="812">
          <cell r="BN812" t="e">
            <v>#REF!</v>
          </cell>
        </row>
        <row r="813">
          <cell r="A813" t="str">
            <v>麦格纳汽车镜像（上海）有限公司</v>
          </cell>
          <cell r="B813" t="str">
            <v>S531020</v>
          </cell>
          <cell r="C813" t="str">
            <v>生产类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66300</v>
          </cell>
          <cell r="T813">
            <v>66300</v>
          </cell>
          <cell r="U813">
            <v>0</v>
          </cell>
          <cell r="V813">
            <v>0</v>
          </cell>
          <cell r="W813">
            <v>16900</v>
          </cell>
          <cell r="X813">
            <v>16900</v>
          </cell>
          <cell r="Y813">
            <v>3500</v>
          </cell>
          <cell r="Z813">
            <v>3500</v>
          </cell>
          <cell r="AA813">
            <v>0</v>
          </cell>
          <cell r="AB813">
            <v>0</v>
          </cell>
          <cell r="AC813">
            <v>12263.42</v>
          </cell>
          <cell r="AD813">
            <v>12263.42</v>
          </cell>
          <cell r="AE813">
            <v>2836.3</v>
          </cell>
          <cell r="AF813">
            <v>2836.3</v>
          </cell>
          <cell r="AG813">
            <v>10202.5</v>
          </cell>
          <cell r="AH813">
            <v>10202.5</v>
          </cell>
        </row>
        <row r="813">
          <cell r="AJ813">
            <v>0</v>
          </cell>
        </row>
        <row r="813">
          <cell r="BA813">
            <v>25302.22</v>
          </cell>
          <cell r="BB813">
            <v>25302.22</v>
          </cell>
          <cell r="BC813">
            <v>0</v>
          </cell>
          <cell r="BD813">
            <v>0</v>
          </cell>
          <cell r="BE813" t="str">
            <v>现付</v>
          </cell>
          <cell r="BF813">
            <v>0</v>
          </cell>
          <cell r="BG813">
            <v>0</v>
          </cell>
          <cell r="BH813">
            <v>0</v>
          </cell>
          <cell r="BI813">
            <v>16493.9033333333</v>
          </cell>
          <cell r="BJ813">
            <v>-16493.9033333333</v>
          </cell>
          <cell r="BK813">
            <v>0</v>
          </cell>
        </row>
        <row r="813">
          <cell r="BN813" t="e">
            <v>#REF!</v>
          </cell>
        </row>
        <row r="814">
          <cell r="A814" t="str">
            <v>天津鑫淼塑料制品有限公司</v>
          </cell>
          <cell r="B814" t="str">
            <v>S412054</v>
          </cell>
          <cell r="C814" t="str">
            <v>生产类</v>
          </cell>
          <cell r="D814">
            <v>177695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79200</v>
          </cell>
          <cell r="V814">
            <v>26700</v>
          </cell>
          <cell r="W814">
            <v>59600</v>
          </cell>
          <cell r="X814">
            <v>0</v>
          </cell>
          <cell r="Y814">
            <v>52500</v>
          </cell>
          <cell r="Z814">
            <v>0</v>
          </cell>
          <cell r="AA814">
            <v>63100</v>
          </cell>
          <cell r="AB814">
            <v>50000</v>
          </cell>
          <cell r="AC814">
            <v>0</v>
          </cell>
          <cell r="AD814">
            <v>18000</v>
          </cell>
          <cell r="AE814">
            <v>70410.3</v>
          </cell>
          <cell r="AF814">
            <v>0</v>
          </cell>
          <cell r="AG814">
            <v>73563</v>
          </cell>
          <cell r="AH814">
            <v>30000</v>
          </cell>
        </row>
        <row r="814">
          <cell r="AJ814">
            <v>54000</v>
          </cell>
        </row>
        <row r="814">
          <cell r="BA814">
            <v>143973.3</v>
          </cell>
          <cell r="BB814">
            <v>102000</v>
          </cell>
          <cell r="BC814">
            <v>273668.3</v>
          </cell>
          <cell r="BD814">
            <v>41973.3</v>
          </cell>
          <cell r="BE814" t="str">
            <v>预付</v>
          </cell>
          <cell r="BF814">
            <v>0</v>
          </cell>
          <cell r="BG814">
            <v>273668.3</v>
          </cell>
          <cell r="BH814">
            <v>53195.55</v>
          </cell>
          <cell r="BI814">
            <v>42400</v>
          </cell>
          <cell r="BJ814">
            <v>231268.3</v>
          </cell>
          <cell r="BK814" t="str">
            <v>否</v>
          </cell>
          <cell r="BL814" t="str">
            <v>预付</v>
          </cell>
        </row>
        <row r="814">
          <cell r="BN814" t="str">
            <v>天津鑫淼塑料制品有限公司</v>
          </cell>
        </row>
        <row r="815">
          <cell r="A815" t="str">
            <v>天津鑫来兴隆金属制品有限公司</v>
          </cell>
          <cell r="B815" t="str">
            <v>S412060</v>
          </cell>
          <cell r="C815" t="str">
            <v>设备、模具类</v>
          </cell>
          <cell r="D815">
            <v>29200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36500</v>
          </cell>
          <cell r="V815">
            <v>36500</v>
          </cell>
          <cell r="W815">
            <v>0</v>
          </cell>
          <cell r="X815">
            <v>0</v>
          </cell>
          <cell r="Y815">
            <v>29200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29200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</row>
        <row r="815">
          <cell r="AJ815">
            <v>0</v>
          </cell>
        </row>
        <row r="815">
          <cell r="BA815">
            <v>0</v>
          </cell>
          <cell r="BB815">
            <v>29200</v>
          </cell>
          <cell r="BC815">
            <v>0</v>
          </cell>
          <cell r="BD815">
            <v>-29200</v>
          </cell>
          <cell r="BE815">
            <v>30</v>
          </cell>
          <cell r="BF815">
            <v>0</v>
          </cell>
          <cell r="BG815">
            <v>0</v>
          </cell>
          <cell r="BH815">
            <v>0</v>
          </cell>
          <cell r="BI815">
            <v>10950</v>
          </cell>
          <cell r="BJ815">
            <v>-10950</v>
          </cell>
          <cell r="BK815">
            <v>0</v>
          </cell>
        </row>
        <row r="815">
          <cell r="BN815" t="e">
            <v>#REF!</v>
          </cell>
        </row>
        <row r="816">
          <cell r="A816" t="str">
            <v>天津华禹贸易有限公司</v>
          </cell>
          <cell r="B816" t="str">
            <v>S412061</v>
          </cell>
          <cell r="C816" t="str">
            <v>生产类</v>
          </cell>
          <cell r="D816">
            <v>1133459.24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364200</v>
          </cell>
          <cell r="V816">
            <v>0</v>
          </cell>
          <cell r="W816">
            <v>0</v>
          </cell>
          <cell r="X816">
            <v>0</v>
          </cell>
          <cell r="Y816">
            <v>854100</v>
          </cell>
          <cell r="Z816">
            <v>500000</v>
          </cell>
          <cell r="AA816">
            <v>415100</v>
          </cell>
          <cell r="AB816">
            <v>0</v>
          </cell>
          <cell r="AC816">
            <v>0</v>
          </cell>
          <cell r="AD816">
            <v>120000</v>
          </cell>
          <cell r="AE816">
            <v>0</v>
          </cell>
          <cell r="AF816">
            <v>0</v>
          </cell>
          <cell r="AG816">
            <v>191507.73</v>
          </cell>
          <cell r="AH816">
            <v>100000</v>
          </cell>
        </row>
        <row r="816">
          <cell r="AJ816">
            <v>0</v>
          </cell>
        </row>
        <row r="816">
          <cell r="BA816">
            <v>191507.73</v>
          </cell>
          <cell r="BB816">
            <v>220000</v>
          </cell>
          <cell r="BC816">
            <v>1104966.97</v>
          </cell>
          <cell r="BD816">
            <v>-28492.27</v>
          </cell>
          <cell r="BE816">
            <v>30</v>
          </cell>
          <cell r="BF816">
            <v>191507.73</v>
          </cell>
          <cell r="BG816">
            <v>913459.24</v>
          </cell>
          <cell r="BH816">
            <v>243451.288333333</v>
          </cell>
          <cell r="BI816">
            <v>272233.333333333</v>
          </cell>
          <cell r="BJ816">
            <v>641225.906666667</v>
          </cell>
          <cell r="BK816" t="str">
            <v>否</v>
          </cell>
          <cell r="BL816" t="str">
            <v>按账期</v>
          </cell>
          <cell r="BM816" t="str">
            <v>不做德阳，3个月清账</v>
          </cell>
          <cell r="BN816" t="e">
            <v>#REF!</v>
          </cell>
          <cell r="BO816">
            <v>300000</v>
          </cell>
        </row>
        <row r="817">
          <cell r="A817" t="str">
            <v>新梦顶（上海）汽车零部件有限公司保定分公司</v>
          </cell>
          <cell r="B817" t="str">
            <v>S413163</v>
          </cell>
          <cell r="C817" t="str">
            <v>生产类</v>
          </cell>
          <cell r="D817">
            <v>11159.12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11200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5000</v>
          </cell>
        </row>
        <row r="817">
          <cell r="AJ817">
            <v>2000</v>
          </cell>
        </row>
        <row r="817">
          <cell r="BA817">
            <v>0</v>
          </cell>
          <cell r="BB817">
            <v>7000</v>
          </cell>
          <cell r="BC817">
            <v>6159.12</v>
          </cell>
          <cell r="BD817">
            <v>-7000</v>
          </cell>
          <cell r="BE817" t="str">
            <v>预付</v>
          </cell>
          <cell r="BF817">
            <v>0</v>
          </cell>
          <cell r="BG817">
            <v>6159.12</v>
          </cell>
          <cell r="BH817">
            <v>0</v>
          </cell>
          <cell r="BI817">
            <v>1866.66666666667</v>
          </cell>
          <cell r="BJ817">
            <v>4292.45333333333</v>
          </cell>
          <cell r="BK817" t="str">
            <v>否</v>
          </cell>
          <cell r="BL817" t="str">
            <v>预付</v>
          </cell>
        </row>
        <row r="817">
          <cell r="BN817" t="str">
            <v>新梦顶（上海）汽车零部件有限公司保定分公司</v>
          </cell>
          <cell r="BO817">
            <v>0</v>
          </cell>
        </row>
        <row r="818">
          <cell r="A818" t="str">
            <v>唐山市开云纤维制品有限公司</v>
          </cell>
          <cell r="B818" t="str">
            <v>S413227</v>
          </cell>
          <cell r="C818" t="str">
            <v>生产类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113100</v>
          </cell>
          <cell r="U818">
            <v>113100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20000</v>
          </cell>
          <cell r="AA818">
            <v>0</v>
          </cell>
          <cell r="AB818">
            <v>76400</v>
          </cell>
          <cell r="AC818">
            <v>57607.4</v>
          </cell>
          <cell r="AD818">
            <v>57607.4</v>
          </cell>
          <cell r="AE818">
            <v>0</v>
          </cell>
          <cell r="AF818">
            <v>0</v>
          </cell>
          <cell r="AG818">
            <v>97253.45</v>
          </cell>
          <cell r="AH818">
            <v>97253.45</v>
          </cell>
        </row>
        <row r="818">
          <cell r="AJ818">
            <v>81077.5</v>
          </cell>
        </row>
        <row r="818">
          <cell r="BA818">
            <v>154860.85</v>
          </cell>
          <cell r="BB818">
            <v>235938.35</v>
          </cell>
          <cell r="BC818">
            <v>0</v>
          </cell>
          <cell r="BD818">
            <v>-81077.5</v>
          </cell>
          <cell r="BE818" t="str">
            <v>预付</v>
          </cell>
          <cell r="BF818">
            <v>0</v>
          </cell>
          <cell r="BG818">
            <v>0</v>
          </cell>
          <cell r="BH818">
            <v>0</v>
          </cell>
          <cell r="BI818">
            <v>28451.2333333333</v>
          </cell>
          <cell r="BJ818">
            <v>-28451.2333333333</v>
          </cell>
          <cell r="BK818" t="str">
            <v>否</v>
          </cell>
          <cell r="BL818" t="str">
            <v>预付</v>
          </cell>
          <cell r="BM818" t="str">
            <v>按月度需求</v>
          </cell>
          <cell r="BN818" t="str">
            <v>唐山市开云纤维制品有限公司</v>
          </cell>
          <cell r="BO818">
            <v>0</v>
          </cell>
        </row>
        <row r="819">
          <cell r="A819" t="str">
            <v>温州市晏顺紧固件有限公司</v>
          </cell>
          <cell r="B819" t="str">
            <v>S433032</v>
          </cell>
          <cell r="C819" t="str">
            <v>生产类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9200</v>
          </cell>
          <cell r="Q819">
            <v>0</v>
          </cell>
          <cell r="R819">
            <v>0</v>
          </cell>
          <cell r="S819">
            <v>0</v>
          </cell>
          <cell r="T819">
            <v>23700</v>
          </cell>
          <cell r="U819">
            <v>32900</v>
          </cell>
          <cell r="V819">
            <v>0</v>
          </cell>
          <cell r="W819">
            <v>0</v>
          </cell>
          <cell r="X819">
            <v>9900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40417.64</v>
          </cell>
          <cell r="AD819">
            <v>40238.74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</row>
        <row r="819">
          <cell r="AJ819">
            <v>0</v>
          </cell>
        </row>
        <row r="819">
          <cell r="BA819">
            <v>40417.64</v>
          </cell>
          <cell r="BB819">
            <v>40238.74</v>
          </cell>
          <cell r="BC819">
            <v>178.900000000001</v>
          </cell>
          <cell r="BD819">
            <v>178.900000000001</v>
          </cell>
          <cell r="BE819" t="str">
            <v>预付</v>
          </cell>
          <cell r="BF819">
            <v>0</v>
          </cell>
          <cell r="BG819">
            <v>178.900000000001</v>
          </cell>
          <cell r="BH819">
            <v>178.900000000001</v>
          </cell>
          <cell r="BI819">
            <v>12219.6066666667</v>
          </cell>
          <cell r="BJ819">
            <v>-12040.7066666667</v>
          </cell>
          <cell r="BK819" t="str">
            <v>否</v>
          </cell>
          <cell r="BL819" t="str">
            <v>预付</v>
          </cell>
          <cell r="BM819" t="str">
            <v>小额取整不付</v>
          </cell>
          <cell r="BN819" t="e">
            <v>#REF!</v>
          </cell>
        </row>
        <row r="820">
          <cell r="A820" t="str">
            <v>东莞市圣戈泰塑胶有限公司</v>
          </cell>
          <cell r="B820" t="str">
            <v>S444033</v>
          </cell>
          <cell r="C820" t="str">
            <v>生产类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31900</v>
          </cell>
          <cell r="U820">
            <v>31900</v>
          </cell>
          <cell r="V820">
            <v>0</v>
          </cell>
          <cell r="W820">
            <v>12800</v>
          </cell>
          <cell r="X820">
            <v>12800</v>
          </cell>
          <cell r="Y820">
            <v>44700</v>
          </cell>
          <cell r="Z820">
            <v>44700</v>
          </cell>
          <cell r="AA820">
            <v>25500</v>
          </cell>
          <cell r="AB820">
            <v>25500</v>
          </cell>
          <cell r="AC820">
            <v>76559.9</v>
          </cell>
          <cell r="AD820">
            <v>76559.89</v>
          </cell>
          <cell r="AE820">
            <v>31899.96</v>
          </cell>
          <cell r="AF820">
            <v>31899.96</v>
          </cell>
          <cell r="AG820">
            <v>44659.94</v>
          </cell>
          <cell r="AH820">
            <v>44659.94</v>
          </cell>
        </row>
        <row r="820">
          <cell r="AJ820">
            <v>63899.97</v>
          </cell>
        </row>
        <row r="820">
          <cell r="BA820">
            <v>153119.8</v>
          </cell>
          <cell r="BB820">
            <v>217019.76</v>
          </cell>
          <cell r="BC820">
            <v>0.0099999999802094</v>
          </cell>
          <cell r="BD820">
            <v>-63899.96</v>
          </cell>
          <cell r="BE820" t="str">
            <v>预付</v>
          </cell>
          <cell r="BF820">
            <v>0</v>
          </cell>
          <cell r="BG820">
            <v>0.0099999999802094</v>
          </cell>
          <cell r="BH820">
            <v>0.0099999999802094</v>
          </cell>
          <cell r="BI820">
            <v>31909.9833333333</v>
          </cell>
          <cell r="BJ820">
            <v>-31909.9733333333</v>
          </cell>
          <cell r="BK820" t="str">
            <v>否</v>
          </cell>
          <cell r="BL820" t="str">
            <v>预付</v>
          </cell>
          <cell r="BM820" t="str">
            <v>月度度需求</v>
          </cell>
          <cell r="BN820" t="str">
            <v>东莞市圣戈泰塑胶有限公司</v>
          </cell>
          <cell r="BO820">
            <v>0</v>
          </cell>
        </row>
        <row r="821">
          <cell r="A821" t="str">
            <v>天津瑞胜特模具科技有限公司</v>
          </cell>
          <cell r="B821" t="str">
            <v>S512041</v>
          </cell>
          <cell r="C821" t="str">
            <v>设备、模具类</v>
          </cell>
          <cell r="D821">
            <v>1900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58000</v>
          </cell>
          <cell r="V821">
            <v>58000</v>
          </cell>
          <cell r="W821">
            <v>0</v>
          </cell>
          <cell r="X821">
            <v>0</v>
          </cell>
          <cell r="Y821">
            <v>19000</v>
          </cell>
          <cell r="Z821">
            <v>17100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72000</v>
          </cell>
          <cell r="AH821">
            <v>18900</v>
          </cell>
        </row>
        <row r="821">
          <cell r="AJ821">
            <v>0</v>
          </cell>
        </row>
        <row r="821">
          <cell r="BA821">
            <v>72000</v>
          </cell>
          <cell r="BB821">
            <v>18900</v>
          </cell>
          <cell r="BC821">
            <v>55000</v>
          </cell>
          <cell r="BD821">
            <v>53100</v>
          </cell>
          <cell r="BE821" t="str">
            <v>预付</v>
          </cell>
          <cell r="BF821">
            <v>0</v>
          </cell>
          <cell r="BG821">
            <v>55000</v>
          </cell>
          <cell r="BH821">
            <v>15166.6666666667</v>
          </cell>
          <cell r="BI821">
            <v>12833.3333333333</v>
          </cell>
          <cell r="BJ821">
            <v>42166.6666666667</v>
          </cell>
          <cell r="BK821">
            <v>0</v>
          </cell>
        </row>
        <row r="821">
          <cell r="BN821" t="e">
            <v>#REF!</v>
          </cell>
        </row>
        <row r="822">
          <cell r="A822" t="str">
            <v>安合力（天津）叉车销售有限公司</v>
          </cell>
          <cell r="B822" t="str">
            <v>S512042</v>
          </cell>
          <cell r="C822" t="str">
            <v>费用类</v>
          </cell>
          <cell r="D822">
            <v>5500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26500</v>
          </cell>
          <cell r="V822">
            <v>8400</v>
          </cell>
          <cell r="W822">
            <v>4200</v>
          </cell>
          <cell r="X822">
            <v>8400</v>
          </cell>
          <cell r="Y822">
            <v>4200</v>
          </cell>
          <cell r="Z822">
            <v>8400</v>
          </cell>
          <cell r="AA822">
            <v>4200</v>
          </cell>
          <cell r="AB822">
            <v>8400</v>
          </cell>
          <cell r="AC822">
            <v>8400</v>
          </cell>
          <cell r="AD822">
            <v>4200</v>
          </cell>
          <cell r="AE822">
            <v>4200</v>
          </cell>
          <cell r="AF822">
            <v>5500</v>
          </cell>
          <cell r="AG822">
            <v>4200</v>
          </cell>
          <cell r="AH822">
            <v>4200</v>
          </cell>
        </row>
        <row r="822">
          <cell r="AJ822">
            <v>0</v>
          </cell>
        </row>
        <row r="822">
          <cell r="BA822">
            <v>16800</v>
          </cell>
          <cell r="BB822">
            <v>13900</v>
          </cell>
          <cell r="BC822">
            <v>8400</v>
          </cell>
          <cell r="BD822">
            <v>2900</v>
          </cell>
          <cell r="BE822">
            <v>30</v>
          </cell>
          <cell r="BF822">
            <v>4200</v>
          </cell>
          <cell r="BG822">
            <v>4200</v>
          </cell>
          <cell r="BH822">
            <v>4200</v>
          </cell>
          <cell r="BI822">
            <v>7916.66666666667</v>
          </cell>
          <cell r="BJ822">
            <v>-3716.66666666667</v>
          </cell>
          <cell r="BK822">
            <v>0</v>
          </cell>
        </row>
        <row r="822">
          <cell r="BN822" t="e">
            <v>#REF!</v>
          </cell>
        </row>
        <row r="823">
          <cell r="A823" t="str">
            <v>光大永明人寿保险有限公司河北分公司</v>
          </cell>
          <cell r="B823" t="str">
            <v>S513268</v>
          </cell>
          <cell r="C823" t="str">
            <v>费用类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150000</v>
          </cell>
          <cell r="V823">
            <v>150000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</row>
        <row r="823">
          <cell r="AJ823">
            <v>0</v>
          </cell>
        </row>
        <row r="823"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25000</v>
          </cell>
          <cell r="BJ823">
            <v>-25000</v>
          </cell>
          <cell r="BK823">
            <v>0</v>
          </cell>
        </row>
        <row r="823">
          <cell r="BN823" t="e">
            <v>#REF!</v>
          </cell>
        </row>
        <row r="824">
          <cell r="A824" t="str">
            <v>禹鹤贸易（上海）有限公司</v>
          </cell>
          <cell r="B824" t="str">
            <v>S531023</v>
          </cell>
          <cell r="C824" t="str">
            <v>生产类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40000</v>
          </cell>
          <cell r="V824">
            <v>40000</v>
          </cell>
          <cell r="W824">
            <v>0</v>
          </cell>
          <cell r="X824">
            <v>0</v>
          </cell>
          <cell r="Y824">
            <v>60000</v>
          </cell>
          <cell r="Z824">
            <v>60000</v>
          </cell>
          <cell r="AA824">
            <v>20000</v>
          </cell>
          <cell r="AB824">
            <v>20000</v>
          </cell>
          <cell r="AC824">
            <v>50002.5</v>
          </cell>
          <cell r="AD824">
            <v>50002.5</v>
          </cell>
          <cell r="AE824">
            <v>20001</v>
          </cell>
          <cell r="AF824">
            <v>20001</v>
          </cell>
          <cell r="AG824">
            <v>97999.8</v>
          </cell>
          <cell r="AH824">
            <v>97999.8</v>
          </cell>
        </row>
        <row r="824">
          <cell r="AJ824">
            <v>107800</v>
          </cell>
        </row>
        <row r="824">
          <cell r="BA824">
            <v>168003.3</v>
          </cell>
          <cell r="BB824">
            <v>275803.3</v>
          </cell>
          <cell r="BC824">
            <v>0</v>
          </cell>
          <cell r="BD824">
            <v>-107800</v>
          </cell>
          <cell r="BE824" t="str">
            <v>预付</v>
          </cell>
          <cell r="BF824">
            <v>0</v>
          </cell>
          <cell r="BG824">
            <v>0</v>
          </cell>
          <cell r="BH824">
            <v>0</v>
          </cell>
          <cell r="BI824">
            <v>28333.75</v>
          </cell>
          <cell r="BJ824">
            <v>-28333.75</v>
          </cell>
          <cell r="BK824" t="str">
            <v>否</v>
          </cell>
          <cell r="BL824" t="str">
            <v>预付</v>
          </cell>
          <cell r="BM824" t="str">
            <v>月度度需求</v>
          </cell>
          <cell r="BN824" t="str">
            <v>禹鹤贸易（上海）有限公司</v>
          </cell>
          <cell r="BO824">
            <v>0</v>
          </cell>
        </row>
        <row r="825">
          <cell r="A825" t="str">
            <v>深州市远宏橡塑制品有限公司</v>
          </cell>
          <cell r="B825" t="str">
            <v>S413188</v>
          </cell>
          <cell r="C825" t="str">
            <v>生产类</v>
          </cell>
          <cell r="D825">
            <v>32297.75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88500</v>
          </cell>
          <cell r="X825">
            <v>0</v>
          </cell>
          <cell r="Y825">
            <v>83800</v>
          </cell>
          <cell r="Z825">
            <v>40000</v>
          </cell>
          <cell r="AA825">
            <v>0</v>
          </cell>
          <cell r="AB825">
            <v>100000</v>
          </cell>
          <cell r="AC825">
            <v>737881.71</v>
          </cell>
          <cell r="AD825">
            <v>90000</v>
          </cell>
          <cell r="AE825">
            <v>224977.99</v>
          </cell>
          <cell r="AF825">
            <v>0</v>
          </cell>
          <cell r="AG825">
            <v>0</v>
          </cell>
          <cell r="AH825">
            <v>100000</v>
          </cell>
        </row>
        <row r="825">
          <cell r="AJ825">
            <v>190000</v>
          </cell>
        </row>
        <row r="825">
          <cell r="BA825">
            <v>962859.7</v>
          </cell>
          <cell r="BB825">
            <v>380000</v>
          </cell>
          <cell r="BC825">
            <v>805157.45</v>
          </cell>
          <cell r="BD825">
            <v>582859.7</v>
          </cell>
          <cell r="BE825" t="str">
            <v>预付</v>
          </cell>
          <cell r="BF825">
            <v>0</v>
          </cell>
          <cell r="BG825">
            <v>805157.45</v>
          </cell>
          <cell r="BH825">
            <v>189193.283333333</v>
          </cell>
          <cell r="BI825">
            <v>151696.951666667</v>
          </cell>
          <cell r="BJ825">
            <v>653460.498333333</v>
          </cell>
          <cell r="BK825" t="str">
            <v>否</v>
          </cell>
        </row>
        <row r="825">
          <cell r="BN825" t="str">
            <v>深州市远宏橡塑制品有限公司</v>
          </cell>
        </row>
        <row r="826">
          <cell r="A826" t="str">
            <v>青岛中外运储运有限公司</v>
          </cell>
          <cell r="B826" t="str">
            <v>S437059</v>
          </cell>
          <cell r="C826" t="str">
            <v>生产类</v>
          </cell>
          <cell r="D826">
            <v>69941.56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89500</v>
          </cell>
          <cell r="X826">
            <v>0</v>
          </cell>
          <cell r="Y826">
            <v>0</v>
          </cell>
          <cell r="Z826">
            <v>68000</v>
          </cell>
          <cell r="AA826">
            <v>48500</v>
          </cell>
          <cell r="AB826">
            <v>0</v>
          </cell>
          <cell r="AC826">
            <v>0</v>
          </cell>
          <cell r="AD826">
            <v>22000</v>
          </cell>
          <cell r="AE826">
            <v>56688.91</v>
          </cell>
          <cell r="AF826">
            <v>0</v>
          </cell>
          <cell r="AG826">
            <v>26277.82</v>
          </cell>
          <cell r="AH826">
            <v>24000</v>
          </cell>
        </row>
        <row r="826">
          <cell r="AJ826">
            <v>23941.56</v>
          </cell>
        </row>
        <row r="826">
          <cell r="BA826">
            <v>82966.73</v>
          </cell>
          <cell r="BB826">
            <v>69941.56</v>
          </cell>
          <cell r="BC826">
            <v>106908.29</v>
          </cell>
          <cell r="BD826">
            <v>13025.17</v>
          </cell>
          <cell r="BE826">
            <v>60</v>
          </cell>
          <cell r="BF826">
            <v>82966.73</v>
          </cell>
          <cell r="BG826">
            <v>23941.56</v>
          </cell>
          <cell r="BH826">
            <v>23941.56</v>
          </cell>
          <cell r="BI826">
            <v>23000</v>
          </cell>
          <cell r="BJ826">
            <v>941.559999999998</v>
          </cell>
          <cell r="BK826" t="str">
            <v>否</v>
          </cell>
        </row>
        <row r="826">
          <cell r="BN826" t="str">
            <v>青岛中外运储运有限公司</v>
          </cell>
          <cell r="BO826">
            <v>0</v>
          </cell>
        </row>
        <row r="827">
          <cell r="A827" t="str">
            <v>成都一汽新悦物流有限公司</v>
          </cell>
          <cell r="B827" t="str">
            <v>S451007</v>
          </cell>
          <cell r="C827" t="str">
            <v>生产类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15500</v>
          </cell>
          <cell r="X827">
            <v>15500</v>
          </cell>
          <cell r="Y827">
            <v>0</v>
          </cell>
          <cell r="Z827">
            <v>0</v>
          </cell>
          <cell r="AA827">
            <v>18200</v>
          </cell>
          <cell r="AB827">
            <v>18200</v>
          </cell>
          <cell r="AC827">
            <v>19093.78</v>
          </cell>
          <cell r="AD827">
            <v>19093.78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</row>
        <row r="827">
          <cell r="AJ827">
            <v>0</v>
          </cell>
        </row>
        <row r="827">
          <cell r="BA827">
            <v>19093.78</v>
          </cell>
          <cell r="BB827">
            <v>19093.78</v>
          </cell>
          <cell r="BC827">
            <v>0</v>
          </cell>
          <cell r="BD827">
            <v>0</v>
          </cell>
          <cell r="BE827">
            <v>90</v>
          </cell>
          <cell r="BF827">
            <v>0</v>
          </cell>
          <cell r="BG827">
            <v>0</v>
          </cell>
          <cell r="BH827">
            <v>0</v>
          </cell>
          <cell r="BI827">
            <v>8798.96333333333</v>
          </cell>
          <cell r="BJ827">
            <v>-8798.96333333333</v>
          </cell>
        </row>
        <row r="827">
          <cell r="BN827" t="e">
            <v>#REF!</v>
          </cell>
        </row>
        <row r="828">
          <cell r="A828" t="str">
            <v>华晟瑞达（天津）精密仪器有限公司</v>
          </cell>
          <cell r="B828" t="str">
            <v>S512044</v>
          </cell>
          <cell r="C828" t="str">
            <v>设备、模具类</v>
          </cell>
          <cell r="D828">
            <v>345000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345000</v>
          </cell>
          <cell r="X828">
            <v>345000</v>
          </cell>
          <cell r="Y828">
            <v>0</v>
          </cell>
          <cell r="Z828">
            <v>6400</v>
          </cell>
          <cell r="AA828">
            <v>345000</v>
          </cell>
          <cell r="AB828">
            <v>0</v>
          </cell>
          <cell r="AC828">
            <v>0</v>
          </cell>
          <cell r="AD828">
            <v>282360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</row>
        <row r="828">
          <cell r="AJ828">
            <v>0</v>
          </cell>
        </row>
        <row r="828">
          <cell r="BA828">
            <v>0</v>
          </cell>
          <cell r="BB828">
            <v>282360</v>
          </cell>
          <cell r="BC828">
            <v>62640</v>
          </cell>
          <cell r="BD828">
            <v>-282360</v>
          </cell>
          <cell r="BE828" t="str">
            <v>预付</v>
          </cell>
          <cell r="BF828">
            <v>0</v>
          </cell>
          <cell r="BG828">
            <v>62640</v>
          </cell>
          <cell r="BH828">
            <v>62640</v>
          </cell>
          <cell r="BI828">
            <v>115000</v>
          </cell>
          <cell r="BJ828">
            <v>-52360</v>
          </cell>
          <cell r="BK828">
            <v>0</v>
          </cell>
        </row>
        <row r="828">
          <cell r="BN828" t="e">
            <v>#REF!</v>
          </cell>
        </row>
        <row r="829">
          <cell r="A829" t="str">
            <v>黄骅市庆华机动车配件有限公司</v>
          </cell>
          <cell r="B829" t="str">
            <v>S513269</v>
          </cell>
          <cell r="C829" t="str">
            <v>费用类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1100</v>
          </cell>
          <cell r="X829">
            <v>0</v>
          </cell>
          <cell r="Y829">
            <v>0</v>
          </cell>
          <cell r="Z829">
            <v>1100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</row>
        <row r="829">
          <cell r="AJ829">
            <v>0</v>
          </cell>
        </row>
        <row r="829"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0</v>
          </cell>
          <cell r="BF829">
            <v>0</v>
          </cell>
          <cell r="BG829">
            <v>0</v>
          </cell>
          <cell r="BH829">
            <v>0</v>
          </cell>
          <cell r="BI829">
            <v>183.333333333333</v>
          </cell>
          <cell r="BJ829">
            <v>-183.333333333333</v>
          </cell>
          <cell r="BK829">
            <v>0</v>
          </cell>
        </row>
        <row r="829">
          <cell r="BN829" t="e">
            <v>#REF!</v>
          </cell>
        </row>
        <row r="830">
          <cell r="A830" t="str">
            <v>深圳小矛自动化科技有限公司</v>
          </cell>
          <cell r="B830" t="str">
            <v>S544030</v>
          </cell>
          <cell r="C830" t="str">
            <v>设备、模具类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12000</v>
          </cell>
          <cell r="X830">
            <v>12000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</row>
        <row r="830">
          <cell r="AJ830">
            <v>0</v>
          </cell>
        </row>
        <row r="830"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 t="str">
            <v>预付</v>
          </cell>
          <cell r="BF830">
            <v>0</v>
          </cell>
          <cell r="BG830">
            <v>0</v>
          </cell>
          <cell r="BH830">
            <v>0</v>
          </cell>
          <cell r="BI830">
            <v>2000</v>
          </cell>
          <cell r="BJ830">
            <v>-2000</v>
          </cell>
          <cell r="BK830">
            <v>0</v>
          </cell>
        </row>
        <row r="830">
          <cell r="BN830" t="e">
            <v>#REF!</v>
          </cell>
        </row>
        <row r="831">
          <cell r="A831" t="str">
            <v>天津宇辉科技发展有限公司</v>
          </cell>
          <cell r="B831" t="str">
            <v>S412058</v>
          </cell>
          <cell r="C831" t="str">
            <v>生产类</v>
          </cell>
          <cell r="D831">
            <v>18104.73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10000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28100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61841.74</v>
          </cell>
          <cell r="AH831">
            <v>0</v>
          </cell>
        </row>
        <row r="831">
          <cell r="AJ831">
            <v>5000</v>
          </cell>
        </row>
        <row r="831">
          <cell r="BA831">
            <v>61841.74</v>
          </cell>
          <cell r="BB831">
            <v>5000</v>
          </cell>
          <cell r="BC831">
            <v>79946.47</v>
          </cell>
          <cell r="BD831">
            <v>56841.74</v>
          </cell>
          <cell r="BE831">
            <v>60</v>
          </cell>
          <cell r="BF831">
            <v>61841.74</v>
          </cell>
          <cell r="BG831">
            <v>18104.73</v>
          </cell>
          <cell r="BH831">
            <v>14990.29</v>
          </cell>
          <cell r="BI831">
            <v>4683.33333333333</v>
          </cell>
          <cell r="BJ831">
            <v>13421.3966666667</v>
          </cell>
          <cell r="BK831" t="str">
            <v>否</v>
          </cell>
          <cell r="BL831" t="str">
            <v>按账期</v>
          </cell>
        </row>
        <row r="831">
          <cell r="BN831" t="str">
            <v>天津宇辉科技发展有限公司</v>
          </cell>
        </row>
        <row r="832">
          <cell r="A832" t="str">
            <v>苏州德泰工程塑料有限公司</v>
          </cell>
          <cell r="B832" t="str">
            <v>S432061</v>
          </cell>
          <cell r="C832" t="str">
            <v>生产类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2100</v>
          </cell>
          <cell r="W832">
            <v>0</v>
          </cell>
          <cell r="X832">
            <v>3500</v>
          </cell>
          <cell r="Y832">
            <v>0</v>
          </cell>
          <cell r="Z832">
            <v>0</v>
          </cell>
          <cell r="AA832">
            <v>5600</v>
          </cell>
          <cell r="AB832">
            <v>8300</v>
          </cell>
          <cell r="AC832">
            <v>0</v>
          </cell>
          <cell r="AD832">
            <v>0</v>
          </cell>
          <cell r="AE832">
            <v>8339.4</v>
          </cell>
          <cell r="AF832">
            <v>8339.4</v>
          </cell>
          <cell r="AG832">
            <v>119780</v>
          </cell>
          <cell r="AH832">
            <v>119780</v>
          </cell>
        </row>
        <row r="832">
          <cell r="AJ832">
            <v>56596.05</v>
          </cell>
        </row>
        <row r="832">
          <cell r="BA832">
            <v>128119.4</v>
          </cell>
          <cell r="BB832">
            <v>184715.45</v>
          </cell>
          <cell r="BC832">
            <v>0</v>
          </cell>
          <cell r="BD832">
            <v>-56596.05</v>
          </cell>
          <cell r="BE832" t="str">
            <v>预付</v>
          </cell>
          <cell r="BF832">
            <v>0</v>
          </cell>
          <cell r="BG832">
            <v>0</v>
          </cell>
          <cell r="BH832">
            <v>0</v>
          </cell>
          <cell r="BI832">
            <v>933.333333333333</v>
          </cell>
          <cell r="BJ832">
            <v>-933.333333333333</v>
          </cell>
          <cell r="BK832" t="str">
            <v>否</v>
          </cell>
        </row>
        <row r="832">
          <cell r="BM832" t="str">
            <v>预付，按需求</v>
          </cell>
          <cell r="BN832" t="str">
            <v>苏州德泰工程塑料有限公司</v>
          </cell>
          <cell r="BO832">
            <v>0</v>
          </cell>
        </row>
        <row r="833">
          <cell r="A833" t="str">
            <v>石家庄樾晟机械设备销售有限公司</v>
          </cell>
          <cell r="B833" t="str">
            <v>S513271</v>
          </cell>
          <cell r="C833" t="str">
            <v>设备、模具类</v>
          </cell>
          <cell r="D833">
            <v>20300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81200</v>
          </cell>
          <cell r="W833">
            <v>0</v>
          </cell>
          <cell r="X833">
            <v>304500</v>
          </cell>
          <cell r="Y833">
            <v>406000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</row>
        <row r="833">
          <cell r="AJ833">
            <v>0</v>
          </cell>
        </row>
        <row r="833">
          <cell r="BA833">
            <v>0</v>
          </cell>
          <cell r="BB833">
            <v>0</v>
          </cell>
          <cell r="BC833">
            <v>20300</v>
          </cell>
          <cell r="BD833">
            <v>0</v>
          </cell>
          <cell r="BE833" t="str">
            <v>现付</v>
          </cell>
          <cell r="BF833">
            <v>0</v>
          </cell>
          <cell r="BG833">
            <v>20300</v>
          </cell>
          <cell r="BH833">
            <v>20300</v>
          </cell>
          <cell r="BI833">
            <v>67666.6666666667</v>
          </cell>
          <cell r="BJ833">
            <v>-47366.6666666667</v>
          </cell>
          <cell r="BK833">
            <v>0</v>
          </cell>
        </row>
        <row r="833">
          <cell r="BN833" t="e">
            <v>#REF!</v>
          </cell>
        </row>
        <row r="834">
          <cell r="A834" t="str">
            <v>上海贯誉电子科技有限公司</v>
          </cell>
          <cell r="B834" t="str">
            <v>S531012</v>
          </cell>
          <cell r="C834" t="str">
            <v>费用类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6100</v>
          </cell>
          <cell r="Y834">
            <v>6100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</row>
        <row r="834">
          <cell r="AJ834">
            <v>0</v>
          </cell>
        </row>
        <row r="834"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 t="str">
            <v>预付</v>
          </cell>
          <cell r="BF834">
            <v>0</v>
          </cell>
          <cell r="BG834">
            <v>0</v>
          </cell>
          <cell r="BH834">
            <v>0</v>
          </cell>
          <cell r="BI834">
            <v>1016.66666666667</v>
          </cell>
          <cell r="BJ834">
            <v>-1016.66666666667</v>
          </cell>
          <cell r="BK834">
            <v>0</v>
          </cell>
        </row>
        <row r="834">
          <cell r="BN834" t="e">
            <v>#REF!</v>
          </cell>
        </row>
        <row r="835">
          <cell r="A835" t="str">
            <v>牧川(天津)模具材料有限公司</v>
          </cell>
          <cell r="B835" t="str">
            <v>S512046</v>
          </cell>
          <cell r="C835" t="str">
            <v>费用类</v>
          </cell>
          <cell r="D835">
            <v>21526.64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21500</v>
          </cell>
          <cell r="Z835">
            <v>0</v>
          </cell>
          <cell r="AA835">
            <v>0</v>
          </cell>
          <cell r="AB835">
            <v>0</v>
          </cell>
          <cell r="AC835">
            <v>13527.56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21526.64</v>
          </cell>
        </row>
        <row r="835">
          <cell r="AJ835">
            <v>0</v>
          </cell>
        </row>
        <row r="835">
          <cell r="BA835">
            <v>13527.56</v>
          </cell>
          <cell r="BB835">
            <v>21526.64</v>
          </cell>
          <cell r="BC835">
            <v>13527.56</v>
          </cell>
          <cell r="BD835">
            <v>-7999.08</v>
          </cell>
          <cell r="BE835" t="str">
            <v>预付</v>
          </cell>
          <cell r="BF835">
            <v>0</v>
          </cell>
          <cell r="BG835">
            <v>13527.56</v>
          </cell>
          <cell r="BH835">
            <v>5837.92666666667</v>
          </cell>
          <cell r="BI835">
            <v>5837.92666666667</v>
          </cell>
          <cell r="BJ835">
            <v>7689.63333333333</v>
          </cell>
          <cell r="BK835">
            <v>0</v>
          </cell>
        </row>
        <row r="835">
          <cell r="BN835" t="e">
            <v>#REF!</v>
          </cell>
        </row>
        <row r="836">
          <cell r="A836" t="str">
            <v>黄骅市德宇模具有限公司</v>
          </cell>
          <cell r="B836" t="str">
            <v>S513262</v>
          </cell>
          <cell r="C836" t="str">
            <v>费用类</v>
          </cell>
          <cell r="D836">
            <v>12400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12400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</row>
        <row r="836">
          <cell r="AJ836">
            <v>0</v>
          </cell>
        </row>
        <row r="836">
          <cell r="BA836">
            <v>0</v>
          </cell>
          <cell r="BB836">
            <v>0</v>
          </cell>
          <cell r="BC836">
            <v>12400</v>
          </cell>
          <cell r="BD836">
            <v>0</v>
          </cell>
          <cell r="BE836" t="str">
            <v>现付</v>
          </cell>
          <cell r="BF836">
            <v>0</v>
          </cell>
          <cell r="BG836">
            <v>12400</v>
          </cell>
          <cell r="BH836">
            <v>2066.66666666667</v>
          </cell>
          <cell r="BI836">
            <v>2066.66666666667</v>
          </cell>
          <cell r="BJ836">
            <v>10333.3333333333</v>
          </cell>
          <cell r="BK836">
            <v>0</v>
          </cell>
        </row>
        <row r="836">
          <cell r="BN836" t="e">
            <v>#REF!</v>
          </cell>
        </row>
        <row r="837">
          <cell r="A837" t="str">
            <v>黄骅市鑫泰模具厂</v>
          </cell>
          <cell r="B837" t="str">
            <v>S513274</v>
          </cell>
          <cell r="C837" t="str">
            <v>费用类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22200</v>
          </cell>
          <cell r="Z837">
            <v>0</v>
          </cell>
          <cell r="AA837">
            <v>0</v>
          </cell>
          <cell r="AB837">
            <v>22200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</row>
        <row r="837">
          <cell r="AJ837">
            <v>0</v>
          </cell>
        </row>
        <row r="837"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 t="str">
            <v>预付</v>
          </cell>
          <cell r="BF837">
            <v>0</v>
          </cell>
          <cell r="BG837">
            <v>0</v>
          </cell>
          <cell r="BH837">
            <v>0</v>
          </cell>
          <cell r="BI837">
            <v>3700</v>
          </cell>
          <cell r="BJ837">
            <v>-3700</v>
          </cell>
          <cell r="BK837">
            <v>0</v>
          </cell>
        </row>
        <row r="837">
          <cell r="BN837" t="e">
            <v>#REF!</v>
          </cell>
        </row>
        <row r="838">
          <cell r="A838" t="str">
            <v>沧县誉华铸造厂(普通合伙)</v>
          </cell>
          <cell r="B838" t="str">
            <v>S413229</v>
          </cell>
          <cell r="C838" t="str">
            <v>生产类</v>
          </cell>
          <cell r="D838">
            <v>14871.59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14900</v>
          </cell>
          <cell r="AB838">
            <v>0</v>
          </cell>
          <cell r="AC838">
            <v>0</v>
          </cell>
          <cell r="AD838">
            <v>14871.59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</row>
        <row r="838">
          <cell r="AJ838">
            <v>0</v>
          </cell>
        </row>
        <row r="838">
          <cell r="BA838">
            <v>0</v>
          </cell>
          <cell r="BB838">
            <v>14871.59</v>
          </cell>
          <cell r="BC838">
            <v>0</v>
          </cell>
          <cell r="BD838">
            <v>-14871.59</v>
          </cell>
          <cell r="BE838" t="str">
            <v>预付</v>
          </cell>
          <cell r="BF838">
            <v>0</v>
          </cell>
          <cell r="BG838">
            <v>0</v>
          </cell>
          <cell r="BH838">
            <v>0</v>
          </cell>
          <cell r="BI838">
            <v>2483.33333333333</v>
          </cell>
          <cell r="BJ838">
            <v>-2483.33333333333</v>
          </cell>
          <cell r="BK838" t="str">
            <v>否</v>
          </cell>
          <cell r="BL838" t="str">
            <v>预付</v>
          </cell>
        </row>
        <row r="838">
          <cell r="BN838" t="str">
            <v>沧县誉华铸造厂(普通合伙)</v>
          </cell>
          <cell r="BO838">
            <v>0</v>
          </cell>
        </row>
        <row r="839">
          <cell r="A839" t="str">
            <v>黑龙江省宇勇建筑工程有限公司沧州分公司</v>
          </cell>
          <cell r="B839" t="str">
            <v>S513278</v>
          </cell>
          <cell r="C839" t="str">
            <v>费用类</v>
          </cell>
          <cell r="D839">
            <v>5740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</row>
        <row r="839">
          <cell r="AJ839">
            <v>0</v>
          </cell>
        </row>
        <row r="839">
          <cell r="BA839">
            <v>0</v>
          </cell>
          <cell r="BB839">
            <v>0</v>
          </cell>
          <cell r="BC839">
            <v>5740</v>
          </cell>
          <cell r="BD839">
            <v>0</v>
          </cell>
          <cell r="BE839">
            <v>0</v>
          </cell>
          <cell r="BF839">
            <v>0</v>
          </cell>
          <cell r="BG839">
            <v>5740</v>
          </cell>
          <cell r="BH839">
            <v>0</v>
          </cell>
          <cell r="BI839">
            <v>0</v>
          </cell>
          <cell r="BJ839">
            <v>5740</v>
          </cell>
          <cell r="BK839">
            <v>0</v>
          </cell>
        </row>
        <row r="839">
          <cell r="BN839" t="e">
            <v>#REF!</v>
          </cell>
        </row>
        <row r="840">
          <cell r="A840" t="str">
            <v>沧州先河环保科技有限公司</v>
          </cell>
          <cell r="B840" t="str">
            <v>S513280</v>
          </cell>
          <cell r="C840" t="str">
            <v>费用类</v>
          </cell>
          <cell r="D840">
            <v>20000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</row>
        <row r="840">
          <cell r="AJ840">
            <v>0</v>
          </cell>
        </row>
        <row r="840">
          <cell r="BA840">
            <v>0</v>
          </cell>
          <cell r="BB840">
            <v>0</v>
          </cell>
          <cell r="BC840">
            <v>20000</v>
          </cell>
          <cell r="BD840">
            <v>0</v>
          </cell>
          <cell r="BE840">
            <v>0</v>
          </cell>
          <cell r="BF840">
            <v>0</v>
          </cell>
          <cell r="BG840">
            <v>20000</v>
          </cell>
          <cell r="BH840">
            <v>0</v>
          </cell>
          <cell r="BI840">
            <v>0</v>
          </cell>
          <cell r="BJ840">
            <v>20000</v>
          </cell>
          <cell r="BK840">
            <v>0</v>
          </cell>
        </row>
        <row r="840">
          <cell r="BN840" t="e">
            <v>#REF!</v>
          </cell>
        </row>
        <row r="841">
          <cell r="A841" t="str">
            <v>天津市腾达恒博汽车零部件有限公司</v>
          </cell>
          <cell r="B841" t="str">
            <v>S412053</v>
          </cell>
          <cell r="C841" t="str">
            <v>生产类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59695.58</v>
          </cell>
          <cell r="AD841">
            <v>10000</v>
          </cell>
          <cell r="AE841">
            <v>0</v>
          </cell>
          <cell r="AF841">
            <v>49695.58</v>
          </cell>
          <cell r="AG841">
            <v>0</v>
          </cell>
          <cell r="AH841">
            <v>0</v>
          </cell>
        </row>
        <row r="841">
          <cell r="AJ841">
            <v>0</v>
          </cell>
        </row>
        <row r="841">
          <cell r="BA841">
            <v>59695.58</v>
          </cell>
          <cell r="BB841">
            <v>59695.58</v>
          </cell>
          <cell r="BC841">
            <v>0</v>
          </cell>
          <cell r="BD841">
            <v>0</v>
          </cell>
          <cell r="BE841">
            <v>90</v>
          </cell>
          <cell r="BF841">
            <v>0</v>
          </cell>
          <cell r="BG841">
            <v>0</v>
          </cell>
          <cell r="BH841">
            <v>0</v>
          </cell>
          <cell r="BI841">
            <v>9949.26333333333</v>
          </cell>
          <cell r="BJ841">
            <v>-9949.26333333333</v>
          </cell>
          <cell r="BK841" t="str">
            <v>否</v>
          </cell>
          <cell r="BL841" t="str">
            <v>按账期，业务量少，喷漆产能无法满足是才启用</v>
          </cell>
          <cell r="BM841" t="str">
            <v>期末余额为0，视月度需求</v>
          </cell>
          <cell r="BN841" t="e">
            <v>#REF!</v>
          </cell>
        </row>
        <row r="842">
          <cell r="A842" t="str">
            <v>廊坊双兴交通器材有限公司</v>
          </cell>
          <cell r="B842" t="str">
            <v>S413193</v>
          </cell>
          <cell r="C842" t="str">
            <v>生产类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2416839.42</v>
          </cell>
          <cell r="AD842">
            <v>0</v>
          </cell>
          <cell r="AE842">
            <v>1156794.81</v>
          </cell>
          <cell r="AF842">
            <v>0</v>
          </cell>
          <cell r="AG842">
            <v>532478.09</v>
          </cell>
          <cell r="AH842">
            <v>0</v>
          </cell>
        </row>
        <row r="842">
          <cell r="AJ842">
            <v>1400000</v>
          </cell>
        </row>
        <row r="842">
          <cell r="BA842">
            <v>4106112.32</v>
          </cell>
          <cell r="BB842">
            <v>1400000</v>
          </cell>
          <cell r="BC842">
            <v>4106112.32</v>
          </cell>
          <cell r="BD842">
            <v>2706112.32</v>
          </cell>
          <cell r="BE842">
            <v>90</v>
          </cell>
          <cell r="BF842">
            <v>4106112.32</v>
          </cell>
          <cell r="BG842">
            <v>0</v>
          </cell>
          <cell r="BH842">
            <v>0</v>
          </cell>
          <cell r="BI842">
            <v>402806.57</v>
          </cell>
          <cell r="BJ842">
            <v>-402806.57</v>
          </cell>
          <cell r="BK842" t="str">
            <v>否</v>
          </cell>
          <cell r="BL842" t="str">
            <v>按账期</v>
          </cell>
          <cell r="BM842" t="str">
            <v>账期要求强烈，客户指定</v>
          </cell>
          <cell r="BN842" t="str">
            <v>廊坊双兴交通器材有限公司</v>
          </cell>
          <cell r="BO842">
            <v>790298.52</v>
          </cell>
        </row>
        <row r="843">
          <cell r="A843" t="str">
            <v>山东跃华钢材有限公司</v>
          </cell>
          <cell r="B843" t="str">
            <v>S437082</v>
          </cell>
          <cell r="C843" t="str">
            <v>生产类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14688.2</v>
          </cell>
          <cell r="AD843">
            <v>14688.2</v>
          </cell>
          <cell r="AE843">
            <v>0</v>
          </cell>
          <cell r="AF843">
            <v>0</v>
          </cell>
          <cell r="AG843">
            <v>123336.68</v>
          </cell>
          <cell r="AH843">
            <v>0</v>
          </cell>
        </row>
        <row r="843">
          <cell r="AJ843">
            <v>61303.01</v>
          </cell>
        </row>
        <row r="843">
          <cell r="BA843">
            <v>138024.88</v>
          </cell>
          <cell r="BB843">
            <v>75991.21</v>
          </cell>
          <cell r="BC843">
            <v>123336.68</v>
          </cell>
          <cell r="BD843">
            <v>62033.67</v>
          </cell>
          <cell r="BE843" t="str">
            <v>预付</v>
          </cell>
          <cell r="BF843">
            <v>0</v>
          </cell>
          <cell r="BG843">
            <v>123336.68</v>
          </cell>
          <cell r="BH843">
            <v>23004.1466666667</v>
          </cell>
          <cell r="BI843">
            <v>2448.03333333333</v>
          </cell>
          <cell r="BJ843">
            <v>120888.646666667</v>
          </cell>
          <cell r="BK843" t="str">
            <v>否</v>
          </cell>
          <cell r="BL843" t="str">
            <v>预付</v>
          </cell>
          <cell r="BM843" t="str">
            <v>大宗物料，按月度需求</v>
          </cell>
          <cell r="BN843" t="e">
            <v>#REF!</v>
          </cell>
        </row>
        <row r="844">
          <cell r="A844" t="str">
            <v>密佳达（北京）塑料机械设备有限公司</v>
          </cell>
          <cell r="B844" t="str">
            <v>S411070</v>
          </cell>
          <cell r="C844" t="str">
            <v>生产类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6531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</row>
        <row r="844">
          <cell r="AJ844">
            <v>0</v>
          </cell>
        </row>
        <row r="844">
          <cell r="BA844">
            <v>6531</v>
          </cell>
          <cell r="BB844">
            <v>0</v>
          </cell>
          <cell r="BC844">
            <v>6531</v>
          </cell>
          <cell r="BD844">
            <v>6531</v>
          </cell>
          <cell r="BE844">
            <v>60</v>
          </cell>
          <cell r="BF844">
            <v>0</v>
          </cell>
          <cell r="BG844">
            <v>6531</v>
          </cell>
          <cell r="BH844">
            <v>1088.5</v>
          </cell>
          <cell r="BI844">
            <v>1088.5</v>
          </cell>
          <cell r="BJ844">
            <v>5442.5</v>
          </cell>
          <cell r="BK844" t="str">
            <v>否</v>
          </cell>
        </row>
        <row r="844">
          <cell r="BM844" t="str">
            <v>小额取整不付</v>
          </cell>
          <cell r="BN844" t="e">
            <v>#REF!</v>
          </cell>
        </row>
        <row r="845">
          <cell r="A845" t="str">
            <v>黄骅市祥云五金制品厂</v>
          </cell>
          <cell r="B845" t="str">
            <v>S413194</v>
          </cell>
          <cell r="C845" t="str">
            <v>生产类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10329.16</v>
          </cell>
          <cell r="AD845">
            <v>0</v>
          </cell>
          <cell r="AE845">
            <v>9685.24</v>
          </cell>
          <cell r="AF845">
            <v>0</v>
          </cell>
          <cell r="AG845">
            <v>6384.76</v>
          </cell>
          <cell r="AH845">
            <v>10329.16</v>
          </cell>
        </row>
        <row r="845">
          <cell r="AJ845">
            <v>9685.24</v>
          </cell>
        </row>
        <row r="845">
          <cell r="BA845">
            <v>26399.16</v>
          </cell>
          <cell r="BB845">
            <v>20014.4</v>
          </cell>
          <cell r="BC845">
            <v>16070</v>
          </cell>
          <cell r="BD845">
            <v>6384.76</v>
          </cell>
          <cell r="BE845" t="str">
            <v>现结</v>
          </cell>
          <cell r="BF845">
            <v>16070</v>
          </cell>
          <cell r="BG845">
            <v>0</v>
          </cell>
          <cell r="BH845">
            <v>0</v>
          </cell>
          <cell r="BI845">
            <v>1721.52666666667</v>
          </cell>
          <cell r="BJ845">
            <v>-1721.52666666667</v>
          </cell>
          <cell r="BK845" t="str">
            <v>否</v>
          </cell>
          <cell r="BL845" t="str">
            <v>现结</v>
          </cell>
          <cell r="BM845" t="str">
            <v>预付，量小，按需求</v>
          </cell>
          <cell r="BN845" t="str">
            <v>黄骅市祥云五金制品厂</v>
          </cell>
          <cell r="BO845">
            <v>0</v>
          </cell>
        </row>
        <row r="846">
          <cell r="A846" t="str">
            <v>黄骅市箫驰汽车配件销售有限公司</v>
          </cell>
          <cell r="B846" t="str">
            <v>S413218</v>
          </cell>
          <cell r="C846" t="str">
            <v>生产类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149.3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</row>
        <row r="846">
          <cell r="AJ846">
            <v>0</v>
          </cell>
        </row>
        <row r="846">
          <cell r="BA846">
            <v>149.3</v>
          </cell>
          <cell r="BB846">
            <v>0</v>
          </cell>
          <cell r="BC846">
            <v>149.3</v>
          </cell>
          <cell r="BD846">
            <v>149.3</v>
          </cell>
          <cell r="BE846">
            <v>60</v>
          </cell>
          <cell r="BF846">
            <v>0</v>
          </cell>
          <cell r="BG846">
            <v>149.3</v>
          </cell>
          <cell r="BH846">
            <v>24.8833333333333</v>
          </cell>
          <cell r="BI846">
            <v>24.8833333333333</v>
          </cell>
          <cell r="BJ846">
            <v>124.416666666667</v>
          </cell>
        </row>
        <row r="846">
          <cell r="BN846" t="e">
            <v>#REF!</v>
          </cell>
        </row>
        <row r="847">
          <cell r="A847" t="str">
            <v>青州博亚机械设备有限公司</v>
          </cell>
          <cell r="B847" t="str">
            <v>S437081</v>
          </cell>
          <cell r="C847" t="str">
            <v>费用类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5200</v>
          </cell>
          <cell r="AD847">
            <v>5200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</row>
        <row r="847">
          <cell r="AJ847">
            <v>0</v>
          </cell>
        </row>
        <row r="847">
          <cell r="BA847">
            <v>5200</v>
          </cell>
          <cell r="BB847">
            <v>5200</v>
          </cell>
          <cell r="BC847">
            <v>0</v>
          </cell>
          <cell r="BD847">
            <v>0</v>
          </cell>
          <cell r="BE847">
            <v>0</v>
          </cell>
          <cell r="BF847">
            <v>0</v>
          </cell>
          <cell r="BG847">
            <v>0</v>
          </cell>
          <cell r="BH847">
            <v>0</v>
          </cell>
          <cell r="BI847">
            <v>866.666666666667</v>
          </cell>
          <cell r="BJ847">
            <v>-866.666666666667</v>
          </cell>
          <cell r="BK847">
            <v>0</v>
          </cell>
        </row>
        <row r="847">
          <cell r="BN847" t="e">
            <v>#REF!</v>
          </cell>
        </row>
        <row r="848">
          <cell r="A848" t="str">
            <v>北京乐工盛达科技有限公司</v>
          </cell>
          <cell r="B848" t="str">
            <v>S511070</v>
          </cell>
          <cell r="C848" t="str">
            <v>设备、模具类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87100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</row>
        <row r="848">
          <cell r="AJ848">
            <v>0</v>
          </cell>
        </row>
        <row r="848">
          <cell r="BA848">
            <v>87100</v>
          </cell>
          <cell r="BB848">
            <v>0</v>
          </cell>
          <cell r="BC848">
            <v>87100</v>
          </cell>
          <cell r="BD848">
            <v>87100</v>
          </cell>
          <cell r="BE848">
            <v>0</v>
          </cell>
          <cell r="BF848">
            <v>0</v>
          </cell>
          <cell r="BG848">
            <v>87100</v>
          </cell>
          <cell r="BH848">
            <v>14516.6666666667</v>
          </cell>
          <cell r="BI848">
            <v>14516.6666666667</v>
          </cell>
          <cell r="BJ848">
            <v>72583.3333333333</v>
          </cell>
          <cell r="BK848" t="str">
            <v>否</v>
          </cell>
        </row>
        <row r="848">
          <cell r="BM848" t="str">
            <v>新投入缝纫机</v>
          </cell>
          <cell r="BN848" t="e">
            <v>#REF!</v>
          </cell>
          <cell r="BO848">
            <v>208000</v>
          </cell>
        </row>
        <row r="849">
          <cell r="A849" t="str">
            <v>盘起工业（大连）有限公司</v>
          </cell>
          <cell r="B849" t="str">
            <v>S521012</v>
          </cell>
          <cell r="C849" t="str">
            <v>费用类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2223.48</v>
          </cell>
          <cell r="AD849">
            <v>2223.48</v>
          </cell>
          <cell r="AE849">
            <v>2671.4</v>
          </cell>
          <cell r="AF849">
            <v>2671.4</v>
          </cell>
          <cell r="AG849">
            <v>8520.15</v>
          </cell>
          <cell r="AH849">
            <v>8520.15</v>
          </cell>
        </row>
        <row r="849">
          <cell r="AJ849">
            <v>0</v>
          </cell>
        </row>
        <row r="849">
          <cell r="BA849">
            <v>13415.03</v>
          </cell>
          <cell r="BB849">
            <v>13415.03</v>
          </cell>
          <cell r="BC849">
            <v>0</v>
          </cell>
          <cell r="BD849">
            <v>0</v>
          </cell>
          <cell r="BE849">
            <v>0</v>
          </cell>
          <cell r="BF849">
            <v>0</v>
          </cell>
          <cell r="BG849">
            <v>0</v>
          </cell>
          <cell r="BH849">
            <v>0</v>
          </cell>
          <cell r="BI849">
            <v>370.58</v>
          </cell>
          <cell r="BJ849">
            <v>-370.58</v>
          </cell>
          <cell r="BK849">
            <v>0</v>
          </cell>
        </row>
        <row r="849">
          <cell r="BN849" t="e">
            <v>#REF!</v>
          </cell>
        </row>
        <row r="850">
          <cell r="A850" t="str">
            <v>四川九州长河供应链管理有限公司</v>
          </cell>
          <cell r="B850" t="str">
            <v>S551013</v>
          </cell>
          <cell r="C850" t="str">
            <v>费用类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4350</v>
          </cell>
          <cell r="AD850">
            <v>4350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</row>
        <row r="850">
          <cell r="AJ850">
            <v>0</v>
          </cell>
        </row>
        <row r="850">
          <cell r="BA850">
            <v>4350</v>
          </cell>
          <cell r="BB850">
            <v>4350</v>
          </cell>
          <cell r="BC850">
            <v>0</v>
          </cell>
          <cell r="BD850">
            <v>0</v>
          </cell>
          <cell r="BE850">
            <v>0</v>
          </cell>
          <cell r="BF850">
            <v>0</v>
          </cell>
          <cell r="BG850">
            <v>0</v>
          </cell>
          <cell r="BH850">
            <v>0</v>
          </cell>
          <cell r="BI850">
            <v>725</v>
          </cell>
          <cell r="BJ850">
            <v>-725</v>
          </cell>
          <cell r="BK850">
            <v>0</v>
          </cell>
        </row>
        <row r="850">
          <cell r="BN850" t="e">
            <v>#REF!</v>
          </cell>
        </row>
        <row r="851">
          <cell r="A851" t="str">
            <v>台州市黄岩红得模具有限公司</v>
          </cell>
          <cell r="B851" t="str">
            <v>S433041</v>
          </cell>
          <cell r="C851" t="str">
            <v>设备、模具类</v>
          </cell>
          <cell r="D851">
            <v>0</v>
          </cell>
        </row>
        <row r="851">
          <cell r="AE851">
            <v>19775</v>
          </cell>
          <cell r="AF851">
            <v>19775</v>
          </cell>
          <cell r="AG851">
            <v>0</v>
          </cell>
          <cell r="AH851">
            <v>0</v>
          </cell>
        </row>
        <row r="851">
          <cell r="AJ851">
            <v>0</v>
          </cell>
        </row>
        <row r="851">
          <cell r="BA851">
            <v>19775</v>
          </cell>
          <cell r="BB851">
            <v>19775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>
            <v>0</v>
          </cell>
          <cell r="BH851">
            <v>0</v>
          </cell>
        </row>
        <row r="851">
          <cell r="BK851" t="str">
            <v>否</v>
          </cell>
          <cell r="BL851" t="str">
            <v>按合同</v>
          </cell>
          <cell r="BM851" t="str">
            <v>模具移模钱</v>
          </cell>
          <cell r="BN851" t="e">
            <v>#REF!</v>
          </cell>
          <cell r="BO851">
            <v>15820</v>
          </cell>
        </row>
        <row r="852">
          <cell r="A852" t="str">
            <v>福士汽车零部件（济南）有限公司</v>
          </cell>
          <cell r="B852" t="str">
            <v>S437080</v>
          </cell>
          <cell r="C852" t="str">
            <v>生产类</v>
          </cell>
          <cell r="D852">
            <v>0</v>
          </cell>
        </row>
        <row r="852">
          <cell r="AE852">
            <v>17122.89</v>
          </cell>
          <cell r="AF852">
            <v>17122.89</v>
          </cell>
          <cell r="AG852">
            <v>0</v>
          </cell>
          <cell r="AH852">
            <v>0</v>
          </cell>
        </row>
        <row r="852">
          <cell r="AJ852">
            <v>0</v>
          </cell>
        </row>
        <row r="852">
          <cell r="BA852">
            <v>17122.89</v>
          </cell>
          <cell r="BB852">
            <v>17122.89</v>
          </cell>
          <cell r="BC852">
            <v>0</v>
          </cell>
          <cell r="BD852">
            <v>0</v>
          </cell>
          <cell r="BE852" t="str">
            <v>现结</v>
          </cell>
          <cell r="BF852">
            <v>0</v>
          </cell>
          <cell r="BG852">
            <v>0</v>
          </cell>
          <cell r="BH852">
            <v>0</v>
          </cell>
        </row>
        <row r="852">
          <cell r="BK852" t="str">
            <v>否</v>
          </cell>
          <cell r="BL852" t="str">
            <v>现结</v>
          </cell>
          <cell r="BM852" t="str">
            <v>预付，按需求</v>
          </cell>
          <cell r="BN852" t="str">
            <v>福士汽车零部件（济南）有限公司</v>
          </cell>
          <cell r="BO852">
            <v>0</v>
          </cell>
        </row>
        <row r="853">
          <cell r="A853" t="str">
            <v>深圳市恒鑫瑞精密塑胶制品有限公司</v>
          </cell>
          <cell r="B853" t="str">
            <v>S444025</v>
          </cell>
          <cell r="C853" t="str">
            <v>费用类</v>
          </cell>
          <cell r="D853">
            <v>0</v>
          </cell>
        </row>
        <row r="853">
          <cell r="AE853">
            <v>7000</v>
          </cell>
          <cell r="AF853">
            <v>7000</v>
          </cell>
          <cell r="AG853">
            <v>0</v>
          </cell>
          <cell r="AH853">
            <v>0</v>
          </cell>
        </row>
        <row r="853">
          <cell r="AJ853">
            <v>0</v>
          </cell>
        </row>
        <row r="853">
          <cell r="BA853">
            <v>7000</v>
          </cell>
          <cell r="BB853">
            <v>7000</v>
          </cell>
          <cell r="BC853">
            <v>0</v>
          </cell>
          <cell r="BD853">
            <v>0</v>
          </cell>
          <cell r="BE853">
            <v>0</v>
          </cell>
          <cell r="BF853">
            <v>0</v>
          </cell>
          <cell r="BG853">
            <v>0</v>
          </cell>
          <cell r="BH853">
            <v>0</v>
          </cell>
        </row>
        <row r="853">
          <cell r="BN853" t="e">
            <v>#REF!</v>
          </cell>
        </row>
        <row r="854">
          <cell r="A854" t="str">
            <v>中汽零部件技术（天津）有限公司</v>
          </cell>
          <cell r="B854" t="str">
            <v>S512040</v>
          </cell>
          <cell r="C854" t="str">
            <v>费用类</v>
          </cell>
          <cell r="D854">
            <v>0</v>
          </cell>
        </row>
        <row r="854">
          <cell r="AE854">
            <v>7720</v>
          </cell>
          <cell r="AF854">
            <v>7720</v>
          </cell>
          <cell r="AG854">
            <v>0</v>
          </cell>
          <cell r="AH854">
            <v>0</v>
          </cell>
        </row>
        <row r="854">
          <cell r="AJ854">
            <v>0</v>
          </cell>
        </row>
        <row r="854">
          <cell r="BA854">
            <v>7720</v>
          </cell>
          <cell r="BB854">
            <v>7720</v>
          </cell>
          <cell r="BC854">
            <v>0</v>
          </cell>
          <cell r="BD854">
            <v>0</v>
          </cell>
          <cell r="BE854">
            <v>0</v>
          </cell>
          <cell r="BF854">
            <v>0</v>
          </cell>
          <cell r="BG854">
            <v>0</v>
          </cell>
          <cell r="BH854">
            <v>0</v>
          </cell>
        </row>
        <row r="854">
          <cell r="BN854" t="e">
            <v>#REF!</v>
          </cell>
        </row>
        <row r="855">
          <cell r="A855" t="str">
            <v>景德镇市乾立汽车运输有限公司</v>
          </cell>
          <cell r="B855" t="str">
            <v>S536009</v>
          </cell>
          <cell r="C855" t="str">
            <v>生产类</v>
          </cell>
          <cell r="D855">
            <v>0</v>
          </cell>
        </row>
        <row r="855">
          <cell r="AE855">
            <v>27141</v>
          </cell>
          <cell r="AF855">
            <v>0</v>
          </cell>
          <cell r="AG855">
            <v>123388</v>
          </cell>
          <cell r="AH855">
            <v>27141</v>
          </cell>
        </row>
        <row r="855">
          <cell r="AJ855">
            <v>123388</v>
          </cell>
        </row>
        <row r="855">
          <cell r="BA855">
            <v>150529</v>
          </cell>
          <cell r="BB855">
            <v>150529</v>
          </cell>
          <cell r="BC855">
            <v>123388</v>
          </cell>
          <cell r="BD855">
            <v>0</v>
          </cell>
          <cell r="BE855">
            <v>0</v>
          </cell>
          <cell r="BF855">
            <v>0</v>
          </cell>
          <cell r="BG855">
            <v>123388</v>
          </cell>
          <cell r="BH855">
            <v>25088.1666666667</v>
          </cell>
        </row>
        <row r="855">
          <cell r="BK855" t="str">
            <v>否</v>
          </cell>
          <cell r="BL855" t="str">
            <v>按账期</v>
          </cell>
          <cell r="BM855" t="str">
            <v>账期要求强烈</v>
          </cell>
          <cell r="BN855" t="str">
            <v>景德镇市乾立汽车运输有限公司</v>
          </cell>
          <cell r="BO855">
            <v>0</v>
          </cell>
        </row>
        <row r="856">
          <cell r="A856" t="str">
            <v>深圳市远方创新数据咨询有限公司</v>
          </cell>
          <cell r="B856" t="str">
            <v>S544031</v>
          </cell>
          <cell r="C856" t="str">
            <v>费用类</v>
          </cell>
          <cell r="D856">
            <v>0</v>
          </cell>
        </row>
        <row r="856">
          <cell r="AE856">
            <v>1560</v>
          </cell>
          <cell r="AF856">
            <v>1560</v>
          </cell>
          <cell r="AG856">
            <v>0</v>
          </cell>
          <cell r="AH856">
            <v>0</v>
          </cell>
        </row>
        <row r="856">
          <cell r="AJ856">
            <v>0</v>
          </cell>
        </row>
        <row r="856">
          <cell r="BA856">
            <v>1560</v>
          </cell>
          <cell r="BB856">
            <v>1560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>
            <v>0</v>
          </cell>
          <cell r="BH856">
            <v>0</v>
          </cell>
        </row>
        <row r="856">
          <cell r="BN856" t="e">
            <v>#REF!</v>
          </cell>
        </row>
        <row r="857">
          <cell r="A857" t="str">
            <v>上工富怡智能制造（天津）有限公司</v>
          </cell>
          <cell r="B857" t="str">
            <v>S512021</v>
          </cell>
          <cell r="C857" t="str">
            <v>费用类</v>
          </cell>
          <cell r="D857">
            <v>0</v>
          </cell>
        </row>
        <row r="857">
          <cell r="AE857">
            <v>0</v>
          </cell>
          <cell r="AF857">
            <v>0</v>
          </cell>
          <cell r="AG857">
            <v>0</v>
          </cell>
          <cell r="AH857">
            <v>0</v>
          </cell>
        </row>
        <row r="857">
          <cell r="AJ857">
            <v>0</v>
          </cell>
        </row>
        <row r="857">
          <cell r="BA857">
            <v>0</v>
          </cell>
          <cell r="BB857">
            <v>0</v>
          </cell>
          <cell r="BC857">
            <v>0</v>
          </cell>
          <cell r="BD857">
            <v>0</v>
          </cell>
          <cell r="BE857" t="str">
            <v>预付</v>
          </cell>
          <cell r="BF857">
            <v>0</v>
          </cell>
          <cell r="BG857">
            <v>0</v>
          </cell>
          <cell r="BH857">
            <v>0</v>
          </cell>
        </row>
        <row r="857">
          <cell r="BN857" t="e">
            <v>#REF!</v>
          </cell>
        </row>
        <row r="858">
          <cell r="A858" t="str">
            <v>沧州鸿创人力资源服务有限公司</v>
          </cell>
          <cell r="B858" t="str">
            <v>S513283</v>
          </cell>
          <cell r="C858" t="str">
            <v>费用类</v>
          </cell>
          <cell r="D858">
            <v>0</v>
          </cell>
        </row>
        <row r="858">
          <cell r="AE858">
            <v>63913.05</v>
          </cell>
          <cell r="AF858">
            <v>63913.05</v>
          </cell>
          <cell r="AG858">
            <v>189295</v>
          </cell>
          <cell r="AH858">
            <v>189295</v>
          </cell>
        </row>
        <row r="858">
          <cell r="AJ858">
            <v>0</v>
          </cell>
        </row>
        <row r="858">
          <cell r="BA858">
            <v>253208.05</v>
          </cell>
          <cell r="BB858">
            <v>253208.05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>
            <v>0</v>
          </cell>
          <cell r="BH858">
            <v>0</v>
          </cell>
        </row>
        <row r="858">
          <cell r="BN858" t="e">
            <v>#REF!</v>
          </cell>
        </row>
        <row r="859">
          <cell r="A859" t="str">
            <v>河北华宇有害生物防治服务有限公司</v>
          </cell>
          <cell r="B859" t="str">
            <v>S413232</v>
          </cell>
          <cell r="C859" t="str">
            <v>生产类</v>
          </cell>
        </row>
        <row r="859">
          <cell r="AG859">
            <v>28995.8</v>
          </cell>
          <cell r="AH859">
            <v>0</v>
          </cell>
        </row>
        <row r="859">
          <cell r="AJ859">
            <v>0</v>
          </cell>
        </row>
        <row r="859">
          <cell r="BA859">
            <v>28995.8</v>
          </cell>
          <cell r="BB859">
            <v>0</v>
          </cell>
          <cell r="BC859">
            <v>28995.8</v>
          </cell>
          <cell r="BD859">
            <v>28995.8</v>
          </cell>
          <cell r="BE859">
            <v>60</v>
          </cell>
          <cell r="BF859">
            <v>28995.8</v>
          </cell>
          <cell r="BG859">
            <v>0</v>
          </cell>
          <cell r="BH859">
            <v>0</v>
          </cell>
        </row>
        <row r="859">
          <cell r="BK859" t="str">
            <v>否</v>
          </cell>
          <cell r="BL859" t="str">
            <v>按账期</v>
          </cell>
        </row>
        <row r="859">
          <cell r="BN859" t="e">
            <v>#REF!</v>
          </cell>
        </row>
        <row r="860">
          <cell r="A860" t="str">
            <v>任丘市森海包装制品有限公司</v>
          </cell>
          <cell r="B860" t="str">
            <v>S413233</v>
          </cell>
          <cell r="C860" t="str">
            <v>生产类</v>
          </cell>
        </row>
        <row r="860">
          <cell r="AG860">
            <v>8754</v>
          </cell>
          <cell r="AH860">
            <v>8754</v>
          </cell>
        </row>
        <row r="860">
          <cell r="AJ860">
            <v>0</v>
          </cell>
        </row>
        <row r="860">
          <cell r="BA860">
            <v>8754</v>
          </cell>
          <cell r="BB860">
            <v>8754</v>
          </cell>
          <cell r="BC860">
            <v>0</v>
          </cell>
          <cell r="BD860">
            <v>0</v>
          </cell>
          <cell r="BE860" t="str">
            <v>预付</v>
          </cell>
          <cell r="BF860">
            <v>0</v>
          </cell>
          <cell r="BG860">
            <v>0</v>
          </cell>
          <cell r="BH860">
            <v>0</v>
          </cell>
        </row>
        <row r="860">
          <cell r="BK860" t="str">
            <v>否</v>
          </cell>
          <cell r="BL860" t="str">
            <v>预付</v>
          </cell>
          <cell r="BM860" t="str">
            <v>预付，按需求</v>
          </cell>
          <cell r="BN860" t="str">
            <v>任丘市森海包装制品有限公司</v>
          </cell>
          <cell r="BO860">
            <v>0</v>
          </cell>
        </row>
        <row r="861">
          <cell r="A861" t="str">
            <v>江苏海德莱特智能科技股份有限公司</v>
          </cell>
          <cell r="B861" t="str">
            <v>S432057</v>
          </cell>
          <cell r="C861" t="str">
            <v>生产类</v>
          </cell>
        </row>
        <row r="861">
          <cell r="AG861">
            <v>48327.89</v>
          </cell>
          <cell r="AH861">
            <v>0</v>
          </cell>
        </row>
        <row r="861">
          <cell r="AJ861">
            <v>0</v>
          </cell>
        </row>
        <row r="861">
          <cell r="BA861">
            <v>48327.89</v>
          </cell>
          <cell r="BB861">
            <v>0</v>
          </cell>
          <cell r="BC861">
            <v>48327.89</v>
          </cell>
          <cell r="BD861">
            <v>48327.89</v>
          </cell>
          <cell r="BE861" t="str">
            <v>预付</v>
          </cell>
          <cell r="BF861">
            <v>0</v>
          </cell>
          <cell r="BG861">
            <v>48327.89</v>
          </cell>
          <cell r="BH861">
            <v>8054.64833333333</v>
          </cell>
        </row>
        <row r="861">
          <cell r="BK861" t="str">
            <v>否</v>
          </cell>
          <cell r="BL861" t="str">
            <v>按账期</v>
          </cell>
        </row>
        <row r="861">
          <cell r="BN861" t="str">
            <v>江苏海德莱特智能科技股份有限公司</v>
          </cell>
        </row>
        <row r="862">
          <cell r="A862" t="str">
            <v>青岛宏润丰工程塑料科技有限公司</v>
          </cell>
          <cell r="B862" t="str">
            <v>S537078</v>
          </cell>
          <cell r="C862" t="str">
            <v>生产类</v>
          </cell>
        </row>
        <row r="862">
          <cell r="AG862">
            <v>7119</v>
          </cell>
          <cell r="AH862">
            <v>0</v>
          </cell>
        </row>
        <row r="862">
          <cell r="AJ862">
            <v>0</v>
          </cell>
        </row>
        <row r="862">
          <cell r="BA862">
            <v>7119</v>
          </cell>
          <cell r="BB862">
            <v>0</v>
          </cell>
          <cell r="BC862">
            <v>7119</v>
          </cell>
          <cell r="BD862">
            <v>7119</v>
          </cell>
          <cell r="BE862">
            <v>30</v>
          </cell>
          <cell r="BF862">
            <v>7119</v>
          </cell>
          <cell r="BG862">
            <v>0</v>
          </cell>
          <cell r="BH862">
            <v>0</v>
          </cell>
        </row>
        <row r="862">
          <cell r="BK862" t="str">
            <v>否</v>
          </cell>
          <cell r="BL862" t="str">
            <v>按账期</v>
          </cell>
        </row>
        <row r="862">
          <cell r="BN862" t="e">
            <v>#REF!</v>
          </cell>
        </row>
        <row r="863">
          <cell r="A863" t="str">
            <v>沧州誉美塑料制品有限公司</v>
          </cell>
          <cell r="B863" t="str">
            <v>S413234</v>
          </cell>
          <cell r="C863" t="str">
            <v>生产类</v>
          </cell>
        </row>
        <row r="863">
          <cell r="AJ863">
            <v>127254.95</v>
          </cell>
        </row>
        <row r="863">
          <cell r="BC863">
            <v>0</v>
          </cell>
        </row>
        <row r="863">
          <cell r="BE863" t="str">
            <v>预付</v>
          </cell>
        </row>
        <row r="863">
          <cell r="BG863">
            <v>0</v>
          </cell>
          <cell r="BH863">
            <v>0</v>
          </cell>
        </row>
        <row r="863">
          <cell r="BK863" t="str">
            <v>否</v>
          </cell>
          <cell r="BL863" t="str">
            <v>预付</v>
          </cell>
          <cell r="BM863" t="str">
            <v>预付，按需求</v>
          </cell>
          <cell r="BN863" t="str">
            <v>沧州誉美塑料制品有限公司</v>
          </cell>
          <cell r="BO863">
            <v>0</v>
          </cell>
        </row>
        <row r="864">
          <cell r="A864" t="str">
            <v>电商管家平台交易资金</v>
          </cell>
          <cell r="B864" t="str">
            <v>S512047</v>
          </cell>
          <cell r="C864" t="str">
            <v>生产类</v>
          </cell>
        </row>
        <row r="864">
          <cell r="AJ864">
            <v>100000</v>
          </cell>
        </row>
        <row r="864">
          <cell r="BC864">
            <v>0</v>
          </cell>
        </row>
        <row r="864">
          <cell r="BE864" t="str">
            <v>预付</v>
          </cell>
        </row>
        <row r="864">
          <cell r="BG864">
            <v>0</v>
          </cell>
          <cell r="BH864">
            <v>0</v>
          </cell>
        </row>
        <row r="864">
          <cell r="BK864" t="str">
            <v>否</v>
          </cell>
          <cell r="BL864" t="str">
            <v>预付</v>
          </cell>
          <cell r="BM864" t="str">
            <v>预付，按需求</v>
          </cell>
          <cell r="BN864" t="str">
            <v>电商管家平台交易资金</v>
          </cell>
          <cell r="BO864">
            <v>0</v>
          </cell>
        </row>
        <row r="865">
          <cell r="A865" t="str">
            <v>P203项目所用焊管20吨</v>
          </cell>
        </row>
        <row r="865">
          <cell r="C865" t="str">
            <v>生产类</v>
          </cell>
        </row>
        <row r="865">
          <cell r="BE865" t="str">
            <v>预付</v>
          </cell>
        </row>
        <row r="865">
          <cell r="BK865" t="str">
            <v>否</v>
          </cell>
          <cell r="BL865" t="str">
            <v>按账期</v>
          </cell>
          <cell r="BM865" t="str">
            <v>月度度需求，不做德阳</v>
          </cell>
          <cell r="BN865" t="str">
            <v>P203项目所用焊管20吨</v>
          </cell>
          <cell r="BO865">
            <v>0</v>
          </cell>
        </row>
        <row r="866">
          <cell r="BN866" t="e">
            <v>#REF!</v>
          </cell>
        </row>
        <row r="867">
          <cell r="A867" t="str">
            <v>合    计</v>
          </cell>
        </row>
        <row r="867">
          <cell r="D867">
            <v>214490262.6</v>
          </cell>
          <cell r="E867">
            <v>21048700</v>
          </cell>
          <cell r="F867">
            <v>29193500</v>
          </cell>
          <cell r="G867">
            <v>27553400</v>
          </cell>
          <cell r="H867">
            <v>11964300</v>
          </cell>
          <cell r="I867">
            <v>25202500</v>
          </cell>
          <cell r="J867">
            <v>25100100</v>
          </cell>
          <cell r="K867">
            <v>27491000</v>
          </cell>
          <cell r="L867">
            <v>24829300</v>
          </cell>
          <cell r="M867">
            <v>25079700</v>
          </cell>
          <cell r="N867">
            <v>10583600</v>
          </cell>
          <cell r="O867">
            <v>18570100</v>
          </cell>
          <cell r="P867">
            <v>19330000</v>
          </cell>
          <cell r="Q867">
            <v>13816700</v>
          </cell>
          <cell r="R867">
            <v>18233000</v>
          </cell>
          <cell r="S867">
            <v>14731100</v>
          </cell>
          <cell r="T867">
            <v>17692800</v>
          </cell>
          <cell r="U867">
            <v>10690200</v>
          </cell>
          <cell r="V867">
            <v>18877500</v>
          </cell>
          <cell r="W867">
            <v>13447400</v>
          </cell>
          <cell r="X867">
            <v>18034200</v>
          </cell>
          <cell r="Y867">
            <v>19665300</v>
          </cell>
          <cell r="Z867">
            <v>10345800</v>
          </cell>
          <cell r="AA867">
            <v>17339900</v>
          </cell>
          <cell r="AB867">
            <v>29928900</v>
          </cell>
          <cell r="AC867">
            <v>28277392.53</v>
          </cell>
          <cell r="AD867">
            <v>37492558.65</v>
          </cell>
          <cell r="AE867">
            <v>23523264.56</v>
          </cell>
          <cell r="AF867">
            <v>5684582.13</v>
          </cell>
          <cell r="AG867">
            <v>29269223.34</v>
          </cell>
          <cell r="AH867">
            <v>25765396.88</v>
          </cell>
          <cell r="AI867">
            <v>0</v>
          </cell>
          <cell r="AJ867">
            <v>22141694.05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81069880.43</v>
          </cell>
          <cell r="BB867">
            <v>90856976.76</v>
          </cell>
          <cell r="BC867">
            <v>226617605.37</v>
          </cell>
          <cell r="BD867">
            <v>-9787096.33</v>
          </cell>
          <cell r="BE867" t="str">
            <v>/</v>
          </cell>
          <cell r="BF867">
            <v>47615241.78</v>
          </cell>
          <cell r="BG867">
            <v>179002363.59</v>
          </cell>
          <cell r="BH867">
            <v>16906694.7466667</v>
          </cell>
          <cell r="BI867">
            <v>17358548.755</v>
          </cell>
        </row>
        <row r="867">
          <cell r="BN867" t="e">
            <v>#REF!</v>
          </cell>
        </row>
        <row r="868">
          <cell r="BI868">
            <v>104151292.53</v>
          </cell>
        </row>
        <row r="869">
          <cell r="BC869">
            <v>327581.41</v>
          </cell>
        </row>
        <row r="871">
          <cell r="BG871">
            <v>264204.3485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view="pageBreakPreview" zoomScaleNormal="90" workbookViewId="0">
      <pane xSplit="11" ySplit="1" topLeftCell="L2" activePane="bottomRight" state="frozen"/>
      <selection/>
      <selection pane="topRight"/>
      <selection pane="bottomLeft"/>
      <selection pane="bottomRight" activeCell="M1" sqref="M$1:N$1048576"/>
    </sheetView>
  </sheetViews>
  <sheetFormatPr defaultColWidth="9.77777777777778" defaultRowHeight="9.6"/>
  <cols>
    <col min="1" max="1" width="6.17592592592593" style="2" customWidth="1"/>
    <col min="2" max="2" width="8.22222222222222" style="3" customWidth="1"/>
    <col min="3" max="3" width="7.89814814814815" style="2" customWidth="1"/>
    <col min="4" max="4" width="31.8888888888889" style="4" customWidth="1"/>
    <col min="5" max="5" width="9.77777777777778" style="2" hidden="1" customWidth="1"/>
    <col min="6" max="6" width="11.6666666666667" style="2" hidden="1" customWidth="1"/>
    <col min="7" max="7" width="14.1111111111111" style="2" customWidth="1"/>
    <col min="8" max="8" width="9.77777777777778" style="2" hidden="1" customWidth="1"/>
    <col min="9" max="9" width="14.4444444444444" style="2" customWidth="1"/>
    <col min="10" max="10" width="13.3333333333333" style="2" hidden="1" customWidth="1"/>
    <col min="11" max="11" width="14.8888888888889" style="2" customWidth="1"/>
    <col min="12" max="12" width="29.1111111111111" style="5" customWidth="1"/>
    <col min="13" max="13" width="12.8888888888889" style="2" hidden="1" customWidth="1"/>
    <col min="14" max="14" width="5.25" style="2" hidden="1" customWidth="1"/>
    <col min="15" max="15" width="5.25" style="2" customWidth="1"/>
    <col min="16" max="18" width="9.77777777777778" style="6"/>
    <col min="19" max="19" width="13.3333333333333" style="6"/>
    <col min="20" max="21" width="9.77777777777778" style="2"/>
    <col min="22" max="22" width="10.6666666666667" style="2"/>
    <col min="23" max="16384" width="9.77777777777778" style="2"/>
  </cols>
  <sheetData>
    <row r="1" ht="26" customHeight="1" spans="1:20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31" t="s">
        <v>8</v>
      </c>
      <c r="J1" s="32" t="s">
        <v>9</v>
      </c>
      <c r="K1" s="33" t="s">
        <v>10</v>
      </c>
      <c r="L1" s="7" t="s">
        <v>11</v>
      </c>
      <c r="P1" s="28" t="s">
        <v>12</v>
      </c>
      <c r="Q1" s="28" t="s">
        <v>2</v>
      </c>
      <c r="R1" s="28" t="s">
        <v>13</v>
      </c>
      <c r="S1" s="28" t="s">
        <v>10</v>
      </c>
      <c r="T1" s="3" t="s">
        <v>14</v>
      </c>
    </row>
    <row r="2" ht="17" customHeight="1" spans="1:19">
      <c r="A2" s="13">
        <v>1</v>
      </c>
      <c r="B2" s="14" t="s">
        <v>15</v>
      </c>
      <c r="C2" s="15" t="s">
        <v>16</v>
      </c>
      <c r="D2" s="16" t="s">
        <v>17</v>
      </c>
      <c r="E2" s="17" t="s">
        <v>18</v>
      </c>
      <c r="F2" s="18" t="s">
        <v>19</v>
      </c>
      <c r="G2" s="19">
        <v>3033594.28</v>
      </c>
      <c r="H2" s="20">
        <v>60</v>
      </c>
      <c r="I2" s="19">
        <v>3033594.28</v>
      </c>
      <c r="J2" s="34">
        <v>0</v>
      </c>
      <c r="K2" s="34">
        <f>VLOOKUP(E2,'[2]5月初计划底稿'!$B:$BO,66,0)</f>
        <v>100000</v>
      </c>
      <c r="L2" s="35"/>
      <c r="M2" s="2" t="s">
        <v>20</v>
      </c>
      <c r="N2" s="36">
        <v>1</v>
      </c>
      <c r="O2" s="36"/>
      <c r="P2" s="13" t="s">
        <v>15</v>
      </c>
      <c r="Q2" s="26" t="s">
        <v>16</v>
      </c>
      <c r="R2" s="28">
        <f>SUM(N2:N13)</f>
        <v>12</v>
      </c>
      <c r="S2" s="25">
        <f>SUM(K2:K13)</f>
        <v>1397291.26</v>
      </c>
    </row>
    <row r="3" ht="17" customHeight="1" spans="1:19">
      <c r="A3" s="13">
        <v>2</v>
      </c>
      <c r="B3" s="14"/>
      <c r="C3" s="21"/>
      <c r="D3" s="16" t="s">
        <v>21</v>
      </c>
      <c r="E3" s="17" t="s">
        <v>22</v>
      </c>
      <c r="F3" s="18" t="s">
        <v>19</v>
      </c>
      <c r="G3" s="19">
        <v>1655441.09</v>
      </c>
      <c r="H3" s="22">
        <v>60</v>
      </c>
      <c r="I3" s="19">
        <v>1655441.09</v>
      </c>
      <c r="J3" s="34">
        <v>0</v>
      </c>
      <c r="K3" s="34">
        <f>VLOOKUP(E3,'[2]5月初计划底稿'!$B:$BO,66,0)</f>
        <v>20000</v>
      </c>
      <c r="L3" s="35"/>
      <c r="M3" s="2" t="s">
        <v>20</v>
      </c>
      <c r="N3" s="36">
        <v>1</v>
      </c>
      <c r="O3" s="36"/>
      <c r="P3" s="37" t="s">
        <v>23</v>
      </c>
      <c r="Q3" s="26" t="s">
        <v>24</v>
      </c>
      <c r="R3" s="28">
        <f t="shared" ref="R3:R7" si="0">SUM(N14)</f>
        <v>1</v>
      </c>
      <c r="S3" s="25">
        <f t="shared" ref="S3:S7" si="1">SUM(K14)</f>
        <v>208000</v>
      </c>
    </row>
    <row r="4" ht="17" customHeight="1" spans="1:19">
      <c r="A4" s="13">
        <v>3</v>
      </c>
      <c r="B4" s="14"/>
      <c r="C4" s="21"/>
      <c r="D4" s="16" t="s">
        <v>25</v>
      </c>
      <c r="E4" s="17" t="s">
        <v>26</v>
      </c>
      <c r="F4" s="18" t="s">
        <v>19</v>
      </c>
      <c r="G4" s="19">
        <v>591737.99</v>
      </c>
      <c r="H4" s="22">
        <v>90</v>
      </c>
      <c r="I4" s="19">
        <v>591737.99</v>
      </c>
      <c r="J4" s="34">
        <v>833.333333333333</v>
      </c>
      <c r="K4" s="34">
        <f>VLOOKUP(E4,'[2]5月初计划底稿'!$B:$BO,66,0)</f>
        <v>200000</v>
      </c>
      <c r="L4" s="35"/>
      <c r="M4" s="2" t="s">
        <v>20</v>
      </c>
      <c r="N4" s="36">
        <v>1</v>
      </c>
      <c r="O4" s="36"/>
      <c r="P4" s="38"/>
      <c r="Q4" s="28" t="s">
        <v>16</v>
      </c>
      <c r="R4" s="30">
        <f t="shared" si="0"/>
        <v>1</v>
      </c>
      <c r="S4" s="46">
        <f t="shared" si="1"/>
        <v>50000</v>
      </c>
    </row>
    <row r="5" ht="17" customHeight="1" spans="1:19">
      <c r="A5" s="13">
        <v>4</v>
      </c>
      <c r="B5" s="14"/>
      <c r="C5" s="21"/>
      <c r="D5" s="16" t="s">
        <v>27</v>
      </c>
      <c r="E5" s="17" t="s">
        <v>28</v>
      </c>
      <c r="F5" s="18" t="s">
        <v>19</v>
      </c>
      <c r="G5" s="19">
        <v>588067.44</v>
      </c>
      <c r="H5" s="22">
        <v>60</v>
      </c>
      <c r="I5" s="19">
        <v>588067.44</v>
      </c>
      <c r="J5" s="34">
        <v>0</v>
      </c>
      <c r="K5" s="34">
        <f>VLOOKUP(E5,'[2]5月初计划底稿'!$B:$BO,66,0)</f>
        <v>50000</v>
      </c>
      <c r="L5" s="35"/>
      <c r="M5" s="2" t="s">
        <v>20</v>
      </c>
      <c r="N5" s="36">
        <v>1</v>
      </c>
      <c r="O5" s="36"/>
      <c r="P5" s="30" t="s">
        <v>29</v>
      </c>
      <c r="Q5" s="21" t="s">
        <v>16</v>
      </c>
      <c r="R5" s="30">
        <f t="shared" si="0"/>
        <v>1</v>
      </c>
      <c r="S5" s="46">
        <f t="shared" si="1"/>
        <v>44064.5</v>
      </c>
    </row>
    <row r="6" ht="17" customHeight="1" spans="1:19">
      <c r="A6" s="13">
        <v>5</v>
      </c>
      <c r="B6" s="14"/>
      <c r="C6" s="21"/>
      <c r="D6" s="16" t="s">
        <v>30</v>
      </c>
      <c r="E6" s="17" t="s">
        <v>31</v>
      </c>
      <c r="F6" s="18" t="s">
        <v>19</v>
      </c>
      <c r="G6" s="19">
        <v>458630.26</v>
      </c>
      <c r="H6" s="20">
        <v>60</v>
      </c>
      <c r="I6" s="19">
        <v>458630.26</v>
      </c>
      <c r="J6" s="34">
        <v>0</v>
      </c>
      <c r="K6" s="34">
        <f>VLOOKUP(E6,'[2]5月初计划底稿'!$B:$BO,66,0)</f>
        <v>458630.26</v>
      </c>
      <c r="L6" s="35"/>
      <c r="M6" s="2" t="s">
        <v>20</v>
      </c>
      <c r="N6" s="36">
        <v>1</v>
      </c>
      <c r="O6" s="36"/>
      <c r="P6" s="29" t="s">
        <v>32</v>
      </c>
      <c r="Q6" s="30" t="s">
        <v>24</v>
      </c>
      <c r="R6" s="30">
        <f t="shared" si="0"/>
        <v>1</v>
      </c>
      <c r="S6" s="46">
        <f t="shared" si="1"/>
        <v>34326</v>
      </c>
    </row>
    <row r="7" ht="17" customHeight="1" spans="1:19">
      <c r="A7" s="13">
        <v>6</v>
      </c>
      <c r="B7" s="14"/>
      <c r="C7" s="21"/>
      <c r="D7" s="16" t="s">
        <v>33</v>
      </c>
      <c r="E7" s="17" t="s">
        <v>34</v>
      </c>
      <c r="F7" s="18" t="s">
        <v>19</v>
      </c>
      <c r="G7" s="19">
        <v>542765.67</v>
      </c>
      <c r="H7" s="22">
        <v>90</v>
      </c>
      <c r="I7" s="19">
        <v>542765.67</v>
      </c>
      <c r="J7" s="34">
        <v>4066.66666666667</v>
      </c>
      <c r="K7" s="34">
        <f>VLOOKUP(E7,'[2]5月初计划底稿'!$B:$BO,66,0)</f>
        <v>50000</v>
      </c>
      <c r="L7" s="35"/>
      <c r="M7" s="2" t="s">
        <v>20</v>
      </c>
      <c r="N7" s="36">
        <v>1</v>
      </c>
      <c r="O7" s="36"/>
      <c r="P7" s="13" t="s">
        <v>35</v>
      </c>
      <c r="Q7" s="26" t="s">
        <v>16</v>
      </c>
      <c r="R7" s="30">
        <f t="shared" si="0"/>
        <v>1</v>
      </c>
      <c r="S7" s="46">
        <f t="shared" si="1"/>
        <v>150000</v>
      </c>
    </row>
    <row r="8" ht="18" customHeight="1" spans="1:19">
      <c r="A8" s="13">
        <v>7</v>
      </c>
      <c r="B8" s="14"/>
      <c r="C8" s="21"/>
      <c r="D8" s="16" t="s">
        <v>36</v>
      </c>
      <c r="E8" s="17" t="s">
        <v>37</v>
      </c>
      <c r="F8" s="18" t="s">
        <v>19</v>
      </c>
      <c r="G8" s="19">
        <v>298661</v>
      </c>
      <c r="H8" s="20">
        <v>90</v>
      </c>
      <c r="I8" s="19">
        <v>298661</v>
      </c>
      <c r="J8" s="34">
        <v>0</v>
      </c>
      <c r="K8" s="34">
        <f>VLOOKUP(E8,'[2]5月初计划底稿'!$B:$BO,66,0)</f>
        <v>298661</v>
      </c>
      <c r="L8" s="35"/>
      <c r="M8" s="2" t="s">
        <v>20</v>
      </c>
      <c r="N8" s="36">
        <v>1</v>
      </c>
      <c r="O8" s="36"/>
      <c r="P8" s="39" t="s">
        <v>38</v>
      </c>
      <c r="Q8" s="47"/>
      <c r="R8" s="30">
        <f>SUM(R2:R7)</f>
        <v>17</v>
      </c>
      <c r="S8" s="46">
        <f>SUM(S2:S7)</f>
        <v>1883681.76</v>
      </c>
    </row>
    <row r="9" ht="18" customHeight="1" spans="1:15">
      <c r="A9" s="13">
        <v>8</v>
      </c>
      <c r="B9" s="14"/>
      <c r="C9" s="21"/>
      <c r="D9" s="16" t="s">
        <v>39</v>
      </c>
      <c r="E9" s="17" t="s">
        <v>40</v>
      </c>
      <c r="F9" s="18" t="s">
        <v>19</v>
      </c>
      <c r="G9" s="19">
        <v>184122.91</v>
      </c>
      <c r="H9" s="22">
        <v>30</v>
      </c>
      <c r="I9" s="19">
        <v>184122.91</v>
      </c>
      <c r="J9" s="34">
        <v>0</v>
      </c>
      <c r="K9" s="34">
        <f>VLOOKUP(E9,'[2]5月初计划底稿'!$B:$BO,66,0)</f>
        <v>20000</v>
      </c>
      <c r="L9" s="35"/>
      <c r="M9" s="2" t="s">
        <v>20</v>
      </c>
      <c r="N9" s="36">
        <v>1</v>
      </c>
      <c r="O9" s="36"/>
    </row>
    <row r="10" s="1" customFormat="1" ht="18" customHeight="1" spans="1:18">
      <c r="A10" s="13">
        <v>9</v>
      </c>
      <c r="B10" s="14"/>
      <c r="C10" s="21"/>
      <c r="D10" s="23" t="s">
        <v>41</v>
      </c>
      <c r="E10" s="24"/>
      <c r="F10" s="24"/>
      <c r="G10" s="25">
        <f>VLOOKUP(D10,'[2]5月初计划底稿'!$A:$BC,55,0)</f>
        <v>1100174.44</v>
      </c>
      <c r="H10" s="25"/>
      <c r="I10" s="25">
        <f>VLOOKUP(D10,'[2]5月初计划底稿'!$A:$BG,59,0)</f>
        <v>1100174.44</v>
      </c>
      <c r="J10" s="25"/>
      <c r="K10" s="25">
        <f>VLOOKUP(D10,[1]汇总明细!$C:$N,12,0)</f>
        <v>100000</v>
      </c>
      <c r="L10" s="40"/>
      <c r="M10" s="2" t="s">
        <v>20</v>
      </c>
      <c r="N10" s="36">
        <v>1</v>
      </c>
      <c r="O10" s="36"/>
      <c r="P10" s="41"/>
      <c r="Q10" s="41"/>
      <c r="R10" s="41"/>
    </row>
    <row r="11" s="1" customFormat="1" ht="18" customHeight="1" spans="1:18">
      <c r="A11" s="13">
        <v>10</v>
      </c>
      <c r="B11" s="14"/>
      <c r="C11" s="21"/>
      <c r="D11" s="23" t="s">
        <v>42</v>
      </c>
      <c r="E11" s="24"/>
      <c r="F11" s="24"/>
      <c r="G11" s="25">
        <f>VLOOKUP(D11,'[2]5月初计划底稿'!$A:$BC,55,0)</f>
        <v>128199.8</v>
      </c>
      <c r="H11" s="25"/>
      <c r="I11" s="25">
        <f>VLOOKUP(D11,'[2]5月初计划底稿'!$A:$BG,59,0)</f>
        <v>128199.8</v>
      </c>
      <c r="J11" s="25"/>
      <c r="K11" s="25">
        <f>VLOOKUP(D11,[1]汇总明细!$C:$N,12,0)</f>
        <v>20000</v>
      </c>
      <c r="L11" s="40"/>
      <c r="M11" s="2" t="s">
        <v>20</v>
      </c>
      <c r="N11" s="36">
        <v>1</v>
      </c>
      <c r="O11" s="36"/>
      <c r="P11" s="41"/>
      <c r="Q11" s="41"/>
      <c r="R11" s="41"/>
    </row>
    <row r="12" s="1" customFormat="1" ht="18" customHeight="1" spans="1:18">
      <c r="A12" s="13">
        <v>11</v>
      </c>
      <c r="B12" s="14"/>
      <c r="C12" s="21"/>
      <c r="D12" s="23" t="s">
        <v>43</v>
      </c>
      <c r="E12" s="24"/>
      <c r="F12" s="24"/>
      <c r="G12" s="25">
        <f>VLOOKUP(D12,'[2]5月初计划底稿'!$A:$BC,55,0)</f>
        <v>76823.94</v>
      </c>
      <c r="H12" s="25"/>
      <c r="I12" s="25">
        <f>VLOOKUP(D12,'[2]5月初计划底稿'!$A:$BG,59,0)</f>
        <v>76823.94</v>
      </c>
      <c r="J12" s="25"/>
      <c r="K12" s="25">
        <f>VLOOKUP(D12,[1]汇总明细!$C:$N,12,0)</f>
        <v>50000</v>
      </c>
      <c r="L12" s="40"/>
      <c r="M12" s="2" t="s">
        <v>20</v>
      </c>
      <c r="N12" s="36">
        <v>1</v>
      </c>
      <c r="O12" s="36"/>
      <c r="P12" s="41"/>
      <c r="Q12" s="41"/>
      <c r="R12" s="41"/>
    </row>
    <row r="13" s="1" customFormat="1" ht="18" customHeight="1" spans="1:18">
      <c r="A13" s="13">
        <v>12</v>
      </c>
      <c r="B13" s="14"/>
      <c r="C13" s="21"/>
      <c r="D13" s="23" t="s">
        <v>44</v>
      </c>
      <c r="E13" s="24"/>
      <c r="F13" s="24"/>
      <c r="G13" s="25">
        <f>VLOOKUP(D13,'[2]5月初计划底稿'!$A:$BC,55,0)</f>
        <v>116087.61</v>
      </c>
      <c r="H13" s="25"/>
      <c r="I13" s="25">
        <f>VLOOKUP(D13,'[2]5月初计划底稿'!$A:$BG,59,0)</f>
        <v>116087.61</v>
      </c>
      <c r="J13" s="25"/>
      <c r="K13" s="25">
        <f>VLOOKUP(D13,[1]汇总明细!$C:$N,12,0)</f>
        <v>30000</v>
      </c>
      <c r="L13" s="40"/>
      <c r="M13" s="2" t="s">
        <v>20</v>
      </c>
      <c r="N13" s="36">
        <v>1</v>
      </c>
      <c r="O13" s="36"/>
      <c r="P13" s="41"/>
      <c r="Q13" s="41"/>
      <c r="R13" s="41"/>
    </row>
    <row r="14" ht="18" customHeight="1" spans="1:15">
      <c r="A14" s="13">
        <v>13</v>
      </c>
      <c r="B14" s="13" t="s">
        <v>23</v>
      </c>
      <c r="C14" s="26" t="s">
        <v>24</v>
      </c>
      <c r="D14" s="27" t="s">
        <v>45</v>
      </c>
      <c r="E14" s="18" t="s">
        <v>46</v>
      </c>
      <c r="F14" s="18" t="s">
        <v>47</v>
      </c>
      <c r="G14" s="19">
        <v>87100</v>
      </c>
      <c r="H14" s="20">
        <v>0</v>
      </c>
      <c r="I14" s="19">
        <v>87100</v>
      </c>
      <c r="J14" s="34">
        <v>14516.6666666667</v>
      </c>
      <c r="K14" s="34">
        <f>VLOOKUP(E14,'[2]5月初计划底稿'!$B:$BO,66,0)</f>
        <v>208000</v>
      </c>
      <c r="L14" s="35" t="s">
        <v>48</v>
      </c>
      <c r="M14" s="2" t="s">
        <v>20</v>
      </c>
      <c r="N14" s="42">
        <v>1</v>
      </c>
      <c r="O14" s="42"/>
    </row>
    <row r="15" s="1" customFormat="1" ht="18" customHeight="1" spans="1:18">
      <c r="A15" s="13">
        <v>14</v>
      </c>
      <c r="B15" s="13"/>
      <c r="C15" s="28" t="s">
        <v>16</v>
      </c>
      <c r="D15" s="23" t="s">
        <v>49</v>
      </c>
      <c r="E15" s="24"/>
      <c r="F15" s="24"/>
      <c r="G15" s="25">
        <f>VLOOKUP(D15,'[2]5月初计划底稿'!$A:$BC,55,0)</f>
        <v>284000</v>
      </c>
      <c r="H15" s="25"/>
      <c r="I15" s="25">
        <f>VLOOKUP(D15,'[2]5月初计划底稿'!$A:$BG,59,0)</f>
        <v>284000</v>
      </c>
      <c r="J15" s="25"/>
      <c r="K15" s="25">
        <f>VLOOKUP(D15,[1]汇总明细!$C:$N,12,0)</f>
        <v>50000</v>
      </c>
      <c r="L15" s="35" t="s">
        <v>50</v>
      </c>
      <c r="M15" s="2" t="s">
        <v>20</v>
      </c>
      <c r="N15" s="43">
        <v>1</v>
      </c>
      <c r="O15" s="43"/>
      <c r="P15" s="41"/>
      <c r="Q15" s="41"/>
      <c r="R15" s="41"/>
    </row>
    <row r="16" ht="22" customHeight="1" spans="1:15">
      <c r="A16" s="13">
        <v>15</v>
      </c>
      <c r="B16" s="14" t="s">
        <v>29</v>
      </c>
      <c r="C16" s="21" t="s">
        <v>16</v>
      </c>
      <c r="D16" s="16" t="s">
        <v>51</v>
      </c>
      <c r="E16" s="17" t="s">
        <v>52</v>
      </c>
      <c r="F16" s="18"/>
      <c r="G16" s="19">
        <f>VLOOKUP(D16,'[2]5月初计划底稿'!$A:$BH,55,0)</f>
        <v>44064.5</v>
      </c>
      <c r="H16" s="20">
        <f>VLOOKUP(D16,'[2]5月初计划底稿'!$A:$BH,56,0)</f>
        <v>0</v>
      </c>
      <c r="I16" s="19">
        <f>VLOOKUP(D16,'[2]5月初计划底稿'!$A:$BG,59,0)</f>
        <v>44064.5</v>
      </c>
      <c r="J16" s="34"/>
      <c r="K16" s="34">
        <v>44064.5</v>
      </c>
      <c r="L16" s="35" t="s">
        <v>53</v>
      </c>
      <c r="M16" s="2" t="s">
        <v>20</v>
      </c>
      <c r="N16" s="44">
        <v>1</v>
      </c>
      <c r="O16" s="44"/>
    </row>
    <row r="17" ht="18" customHeight="1" spans="1:15">
      <c r="A17" s="13">
        <v>16</v>
      </c>
      <c r="B17" s="29" t="s">
        <v>32</v>
      </c>
      <c r="C17" s="30" t="s">
        <v>24</v>
      </c>
      <c r="D17" s="23" t="s">
        <v>54</v>
      </c>
      <c r="E17" s="24"/>
      <c r="F17" s="24"/>
      <c r="G17" s="25">
        <v>34326</v>
      </c>
      <c r="H17" s="25"/>
      <c r="I17" s="25">
        <v>34326</v>
      </c>
      <c r="J17" s="25"/>
      <c r="K17" s="25">
        <v>34326</v>
      </c>
      <c r="L17" s="40"/>
      <c r="M17" s="3" t="s">
        <v>20</v>
      </c>
      <c r="N17" s="36">
        <v>1</v>
      </c>
      <c r="O17" s="36"/>
    </row>
    <row r="18" ht="18" customHeight="1" spans="1:15">
      <c r="A18" s="13">
        <v>17</v>
      </c>
      <c r="B18" s="13" t="s">
        <v>35</v>
      </c>
      <c r="C18" s="26" t="s">
        <v>16</v>
      </c>
      <c r="D18" s="16" t="s">
        <v>55</v>
      </c>
      <c r="E18" s="17" t="s">
        <v>56</v>
      </c>
      <c r="F18" s="17" t="s">
        <v>57</v>
      </c>
      <c r="G18" s="19">
        <v>250000</v>
      </c>
      <c r="H18" s="20">
        <v>0</v>
      </c>
      <c r="I18" s="19">
        <v>250000</v>
      </c>
      <c r="J18" s="34">
        <v>3050</v>
      </c>
      <c r="K18" s="34">
        <f>VLOOKUP(E18,'[2]5月初计划底稿'!$B:$BO,66,0)</f>
        <v>150000</v>
      </c>
      <c r="L18" s="35"/>
      <c r="M18" s="3" t="s">
        <v>20</v>
      </c>
      <c r="N18" s="44">
        <v>1</v>
      </c>
      <c r="O18" s="44"/>
    </row>
    <row r="19" ht="15" customHeight="1" spans="11:11">
      <c r="K19" s="45">
        <f>SUM(K2:K18)</f>
        <v>1883681.76</v>
      </c>
    </row>
  </sheetData>
  <autoFilter xmlns:etc="http://www.wps.cn/officeDocument/2017/etCustomData" ref="A1:R19" etc:filterBottomFollowUsedRange="0">
    <sortState ref="A1:R19">
      <sortCondition ref="A1:A19"/>
    </sortState>
    <extLst/>
  </autoFilter>
  <mergeCells count="5">
    <mergeCell ref="P8:Q8"/>
    <mergeCell ref="B2:B13"/>
    <mergeCell ref="B14:B15"/>
    <mergeCell ref="C2:C13"/>
    <mergeCell ref="P3:P4"/>
  </mergeCells>
  <printOptions horizontalCentered="1" verticalCentered="1"/>
  <pageMargins left="0.196527777777778" right="0.196527777777778" top="0.409027777777778" bottom="0.409027777777778" header="0.5" footer="0.5"/>
  <pageSetup paperSize="9" scale="73" orientation="portrait" horizontalDpi="600"/>
  <headerFooter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第三阶段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2025-05-13T06:04:26Z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8C7E7AE0563E4D5B9837966FC7466BC2_12</vt:lpwstr>
  </property>
</Properties>
</file>