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codeName="ThisWorkbook" defaultThemeVersion="166925"/>
  <xr:revisionPtr revIDLastSave="0" documentId="13_ncr:1_{9FBF19C4-A6B5-43DC-BC50-E68841B0D09A}" xr6:coauthVersionLast="47" xr6:coauthVersionMax="47" xr10:uidLastSave="{00000000-0000-0000-0000-000000000000}"/>
  <bookViews>
    <workbookView xWindow="-120" yWindow="-120" windowWidth="29040" windowHeight="15720" xr2:uid="{00000000-000D-0000-FFFF-FFFF00000000}"/>
  </bookViews>
  <sheets>
    <sheet name="账单" sheetId="1" r:id="rId1"/>
    <sheet name="Sheet1" sheetId="2" r:id="rId2"/>
  </sheets>
  <definedNames>
    <definedName name="_xlnm._FilterDatabase" localSheetId="0" hidden="1">账单!$A$4:$AA$51</definedName>
    <definedName name="JR_PAGE_ANCHOR_0_1">账单!$A$1</definedName>
  </definedNames>
  <calcPr calcId="191029"/>
</workbook>
</file>

<file path=xl/calcChain.xml><?xml version="1.0" encoding="utf-8"?>
<calcChain xmlns="http://schemas.openxmlformats.org/spreadsheetml/2006/main">
  <c r="D19" i="2" l="1"/>
  <c r="AA51" i="1"/>
  <c r="O51" i="1"/>
  <c r="N51" i="1"/>
  <c r="M51" i="1"/>
  <c r="L51" i="1"/>
  <c r="K51" i="1"/>
  <c r="J51" i="1"/>
  <c r="I51" i="1"/>
  <c r="G51" i="1"/>
  <c r="F51" i="1"/>
  <c r="E51" i="1"/>
  <c r="A3" i="1"/>
</calcChain>
</file>

<file path=xl/sharedStrings.xml><?xml version="1.0" encoding="utf-8"?>
<sst xmlns="http://schemas.openxmlformats.org/spreadsheetml/2006/main" count="709" uniqueCount="324">
  <si>
    <t>纳入月份：2025-04 北京光华荣昌汽车部件有限公司 月结清单</t>
  </si>
  <si>
    <t>承运商：北京跨越速递有限公司          财务联系人：林千惠          联系电话：0755-23232692           客户简称：北京光华荣昌（昌平）</t>
  </si>
  <si>
    <t>序号</t>
  </si>
  <si>
    <t>寄件公司</t>
  </si>
  <si>
    <t>寄件日期</t>
  </si>
  <si>
    <t>单 号</t>
  </si>
  <si>
    <r>
      <rPr>
        <sz val="10"/>
        <color rgb="FF000000"/>
        <rFont val="ChineseFontFamily"/>
      </rPr>
      <t>件
数</t>
    </r>
  </si>
  <si>
    <r>
      <rPr>
        <sz val="10"/>
        <color rgb="FF000000"/>
        <rFont val="ChineseFontFamily"/>
      </rPr>
      <t>计费重量（公斤）</t>
    </r>
  </si>
  <si>
    <t>运单运费</t>
  </si>
  <si>
    <t>折扣(%)</t>
  </si>
  <si>
    <t>折后运费</t>
  </si>
  <si>
    <t>保费</t>
  </si>
  <si>
    <t>木架费</t>
  </si>
  <si>
    <t>派送费</t>
  </si>
  <si>
    <t>超区费</t>
  </si>
  <si>
    <t>优惠金额</t>
  </si>
  <si>
    <r>
      <rPr>
        <sz val="10"/>
        <color rgb="FF000000"/>
        <rFont val="ChineseFontFamily"/>
      </rPr>
      <t>应付金额
（元）</t>
    </r>
  </si>
  <si>
    <r>
      <rPr>
        <sz val="10"/>
        <color rgb="FF000000"/>
        <rFont val="ChineseFontFamily"/>
      </rPr>
      <t>寄件
人</t>
    </r>
  </si>
  <si>
    <r>
      <rPr>
        <sz val="10"/>
        <color rgb="FF000000"/>
        <rFont val="ChineseFontFamily"/>
      </rPr>
      <t>收件
区号</t>
    </r>
  </si>
  <si>
    <t>收件公司</t>
  </si>
  <si>
    <t>收件人</t>
  </si>
  <si>
    <t>服务方式</t>
  </si>
  <si>
    <t>收件地址</t>
  </si>
  <si>
    <t>寄件区号</t>
  </si>
  <si>
    <t>始发地址</t>
  </si>
  <si>
    <t>运费公式</t>
  </si>
  <si>
    <t>单价</t>
  </si>
  <si>
    <t>北京光华荣昌（昌平）</t>
  </si>
  <si>
    <t>2025-04-01 15:44</t>
  </si>
  <si>
    <t>KY4000729003791</t>
  </si>
  <si>
    <t>刘艳霞</t>
  </si>
  <si>
    <t>0769</t>
  </si>
  <si>
    <t>大雨智能科技有限公司</t>
  </si>
  <si>
    <t>周志金</t>
  </si>
  <si>
    <t>陆运件</t>
  </si>
  <si>
    <t>广东省东莞市长安镇长安上沙创盛路28号大雨智能科技有限公司</t>
  </si>
  <si>
    <t>0317</t>
  </si>
  <si>
    <t>河北省沧州市黄骅市黄骅镇石港路与泰山道交叉口南河北光华荣昌汽车部件有限公司河北光华荣昌（昌平）河北光华荣昌</t>
  </si>
  <si>
    <t>10.0+29.0*3.2,运费最低收费103.0（四舍五入取整）</t>
  </si>
  <si>
    <t>2025-04-02 15:55</t>
  </si>
  <si>
    <t>KY4000710120188</t>
  </si>
  <si>
    <t>010</t>
  </si>
  <si>
    <t>北京光华荣昌</t>
  </si>
  <si>
    <t>刘海英</t>
  </si>
  <si>
    <t>省内次日</t>
  </si>
  <si>
    <t>北京北京市昌平区流村镇北流村工业园北京光华荣昌汽车配件有限公司</t>
  </si>
  <si>
    <t>12.0+34.0*1.4,运费最低收费85.0（四舍五入取整）</t>
  </si>
  <si>
    <t>2025-04-02 20:57</t>
  </si>
  <si>
    <t>KY4000750105276</t>
  </si>
  <si>
    <t>李工</t>
  </si>
  <si>
    <t>同城次日</t>
  </si>
  <si>
    <t>广东省东莞市长安镇增田恒泰路15号</t>
  </si>
  <si>
    <t>广东省东莞市长安镇东莞市中南南路与建安路交叉口西南480米跨越速运(长安分部)</t>
  </si>
  <si>
    <t>11.0+24.0*2.0</t>
  </si>
  <si>
    <t>2025-04-03 15:19</t>
  </si>
  <si>
    <t>KY4000738036600</t>
  </si>
  <si>
    <t>连晓雨</t>
  </si>
  <si>
    <t>029</t>
  </si>
  <si>
    <t>权志维</t>
  </si>
  <si>
    <t>陕西省西安市高陵区泾河工业园泾高南路820号</t>
  </si>
  <si>
    <t>北京北京市昌平区南雁路流村中学东550米北京光华荣昌汽车部件有限公司</t>
  </si>
  <si>
    <t>10.0+60.14*3.5</t>
  </si>
  <si>
    <t>2025-04-03 15:20</t>
  </si>
  <si>
    <t>KY4000790152944</t>
  </si>
  <si>
    <t>李斗斗</t>
  </si>
  <si>
    <t>0431</t>
  </si>
  <si>
    <t>长春光华荣昌汽车部件有限公司</t>
  </si>
  <si>
    <t>徐海峰</t>
  </si>
  <si>
    <t>吉林省长春市长春汽车经济技术开发区汽车产业开发区自主大路普洛斯产业园1号 长春光华荣昌汽车部件有限公司 收 邮寄</t>
  </si>
  <si>
    <t>北京北京市昌平区流村镇工业园区北京光华荣昌汽车部件有限公司</t>
  </si>
  <si>
    <t>10.0+29.0*4.0,运费最低收费126.0（四舍五入取整）</t>
  </si>
  <si>
    <t>2025-04-03 15:22</t>
  </si>
  <si>
    <t>KY4000701154482</t>
  </si>
  <si>
    <t>2025-04-07 17:37</t>
  </si>
  <si>
    <t>KY4000723190889</t>
  </si>
  <si>
    <t>李宏宇</t>
  </si>
  <si>
    <t>北京北京市通州区马驹桥镇太杜社交通部 公路试验场e</t>
  </si>
  <si>
    <t>河北省沧州市黄骅市公安局黄骅派出所北(泰山道东)河北光华荣昌汽车部件有限公司</t>
  </si>
  <si>
    <t>12.0+101.37*1.2</t>
  </si>
  <si>
    <t>2025-04-07 19:12</t>
  </si>
  <si>
    <t>KY4000733186845</t>
  </si>
  <si>
    <t>北京北京市昌平区海军路与南雁路交叉口东南160米北京光华荣昌汽车部件有限公司(南门)</t>
  </si>
  <si>
    <t>12.0+137.88*1.2</t>
  </si>
  <si>
    <t>2025-04-08 13:37</t>
  </si>
  <si>
    <t>KY4000793110132</t>
  </si>
  <si>
    <t>孙达</t>
  </si>
  <si>
    <t>刘俊平</t>
  </si>
  <si>
    <t>北京北京市怀柔区桃山村768号北京福田戴姆勒汽车有限公司梅赛德斯-奔驰事业部</t>
  </si>
  <si>
    <t>11.0+4.0*2.0,运费最低收费19.0（四舍五入取整）</t>
  </si>
  <si>
    <t>2025-04-08 15:16</t>
  </si>
  <si>
    <t>KY4000704156043</t>
  </si>
  <si>
    <t>0871</t>
  </si>
  <si>
    <t>昆明博海汽车服务有限公司</t>
  </si>
  <si>
    <t>余金强</t>
  </si>
  <si>
    <t>云南省昆明市呈贡区呈荣大道昆明博海汽车服务有限公司</t>
  </si>
  <si>
    <t>12.0+144.63*4.5</t>
  </si>
  <si>
    <t>2025-04-08 16:02</t>
  </si>
  <si>
    <t>KY4000714142456</t>
  </si>
  <si>
    <t>吉林省长春市长春汽车经济技术开发区自主大路与大众街交叉口东460米普洛斯汽开产业园</t>
  </si>
  <si>
    <t>10.0+88.37*3.5</t>
  </si>
  <si>
    <t>无锡科睿检测</t>
  </si>
  <si>
    <t>2025-04-09 11:07</t>
  </si>
  <si>
    <t>KY4000774120742</t>
  </si>
  <si>
    <t>张凌</t>
  </si>
  <si>
    <t>邢焕</t>
  </si>
  <si>
    <t>隔日达</t>
  </si>
  <si>
    <t>北京北京市昌平区流村镇北流村工业园区  北京光华荣昌汽车部件有限公司</t>
  </si>
  <si>
    <t>0510</t>
  </si>
  <si>
    <t>江苏省无锡市新吴区锡泰路238号C栋无锡科睿检测服务有限公司(梅村实验室)</t>
  </si>
  <si>
    <t>15.0+119.99*5.0</t>
  </si>
  <si>
    <t>2025-04-09 17:03</t>
  </si>
  <si>
    <t>KY4000715129177</t>
  </si>
  <si>
    <t>12.0+267.0*1.2</t>
  </si>
  <si>
    <t>2025-04-09 17:09</t>
  </si>
  <si>
    <t>KY4000715127535</t>
  </si>
  <si>
    <t>022</t>
  </si>
  <si>
    <t>穆亚健</t>
  </si>
  <si>
    <t>天津天津市武清区黄庄工业园19号天津伊尔科自动化科技有限公司</t>
  </si>
  <si>
    <t>12.0+29.0*2.5,运费最低收费85.0（四舍五入取整）</t>
  </si>
  <si>
    <t>2025-04-09 17:15</t>
  </si>
  <si>
    <t>KY4000705166049</t>
  </si>
  <si>
    <t>10.0+1118.18*2.8</t>
  </si>
  <si>
    <t>2025-04-10 17:37</t>
  </si>
  <si>
    <t>KY4000795198402</t>
  </si>
  <si>
    <t>12.0+49.0*1.4,运费最低收费85.0（四舍五入取整）</t>
  </si>
  <si>
    <t>2025-04-14 14:03</t>
  </si>
  <si>
    <t>KY4000768114740</t>
  </si>
  <si>
    <t>0710</t>
  </si>
  <si>
    <t>于龙辉</t>
  </si>
  <si>
    <t>湖北省襄阳市襄州区和信产业园A5栋湖北奔福汽车销售有限公司福田仓库（不开门时放门口）</t>
  </si>
  <si>
    <t>10.0+130.52*2.8</t>
  </si>
  <si>
    <t>2025-04-15 16:35</t>
  </si>
  <si>
    <t>KY4000779100908</t>
  </si>
  <si>
    <t>吉林省长春市长春汽车经济技术开发区汽车产业开发区自主大路普洛斯产业园1号 长春光华荣昌汽车部件有限公司 收</t>
  </si>
  <si>
    <t>10.0+108.88*3.5</t>
  </si>
  <si>
    <t>2025-04-15 17:09</t>
  </si>
  <si>
    <t>KY4000789152099</t>
  </si>
  <si>
    <t>12.0+70.54*1.25</t>
  </si>
  <si>
    <t>2025-04-16 14:04</t>
  </si>
  <si>
    <t>KY4000740200694</t>
  </si>
  <si>
    <t>黄伊凡</t>
  </si>
  <si>
    <t>北京光华荣昌汽车部件有限公司</t>
  </si>
  <si>
    <t>北京北京市昌平区流村镇工业园区 北京光华荣昌汽车部件有限公司</t>
  </si>
  <si>
    <t>0571</t>
  </si>
  <si>
    <t>浙江省杭州市萧山区临江工业园区纬五路3366号</t>
  </si>
  <si>
    <t>10.0+101.9*2.3</t>
  </si>
  <si>
    <t>2025-04-16 17:05</t>
  </si>
  <si>
    <t>KY4000760283193</t>
  </si>
  <si>
    <t>10.0+100.68*3.5</t>
  </si>
  <si>
    <t>2025-04-16 17:43</t>
  </si>
  <si>
    <t>KY4000780206564</t>
  </si>
  <si>
    <t>深圳蚂蚁</t>
  </si>
  <si>
    <t>2025-04-17 10:47</t>
  </si>
  <si>
    <t>KY4000760298710</t>
  </si>
  <si>
    <t>徐守党</t>
  </si>
  <si>
    <t>北京北京市昌平区北京光华荣昌汽车部件有限公司</t>
  </si>
  <si>
    <t>0396</t>
  </si>
  <si>
    <t>河南省驻马店市确山县畅行者重卡养护连锁确山店西北侧东风康明斯特约服务商</t>
  </si>
  <si>
    <t>10.0+150.53*4.0</t>
  </si>
  <si>
    <t>2025-04-17 17:40</t>
  </si>
  <si>
    <t>KY4000761250789</t>
  </si>
  <si>
    <t>0755</t>
  </si>
  <si>
    <t>深圳市恒鑫瑞精密塑胶制品有限公司</t>
  </si>
  <si>
    <t>黎小姐</t>
  </si>
  <si>
    <t>广东省深圳市光明区玉塘街道长圳社区大岗工业区B栋302 深圳市恒鑫瑞精密塑胶制品有限公司</t>
  </si>
  <si>
    <t>2025-04-17 17:51</t>
  </si>
  <si>
    <t>KY4000761256178</t>
  </si>
  <si>
    <t>12.0+340.67*1.1</t>
  </si>
  <si>
    <t>2025-04-19 16:03</t>
  </si>
  <si>
    <t>KY4000723296237</t>
  </si>
  <si>
    <t>10.0+55.0*3.5</t>
  </si>
  <si>
    <t>2025-04-21 10:21</t>
  </si>
  <si>
    <t>KY4000704298581</t>
  </si>
  <si>
    <t>0573</t>
  </si>
  <si>
    <t>许伟忠</t>
  </si>
  <si>
    <t>浙江省嘉兴市嘉善县嘉兴嘉善干窑工业区庄驰中路99号维修部 (仓库收) 收</t>
  </si>
  <si>
    <t>北京北京市昌平区流村镇北流村北流村工业园北京光华荣昌汽车配件有限公司</t>
  </si>
  <si>
    <t>10.0+29.0*3.0,运费最低收费97.0（四舍五入取整）</t>
  </si>
  <si>
    <t>2025-04-22 09:58</t>
  </si>
  <si>
    <t>KY4000705205724</t>
  </si>
  <si>
    <t>0519</t>
  </si>
  <si>
    <t>蔡阳</t>
  </si>
  <si>
    <t>江苏省常州市武进区雪堰镇潘家旷达路1号</t>
  </si>
  <si>
    <t>15.0+14.0*6.0,运费最低收费99.0（四舍五入取整）</t>
  </si>
  <si>
    <t>2025-04-22 16:29</t>
  </si>
  <si>
    <t>KY4000745248378</t>
  </si>
  <si>
    <t>浙江省杭州市钱塘区萧山区临江工业园区纬五路3366号</t>
  </si>
  <si>
    <t>10.0+109.57*2.3</t>
  </si>
  <si>
    <t>2025-04-22 16:47</t>
  </si>
  <si>
    <t>KY4000745253129</t>
  </si>
  <si>
    <t>12.0+320.33*1.1</t>
  </si>
  <si>
    <t>西安光华荣昌</t>
  </si>
  <si>
    <t>2025-04-23 14:49</t>
  </si>
  <si>
    <t>KY4000716299608</t>
  </si>
  <si>
    <t>罗让平</t>
  </si>
  <si>
    <t>北京北京市昌平区流村镇北京光华荣昌汽车部件有限公司</t>
  </si>
  <si>
    <t>陕西省西安市高陵区泾高南路820</t>
  </si>
  <si>
    <t>10.0+56.17*3.5</t>
  </si>
  <si>
    <t>2025-04-23 15:15</t>
  </si>
  <si>
    <t>KY4000726223252</t>
  </si>
  <si>
    <t>吴孝伟</t>
  </si>
  <si>
    <t>0536</t>
  </si>
  <si>
    <t>闫晓晨</t>
  </si>
  <si>
    <t>山东省潍坊市潍坊高新区双羊街与钢一路以东路北金沙江智能制造产业园（潍坊光华荣昌汽车技术有限公司） 发路运</t>
  </si>
  <si>
    <t>10.0+29.0*5.0,运费最低收费155.0（四舍五入取整）</t>
  </si>
  <si>
    <t>2025-04-23 15:56</t>
  </si>
  <si>
    <t>KY4000736242229</t>
  </si>
  <si>
    <t>2025-04-24 17:00</t>
  </si>
  <si>
    <t>KY4000737207083</t>
  </si>
  <si>
    <t>2025-04-25 17:15</t>
  </si>
  <si>
    <t>KY4000738210929</t>
  </si>
  <si>
    <t>0979</t>
  </si>
  <si>
    <t>王虎</t>
  </si>
  <si>
    <t>青海省海西蒙古族藏族自治州格尔木市途安物流园龙飞汽修</t>
  </si>
  <si>
    <t>18.0+128.47*8.5</t>
  </si>
  <si>
    <t>2025-04-25 17:16</t>
  </si>
  <si>
    <t>KY4000738211092</t>
  </si>
  <si>
    <t>10.0+46.66*5.0</t>
  </si>
  <si>
    <t>2025-04-25 17:18</t>
  </si>
  <si>
    <t>KY4000738215955</t>
  </si>
  <si>
    <t>2025-04-25 17:25</t>
  </si>
  <si>
    <t>KY4000738245704</t>
  </si>
  <si>
    <t>12.0+57.3*1.25,运费最低收费85.0（四舍五入取整）</t>
  </si>
  <si>
    <t>2025-04-27 15:47</t>
  </si>
  <si>
    <t>KY4000769258938</t>
  </si>
  <si>
    <t>刘建</t>
  </si>
  <si>
    <t>陕西省西安市高陵区泾高南路820号西安光华荣昌汽车部件有限公司</t>
  </si>
  <si>
    <t>10.0+375.83*3.8</t>
  </si>
  <si>
    <t>2025-04-27 16:01</t>
  </si>
  <si>
    <t>KY4000769245393</t>
  </si>
  <si>
    <t>郭锐</t>
  </si>
  <si>
    <t>卢礼荣</t>
  </si>
  <si>
    <t>天津天津市津南区丰泽二大道3号天津艾尔特精密机械有限公司</t>
  </si>
  <si>
    <t>北京北京市昌平区工业园区北京光华荣昌汽车部件有限公司</t>
  </si>
  <si>
    <t>13.0+100.0*2.0</t>
  </si>
  <si>
    <t>2025-04-28 16:34</t>
  </si>
  <si>
    <t>KY4000750377826</t>
  </si>
  <si>
    <t>河北光华荣昌汽车部件有限公司</t>
  </si>
  <si>
    <t>河北省沧州市黄骅市经济技术开发区泰山道南端</t>
  </si>
  <si>
    <t>12.0+29.0*1.6,运费最低收费58.0（四舍五入取整）</t>
  </si>
  <si>
    <t>2025-04-29 17:17</t>
  </si>
  <si>
    <t>KY4000751362362</t>
  </si>
  <si>
    <t>12.0+265.56*1.2</t>
  </si>
  <si>
    <t>2025-04-30 11:06</t>
  </si>
  <si>
    <t>KY4000702341683</t>
  </si>
  <si>
    <t>0532</t>
  </si>
  <si>
    <t>王泉</t>
  </si>
  <si>
    <t>山东省青岛市即墨区众合路1号中外运物流</t>
  </si>
  <si>
    <t>12.0+64.5*3.5</t>
  </si>
  <si>
    <t>2025-04-30 11:50</t>
  </si>
  <si>
    <t>KY4000712331714</t>
  </si>
  <si>
    <t>西安光华荣昌汽车部件有限公司</t>
  </si>
  <si>
    <t>陕西省西安市高陵区泾高南路820号西安光华荣昌汽车部件有限公司   西安光华荣昌</t>
  </si>
  <si>
    <t>10.0+60.0*4.0</t>
  </si>
  <si>
    <t>2025-04-30 14:46</t>
  </si>
  <si>
    <t>KY4000722305897</t>
  </si>
  <si>
    <t>0512</t>
  </si>
  <si>
    <t>谱尼测试集团江苏有限公司</t>
  </si>
  <si>
    <t>李雪漫</t>
  </si>
  <si>
    <t>江苏省苏州市苏州工业园区金芳路8号</t>
  </si>
  <si>
    <t>10.0+96.44*2.5</t>
  </si>
  <si>
    <t>2025-04-30 16:09</t>
  </si>
  <si>
    <t>KY4000732399411</t>
  </si>
  <si>
    <t>连小雨</t>
  </si>
  <si>
    <t>北京北京市昌平区流村镇北京光华荣昌</t>
  </si>
  <si>
    <t>合计</t>
  </si>
  <si>
    <t>65.00</t>
  </si>
  <si>
    <t>温馨提示：</t>
  </si>
  <si>
    <t>1、为了贵我双方保持良好的合作关系，避免发生争议和纠纷，请贵司及时确认账单金额，如无异议我司将按本邮件附件对账单金额开具发票和收取款项。</t>
  </si>
  <si>
    <t>2、我司严禁员工代收运费，请贵司向我司指定账户支付运费，其他方式均不视为有效付款。如有我司工作人员要求使用向其私人账</t>
  </si>
  <si>
    <t>户支付，请严词拒绝并向我司反映，经核查情况属实的，我司将给予奖励，最高可达10万！</t>
  </si>
  <si>
    <t>3、收款银行信息：</t>
  </si>
  <si>
    <t>公司名称：北京跨越速递有限公司</t>
  </si>
  <si>
    <t>开户银行： 中国建设银行股份有限公司北京顺义支行</t>
  </si>
  <si>
    <t>银行账号：11050175360000000144</t>
  </si>
  <si>
    <t>开户银行： 中国工商银行股份有限公司深圳车公庙支行银行</t>
  </si>
  <si>
    <t>银行账号：4000025319200698920</t>
  </si>
  <si>
    <t>财务确认:</t>
  </si>
  <si>
    <t>付款单位确认(签字盖章):</t>
  </si>
  <si>
    <t>项目号</t>
    <phoneticPr fontId="8" type="noConversion"/>
  </si>
  <si>
    <t>项目名</t>
    <phoneticPr fontId="8" type="noConversion"/>
  </si>
  <si>
    <t>ZY2248</t>
    <phoneticPr fontId="8" type="noConversion"/>
  </si>
  <si>
    <t>A6</t>
    <phoneticPr fontId="8" type="noConversion"/>
  </si>
  <si>
    <t>ZY2512</t>
    <phoneticPr fontId="8" type="noConversion"/>
  </si>
  <si>
    <t>X5000斜滑轨</t>
    <phoneticPr fontId="8" type="noConversion"/>
  </si>
  <si>
    <t>ZY2221</t>
    <phoneticPr fontId="8" type="noConversion"/>
  </si>
  <si>
    <t>H6卧铺</t>
    <phoneticPr fontId="8" type="noConversion"/>
  </si>
  <si>
    <t>ZY2512</t>
  </si>
  <si>
    <t>X5000斜滑轨</t>
  </si>
  <si>
    <t>ZY2417</t>
  </si>
  <si>
    <t>J6G升级</t>
  </si>
  <si>
    <t>ZY2431</t>
  </si>
  <si>
    <t>J6P升级</t>
  </si>
  <si>
    <t>ZY1707</t>
    <phoneticPr fontId="8" type="noConversion"/>
  </si>
  <si>
    <t>H6</t>
    <phoneticPr fontId="8" type="noConversion"/>
  </si>
  <si>
    <t>ZY2442</t>
    <phoneticPr fontId="8" type="noConversion"/>
  </si>
  <si>
    <t>X6000</t>
    <phoneticPr fontId="8" type="noConversion"/>
  </si>
  <si>
    <t>ZY2502</t>
    <phoneticPr fontId="8" type="noConversion"/>
  </si>
  <si>
    <t>欧马可降本</t>
    <phoneticPr fontId="8" type="noConversion"/>
  </si>
  <si>
    <t>ZY2248</t>
  </si>
  <si>
    <t>A6</t>
  </si>
  <si>
    <t>ZY2207</t>
  </si>
  <si>
    <t>G3</t>
  </si>
  <si>
    <t>ZY2529</t>
    <phoneticPr fontId="8" type="noConversion"/>
  </si>
  <si>
    <r>
      <t>A6</t>
    </r>
    <r>
      <rPr>
        <sz val="9"/>
        <color rgb="FF000000"/>
        <rFont val="宋体"/>
        <family val="3"/>
        <charset val="134"/>
      </rPr>
      <t>新能源</t>
    </r>
    <phoneticPr fontId="8" type="noConversion"/>
  </si>
  <si>
    <t>ZY2124</t>
    <phoneticPr fontId="8" type="noConversion"/>
  </si>
  <si>
    <t>气阀模块</t>
    <phoneticPr fontId="8" type="noConversion"/>
  </si>
  <si>
    <r>
      <t>X5000</t>
    </r>
    <r>
      <rPr>
        <sz val="9"/>
        <color rgb="FF000000"/>
        <rFont val="宋体"/>
        <family val="3"/>
        <charset val="134"/>
      </rPr>
      <t>斜滑轨</t>
    </r>
    <phoneticPr fontId="8" type="noConversion"/>
  </si>
  <si>
    <t>ZY1529</t>
    <phoneticPr fontId="8" type="noConversion"/>
  </si>
  <si>
    <t>日常</t>
    <phoneticPr fontId="8" type="noConversion"/>
  </si>
  <si>
    <t>ZY2439</t>
    <phoneticPr fontId="8" type="noConversion"/>
  </si>
  <si>
    <t>福田EVC4</t>
    <phoneticPr fontId="8" type="noConversion"/>
  </si>
  <si>
    <t>ZY2440</t>
    <phoneticPr fontId="8" type="noConversion"/>
  </si>
  <si>
    <r>
      <t>3.1</t>
    </r>
    <r>
      <rPr>
        <sz val="9"/>
        <color rgb="FF000000"/>
        <rFont val="宋体"/>
        <family val="3"/>
        <charset val="134"/>
      </rPr>
      <t>机械全能</t>
    </r>
    <phoneticPr fontId="8" type="noConversion"/>
  </si>
  <si>
    <t>ZY2419</t>
    <phoneticPr fontId="8" type="noConversion"/>
  </si>
  <si>
    <t>陕汽消防车</t>
    <phoneticPr fontId="8" type="noConversion"/>
  </si>
  <si>
    <t>HSJ2501</t>
    <phoneticPr fontId="8" type="noConversion"/>
  </si>
  <si>
    <t>Volvo</t>
    <phoneticPr fontId="8" type="noConversion"/>
  </si>
  <si>
    <t>2025年4月跨越费用</t>
    <phoneticPr fontId="8" type="noConversion"/>
  </si>
  <si>
    <t>序号</t>
    <phoneticPr fontId="8" type="noConversion"/>
  </si>
  <si>
    <t>名称</t>
    <phoneticPr fontId="8" type="noConversion"/>
  </si>
  <si>
    <t>费用</t>
    <phoneticPr fontId="8" type="noConversion"/>
  </si>
  <si>
    <t>备注</t>
    <phoneticPr fontId="8" type="noConversion"/>
  </si>
  <si>
    <r>
      <t>3.1</t>
    </r>
    <r>
      <rPr>
        <sz val="9"/>
        <color rgb="FF000000"/>
        <rFont val="宋体"/>
        <family val="3"/>
        <charset val="134"/>
      </rPr>
      <t>机械全功能</t>
    </r>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</si>
</sst>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
  </numFmts>
  <fonts count="14">
    <font>
      <sz val="11"/>
      <color theme="1"/>
      <name val="等线"/>
      <family val="2"/>
      <scheme val="minor"/>
    </font>
    <font>
      <b/>
      <sz val="16"/>
      <color rgb="FF000000"/>
      <name val="ChineseFontFamily"/>
      <family val="2"/>
    </font>
    <font>
      <sz val="10"/>
      <color rgb="FF000000"/>
      <name val="ChineseFontFamily"/>
      <family val="2"/>
    </font>
    <font>
      <sz val="9"/>
      <color rgb="FF000000"/>
      <name val="ChineseFontFamily"/>
      <family val="2"/>
    </font>
    <font>
      <b/>
      <sz val="11"/>
      <color rgb="FF000000"/>
      <name val="ChineseFontFamily"/>
      <family val="2"/>
    </font>
    <font>
      <sz val="10"/>
      <color rgb="FFEB0300"/>
      <name val="ChineseFontFamily"/>
      <family val="2"/>
    </font>
    <font>
      <b/>
      <sz val="10"/>
      <color rgb="FF000000"/>
      <name val="ChineseFontFamily"/>
      <family val="2"/>
    </font>
    <font>
      <sz val="10"/>
      <color rgb="FF000000"/>
      <name val="ChineseFontFamily"/>
    </font>
    <font>
      <sz val="9"/>
      <name val="等线"/>
      <family val="3"/>
      <charset val="134"/>
      <scheme val="minor"/>
    </font>
    <font>
      <sz val="9"/>
      <color rgb="FF000000"/>
      <name val="ChineseFontFamily"/>
      <family val="1"/>
    </font>
    <font>
      <sz val="9"/>
      <color rgb="FF000000"/>
      <name val="宋体"/>
      <family val="3"/>
      <charset val="134"/>
    </font>
    <font>
      <b/>
      <sz val="11"/>
      <color theme="1"/>
      <name val="等线"/>
      <family val="3"/>
      <charset val="134"/>
      <scheme val="minor"/>
    </font>
    <font>
      <b/>
      <sz val="16"/>
      <color theme="1"/>
      <name val="等线"/>
      <family val="3"/>
      <charset val="134"/>
      <scheme val="minor"/>
    </font>
    <font>
      <b/>
      <sz val="14"/>
      <color theme="1"/>
      <name val="等线"/>
      <family val="3"/>
      <charset val="134"/>
      <scheme val="minor"/>
    </font>
  </fonts>
  <fills count="16">
    <fill>
      <patternFill patternType="none"/>
    </fill>
    <fill>
      <patternFill patternType="gray125"/>
    </fill>
    <fill>
      <patternFill patternType="solid">
        <fgColor rgb="FFFFFFFF"/>
      </patternFill>
    </fill>
    <fill>
      <patternFill patternType="solid">
        <fgColor rgb="FFFFFFFF"/>
      </patternFill>
    </fill>
    <fill>
      <patternFill patternType="solid">
        <fgColor rgb="FFFFFFFF"/>
      </patternFill>
    </fill>
    <fill>
      <patternFill patternType="solid">
        <fgColor rgb="FFF0F8FF"/>
      </patternFill>
    </fill>
    <fill>
      <patternFill patternType="solid">
        <fgColor rgb="FFFFFFFF"/>
      </patternFill>
    </fill>
    <fill>
      <patternFill patternType="solid">
        <fgColor rgb="FFFFFFFF"/>
      </patternFill>
    </fill>
    <fill>
      <patternFill patternType="solid">
        <fgColor rgb="FFF0F8FF"/>
      </patternFill>
    </fill>
    <fill>
      <patternFill patternType="solid">
        <fgColor rgb="FFF0F8FF"/>
      </patternFill>
    </fill>
    <fill>
      <patternFill patternType="solid">
        <fgColor rgb="FFF0F8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00"/>
        <bgColor indexed="64"/>
      </patternFill>
    </fill>
  </fills>
  <borders count="8">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1">
    <xf numFmtId="0" fontId="0" fillId="0" borderId="0" xfId="0">
      <alignment vertical="center"/>
    </xf>
    <xf numFmtId="0" fontId="0" fillId="3" borderId="0" xfId="0" applyFill="1" applyAlignment="1" applyProtection="1">
      <alignment wrapText="1"/>
      <protection locked="0"/>
    </xf>
    <xf numFmtId="0" fontId="2" fillId="5"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176" fontId="3" fillId="7" borderId="2" xfId="0" applyNumberFormat="1" applyFont="1" applyFill="1" applyBorder="1" applyAlignment="1">
      <alignment horizontal="center" vertical="center" wrapText="1"/>
    </xf>
    <xf numFmtId="0" fontId="0" fillId="8" borderId="2" xfId="0" applyFill="1" applyBorder="1" applyAlignment="1" applyProtection="1">
      <alignment wrapText="1"/>
      <protection locked="0"/>
    </xf>
    <xf numFmtId="0" fontId="3" fillId="9" borderId="2" xfId="0" applyFont="1" applyFill="1" applyBorder="1" applyAlignment="1">
      <alignment horizontal="center" vertical="center" wrapText="1"/>
    </xf>
    <xf numFmtId="176" fontId="3" fillId="10" borderId="2" xfId="0" applyNumberFormat="1" applyFont="1" applyFill="1" applyBorder="1" applyAlignment="1">
      <alignment horizontal="center" vertical="center" wrapText="1"/>
    </xf>
    <xf numFmtId="0" fontId="0" fillId="14" borderId="1" xfId="0" applyFill="1" applyBorder="1" applyAlignment="1" applyProtection="1">
      <alignment wrapText="1"/>
      <protection locked="0"/>
    </xf>
    <xf numFmtId="0" fontId="2" fillId="15" borderId="2" xfId="0" applyFont="1" applyFill="1" applyBorder="1" applyAlignment="1">
      <alignment horizontal="center" vertical="center" wrapText="1"/>
    </xf>
    <xf numFmtId="0" fontId="9" fillId="15" borderId="2"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11" fillId="0" borderId="7" xfId="0" applyFont="1" applyBorder="1" applyAlignment="1">
      <alignment horizontal="center" vertical="center"/>
    </xf>
    <xf numFmtId="0" fontId="0" fillId="0" borderId="7" xfId="0" applyBorder="1" applyAlignment="1">
      <alignment horizontal="center" vertical="center"/>
    </xf>
    <xf numFmtId="0" fontId="9" fillId="0" borderId="7" xfId="0" applyFont="1" applyBorder="1" applyAlignment="1">
      <alignment horizontal="center" vertical="center" wrapText="1"/>
    </xf>
    <xf numFmtId="0" fontId="10" fillId="0" borderId="7" xfId="0" applyFont="1" applyBorder="1" applyAlignment="1">
      <alignment horizontal="center" vertical="center" wrapText="1"/>
    </xf>
    <xf numFmtId="0" fontId="9"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2" fillId="0" borderId="0" xfId="0" applyFont="1" applyAlignment="1">
      <alignment horizontal="center" vertical="center"/>
    </xf>
    <xf numFmtId="0" fontId="6" fillId="13" borderId="1" xfId="0" applyFont="1" applyFill="1" applyBorder="1" applyAlignment="1">
      <alignment horizontal="left" vertical="center" wrapText="1"/>
    </xf>
    <xf numFmtId="0" fontId="6" fillId="13" borderId="3"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4" borderId="3" xfId="0" applyFont="1" applyFill="1" applyBorder="1" applyAlignment="1">
      <alignment horizontal="left" vertical="center" wrapText="1"/>
    </xf>
    <xf numFmtId="0" fontId="5" fillId="12" borderId="3" xfId="0" applyFont="1" applyFill="1" applyBorder="1" applyAlignment="1">
      <alignment horizontal="left" vertical="center" wrapText="1"/>
    </xf>
    <xf numFmtId="0" fontId="4" fillId="11" borderId="1" xfId="0" applyFont="1" applyFill="1" applyBorder="1" applyAlignment="1">
      <alignment horizontal="left" vertical="center" wrapText="1"/>
    </xf>
    <xf numFmtId="0" fontId="4" fillId="11" borderId="3"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64</xdr:row>
      <xdr:rowOff>0</xdr:rowOff>
    </xdr:from>
    <xdr:to>
      <xdr:col>2</xdr:col>
      <xdr:colOff>0</xdr:colOff>
      <xdr:row>65</xdr:row>
      <xdr:rowOff>0</xdr:rowOff>
    </xdr:to>
    <xdr:pic>
      <xdr:nvPicPr>
        <xdr:cNvPr id="68819344" name="Picture">
          <a:extLst>
            <a:ext uri="{FF2B5EF4-FFF2-40B4-BE49-F238E27FC236}">
              <a16:creationId xmlns:a16="http://schemas.microsoft.com/office/drawing/2014/main" id="{00000000-0008-0000-0000-000090191A04}"/>
            </a:ext>
          </a:extLst>
        </xdr:cNvPr>
        <xdr:cNvPicPr/>
      </xdr:nvPicPr>
      <xdr:blipFill>
        <a:blip xmlns:r="http://schemas.openxmlformats.org/officeDocument/2006/relationships" r:embed="rId1"/>
        <a:srcRect/>
        <a:stretch>
          <a:fillRect l="10500" r="10500"/>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AA66"/>
  <sheetViews>
    <sheetView tabSelected="1" workbookViewId="0">
      <pane ySplit="4" topLeftCell="A5" activePane="bottomLeft" state="frozen"/>
      <selection pane="bottomLeft" activeCell="A57" sqref="A57:V57"/>
    </sheetView>
  </sheetViews>
  <sheetFormatPr defaultRowHeight="14.25"/>
  <cols>
    <col min="1" max="1" width="6.625" customWidth="1"/>
    <col min="2" max="4" width="16.625" customWidth="1"/>
    <col min="5" max="5" width="4.125" customWidth="1"/>
    <col min="6" max="6" width="10" customWidth="1"/>
    <col min="7" max="7" width="11.625" customWidth="1"/>
    <col min="8" max="8" width="6.625" customWidth="1"/>
    <col min="9" max="9" width="10" customWidth="1"/>
    <col min="10" max="13" width="6.625" customWidth="1"/>
    <col min="14" max="14" width="10" customWidth="1"/>
    <col min="15" max="15" width="13.375" customWidth="1"/>
    <col min="16" max="17" width="8.375" customWidth="1"/>
    <col min="18" max="18" width="16.625" customWidth="1"/>
    <col min="19" max="19" width="6.625" customWidth="1"/>
    <col min="20" max="20" width="9.5" customWidth="1"/>
    <col min="21" max="21" width="10.25" customWidth="1"/>
    <col min="22" max="22" width="10" customWidth="1"/>
    <col min="23" max="23" width="66.625" customWidth="1"/>
    <col min="24" max="24" width="10" customWidth="1"/>
    <col min="25" max="25" width="66.625" customWidth="1"/>
    <col min="26" max="26" width="30" customWidth="1"/>
    <col min="27" max="27" width="10" customWidth="1"/>
  </cols>
  <sheetData>
    <row r="1" spans="1:27" ht="50.1" customHeight="1">
      <c r="A1" s="26" t="s">
        <v>0</v>
      </c>
      <c r="B1" s="26"/>
      <c r="C1" s="26"/>
      <c r="D1" s="26"/>
      <c r="E1" s="26"/>
      <c r="F1" s="26"/>
      <c r="G1" s="26"/>
      <c r="H1" s="26"/>
      <c r="I1" s="26"/>
      <c r="J1" s="26"/>
      <c r="K1" s="26"/>
      <c r="L1" s="26"/>
      <c r="M1" s="26"/>
      <c r="N1" s="26"/>
      <c r="O1" s="26"/>
      <c r="P1" s="26"/>
      <c r="Q1" s="26"/>
      <c r="R1" s="26"/>
      <c r="S1" s="26"/>
      <c r="T1" s="27"/>
      <c r="U1" s="27"/>
      <c r="V1" s="26"/>
      <c r="W1" s="1"/>
      <c r="X1" s="1"/>
      <c r="Y1" s="1"/>
      <c r="Z1" s="1"/>
      <c r="AA1" s="1"/>
    </row>
    <row r="2" spans="1:27" ht="24" customHeight="1">
      <c r="A2" s="21" t="s">
        <v>1</v>
      </c>
      <c r="B2" s="21"/>
      <c r="C2" s="21"/>
      <c r="D2" s="21"/>
      <c r="E2" s="21"/>
      <c r="F2" s="21"/>
      <c r="G2" s="21"/>
      <c r="H2" s="21"/>
      <c r="I2" s="21"/>
      <c r="J2" s="21"/>
      <c r="K2" s="21"/>
      <c r="L2" s="21"/>
      <c r="M2" s="21"/>
      <c r="N2" s="21"/>
      <c r="O2" s="21"/>
      <c r="P2" s="21"/>
      <c r="Q2" s="21"/>
      <c r="R2" s="21"/>
      <c r="S2" s="21"/>
      <c r="T2" s="22"/>
      <c r="U2" s="22"/>
      <c r="V2" s="21"/>
      <c r="W2" s="1"/>
      <c r="X2" s="1"/>
      <c r="Y2" s="1"/>
      <c r="Z2" s="1"/>
      <c r="AA2" s="1"/>
    </row>
    <row r="3" spans="1:27" ht="24" customHeight="1">
      <c r="A3" s="21" t="str">
        <f>CONCATENATE("本期应付总额：",TEXT(O51,"#,##0.00"),"元（",SUBSTITUTE(SUBSTITUTE(SUBSTITUTE(NUMBERSTRING(INT(ABS(O51)),2)&amp;"圆"&amp;TEXT(MOD(ABS(O51),1)*100,"[dbnum2]0角0分"),"零角零分","整"),"零角","零"),"零分",""),"）")</f>
        <v>本期应付总额：11,458.06元（壹万壹仟肆佰伍拾捌圆零陆分）</v>
      </c>
      <c r="B3" s="21"/>
      <c r="C3" s="21"/>
      <c r="D3" s="21"/>
      <c r="E3" s="21"/>
      <c r="F3" s="21"/>
      <c r="G3" s="21"/>
      <c r="H3" s="21"/>
      <c r="I3" s="21"/>
      <c r="J3" s="21"/>
      <c r="K3" s="21"/>
      <c r="L3" s="21"/>
      <c r="M3" s="21"/>
      <c r="N3" s="21"/>
      <c r="O3" s="21"/>
      <c r="P3" s="21"/>
      <c r="Q3" s="21"/>
      <c r="R3" s="21"/>
      <c r="S3" s="21"/>
      <c r="T3" s="22"/>
      <c r="U3" s="22"/>
      <c r="V3" s="21"/>
      <c r="W3" s="1"/>
      <c r="X3" s="1"/>
      <c r="Y3" s="1"/>
      <c r="Z3" s="1"/>
      <c r="AA3" s="1"/>
    </row>
    <row r="4" spans="1:27" ht="30" customHeight="1">
      <c r="A4" s="2" t="s">
        <v>2</v>
      </c>
      <c r="B4" s="2" t="s">
        <v>3</v>
      </c>
      <c r="C4" s="2" t="s">
        <v>4</v>
      </c>
      <c r="D4" s="2" t="s">
        <v>5</v>
      </c>
      <c r="E4" s="2" t="s">
        <v>6</v>
      </c>
      <c r="F4" s="2" t="s">
        <v>7</v>
      </c>
      <c r="G4" s="2" t="s">
        <v>8</v>
      </c>
      <c r="H4" s="2" t="s">
        <v>9</v>
      </c>
      <c r="I4" s="2" t="s">
        <v>10</v>
      </c>
      <c r="J4" s="2" t="s">
        <v>11</v>
      </c>
      <c r="K4" s="2" t="s">
        <v>12</v>
      </c>
      <c r="L4" s="2" t="s">
        <v>13</v>
      </c>
      <c r="M4" s="2" t="s">
        <v>14</v>
      </c>
      <c r="N4" s="2" t="s">
        <v>15</v>
      </c>
      <c r="O4" s="2" t="s">
        <v>16</v>
      </c>
      <c r="P4" s="2" t="s">
        <v>17</v>
      </c>
      <c r="Q4" s="2" t="s">
        <v>18</v>
      </c>
      <c r="R4" s="2" t="s">
        <v>19</v>
      </c>
      <c r="S4" s="2" t="s">
        <v>20</v>
      </c>
      <c r="T4" s="9" t="s">
        <v>279</v>
      </c>
      <c r="U4" s="9" t="s">
        <v>280</v>
      </c>
      <c r="V4" s="2" t="s">
        <v>21</v>
      </c>
      <c r="W4" s="2" t="s">
        <v>22</v>
      </c>
      <c r="X4" s="2" t="s">
        <v>23</v>
      </c>
      <c r="Y4" s="2" t="s">
        <v>24</v>
      </c>
      <c r="Z4" s="2" t="s">
        <v>25</v>
      </c>
      <c r="AA4" s="2" t="s">
        <v>26</v>
      </c>
    </row>
    <row r="5" spans="1:27" ht="15" customHeight="1">
      <c r="A5" s="3">
        <v>1</v>
      </c>
      <c r="B5" s="3" t="s">
        <v>27</v>
      </c>
      <c r="C5" s="3" t="s">
        <v>28</v>
      </c>
      <c r="D5" s="3" t="s">
        <v>29</v>
      </c>
      <c r="E5" s="3">
        <v>1</v>
      </c>
      <c r="F5" s="4">
        <v>30</v>
      </c>
      <c r="G5" s="4">
        <v>103</v>
      </c>
      <c r="H5" s="4">
        <v>65</v>
      </c>
      <c r="I5" s="4">
        <v>66.95</v>
      </c>
      <c r="J5" s="4">
        <v>0</v>
      </c>
      <c r="K5" s="4">
        <v>0</v>
      </c>
      <c r="L5" s="4">
        <v>0</v>
      </c>
      <c r="M5" s="4">
        <v>0</v>
      </c>
      <c r="N5" s="4">
        <v>0</v>
      </c>
      <c r="O5" s="4">
        <v>66.95</v>
      </c>
      <c r="P5" s="3" t="s">
        <v>30</v>
      </c>
      <c r="Q5" s="3" t="s">
        <v>31</v>
      </c>
      <c r="R5" s="3" t="s">
        <v>32</v>
      </c>
      <c r="S5" s="3" t="s">
        <v>33</v>
      </c>
      <c r="T5" s="10" t="s">
        <v>281</v>
      </c>
      <c r="U5" s="10" t="s">
        <v>282</v>
      </c>
      <c r="V5" s="3" t="s">
        <v>34</v>
      </c>
      <c r="W5" s="3" t="s">
        <v>35</v>
      </c>
      <c r="X5" s="3" t="s">
        <v>36</v>
      </c>
      <c r="Y5" s="3" t="s">
        <v>37</v>
      </c>
      <c r="Z5" s="3" t="s">
        <v>38</v>
      </c>
      <c r="AA5" s="4">
        <v>3.43</v>
      </c>
    </row>
    <row r="6" spans="1:27" ht="15" customHeight="1">
      <c r="A6" s="3">
        <v>2</v>
      </c>
      <c r="B6" s="3" t="s">
        <v>27</v>
      </c>
      <c r="C6" s="3" t="s">
        <v>39</v>
      </c>
      <c r="D6" s="3" t="s">
        <v>40</v>
      </c>
      <c r="E6" s="3">
        <v>1</v>
      </c>
      <c r="F6" s="4">
        <v>35</v>
      </c>
      <c r="G6" s="4">
        <v>85</v>
      </c>
      <c r="H6" s="4">
        <v>65</v>
      </c>
      <c r="I6" s="4">
        <v>55.25</v>
      </c>
      <c r="J6" s="4">
        <v>0</v>
      </c>
      <c r="K6" s="4">
        <v>0</v>
      </c>
      <c r="L6" s="4">
        <v>0</v>
      </c>
      <c r="M6" s="4">
        <v>0</v>
      </c>
      <c r="N6" s="4">
        <v>0</v>
      </c>
      <c r="O6" s="4">
        <v>55.25</v>
      </c>
      <c r="P6" s="3" t="s">
        <v>30</v>
      </c>
      <c r="Q6" s="3" t="s">
        <v>41</v>
      </c>
      <c r="R6" s="3" t="s">
        <v>42</v>
      </c>
      <c r="S6" s="3" t="s">
        <v>43</v>
      </c>
      <c r="T6" s="10" t="s">
        <v>283</v>
      </c>
      <c r="U6" s="10" t="s">
        <v>284</v>
      </c>
      <c r="V6" s="3" t="s">
        <v>44</v>
      </c>
      <c r="W6" s="3" t="s">
        <v>45</v>
      </c>
      <c r="X6" s="3" t="s">
        <v>36</v>
      </c>
      <c r="Y6" s="3" t="s">
        <v>37</v>
      </c>
      <c r="Z6" s="3" t="s">
        <v>46</v>
      </c>
      <c r="AA6" s="4">
        <v>2.4300000000000002</v>
      </c>
    </row>
    <row r="7" spans="1:27" ht="15" customHeight="1">
      <c r="A7" s="3">
        <v>3</v>
      </c>
      <c r="B7" s="3" t="s">
        <v>27</v>
      </c>
      <c r="C7" s="3" t="s">
        <v>47</v>
      </c>
      <c r="D7" s="3" t="s">
        <v>48</v>
      </c>
      <c r="E7" s="3">
        <v>1</v>
      </c>
      <c r="F7" s="4">
        <v>25</v>
      </c>
      <c r="G7" s="4">
        <v>59</v>
      </c>
      <c r="H7" s="4">
        <v>65</v>
      </c>
      <c r="I7" s="4">
        <v>38.35</v>
      </c>
      <c r="J7" s="4">
        <v>0</v>
      </c>
      <c r="K7" s="4">
        <v>0</v>
      </c>
      <c r="L7" s="4">
        <v>0</v>
      </c>
      <c r="M7" s="4">
        <v>0</v>
      </c>
      <c r="N7" s="4">
        <v>0</v>
      </c>
      <c r="O7" s="4">
        <v>38.35</v>
      </c>
      <c r="P7" s="3" t="s">
        <v>30</v>
      </c>
      <c r="Q7" s="3" t="s">
        <v>31</v>
      </c>
      <c r="R7" s="3" t="s">
        <v>27</v>
      </c>
      <c r="S7" s="3" t="s">
        <v>49</v>
      </c>
      <c r="T7" s="10" t="s">
        <v>285</v>
      </c>
      <c r="U7" s="10" t="s">
        <v>286</v>
      </c>
      <c r="V7" s="3" t="s">
        <v>50</v>
      </c>
      <c r="W7" s="3" t="s">
        <v>51</v>
      </c>
      <c r="X7" s="3" t="s">
        <v>31</v>
      </c>
      <c r="Y7" s="3" t="s">
        <v>52</v>
      </c>
      <c r="Z7" s="3" t="s">
        <v>53</v>
      </c>
      <c r="AA7" s="4">
        <v>2.36</v>
      </c>
    </row>
    <row r="8" spans="1:27" ht="15" customHeight="1">
      <c r="A8" s="3">
        <v>4</v>
      </c>
      <c r="B8" s="3" t="s">
        <v>27</v>
      </c>
      <c r="C8" s="3" t="s">
        <v>54</v>
      </c>
      <c r="D8" s="3" t="s">
        <v>55</v>
      </c>
      <c r="E8" s="3">
        <v>1</v>
      </c>
      <c r="F8" s="4">
        <v>61.14</v>
      </c>
      <c r="G8" s="4">
        <v>220.49</v>
      </c>
      <c r="H8" s="4">
        <v>65</v>
      </c>
      <c r="I8" s="4">
        <v>143.32</v>
      </c>
      <c r="J8" s="4">
        <v>0</v>
      </c>
      <c r="K8" s="4">
        <v>0</v>
      </c>
      <c r="L8" s="4">
        <v>0</v>
      </c>
      <c r="M8" s="4">
        <v>0</v>
      </c>
      <c r="N8" s="4">
        <v>0</v>
      </c>
      <c r="O8" s="4">
        <v>143.32</v>
      </c>
      <c r="P8" s="3" t="s">
        <v>56</v>
      </c>
      <c r="Q8" s="3" t="s">
        <v>57</v>
      </c>
      <c r="R8" s="3"/>
      <c r="S8" s="3" t="s">
        <v>58</v>
      </c>
      <c r="T8" s="10" t="s">
        <v>287</v>
      </c>
      <c r="U8" s="10" t="s">
        <v>288</v>
      </c>
      <c r="V8" s="3" t="s">
        <v>34</v>
      </c>
      <c r="W8" s="3" t="s">
        <v>59</v>
      </c>
      <c r="X8" s="3" t="s">
        <v>41</v>
      </c>
      <c r="Y8" s="3" t="s">
        <v>60</v>
      </c>
      <c r="Z8" s="3" t="s">
        <v>61</v>
      </c>
      <c r="AA8" s="4">
        <v>3.61</v>
      </c>
    </row>
    <row r="9" spans="1:27" ht="15" customHeight="1">
      <c r="A9" s="3">
        <v>5</v>
      </c>
      <c r="B9" s="3" t="s">
        <v>27</v>
      </c>
      <c r="C9" s="3" t="s">
        <v>62</v>
      </c>
      <c r="D9" s="3" t="s">
        <v>63</v>
      </c>
      <c r="E9" s="3">
        <v>1</v>
      </c>
      <c r="F9" s="4">
        <v>30</v>
      </c>
      <c r="G9" s="4">
        <v>126</v>
      </c>
      <c r="H9" s="4">
        <v>65</v>
      </c>
      <c r="I9" s="4">
        <v>81.900000000000006</v>
      </c>
      <c r="J9" s="4">
        <v>0</v>
      </c>
      <c r="K9" s="4">
        <v>0</v>
      </c>
      <c r="L9" s="4">
        <v>0</v>
      </c>
      <c r="M9" s="4">
        <v>0</v>
      </c>
      <c r="N9" s="4">
        <v>0</v>
      </c>
      <c r="O9" s="4">
        <v>81.900000000000006</v>
      </c>
      <c r="P9" s="3" t="s">
        <v>64</v>
      </c>
      <c r="Q9" s="3" t="s">
        <v>65</v>
      </c>
      <c r="R9" s="3" t="s">
        <v>66</v>
      </c>
      <c r="S9" s="3" t="s">
        <v>67</v>
      </c>
      <c r="T9" s="10" t="s">
        <v>289</v>
      </c>
      <c r="U9" s="10" t="s">
        <v>290</v>
      </c>
      <c r="V9" s="3" t="s">
        <v>34</v>
      </c>
      <c r="W9" s="3" t="s">
        <v>68</v>
      </c>
      <c r="X9" s="3" t="s">
        <v>41</v>
      </c>
      <c r="Y9" s="3" t="s">
        <v>69</v>
      </c>
      <c r="Z9" s="3" t="s">
        <v>70</v>
      </c>
      <c r="AA9" s="4">
        <v>4.2</v>
      </c>
    </row>
    <row r="10" spans="1:27" ht="15" customHeight="1">
      <c r="A10" s="3">
        <v>6</v>
      </c>
      <c r="B10" s="3" t="s">
        <v>27</v>
      </c>
      <c r="C10" s="3" t="s">
        <v>71</v>
      </c>
      <c r="D10" s="3" t="s">
        <v>72</v>
      </c>
      <c r="E10" s="3">
        <v>1</v>
      </c>
      <c r="F10" s="4">
        <v>30</v>
      </c>
      <c r="G10" s="4">
        <v>103</v>
      </c>
      <c r="H10" s="4">
        <v>65</v>
      </c>
      <c r="I10" s="4">
        <v>66.95</v>
      </c>
      <c r="J10" s="4">
        <v>0</v>
      </c>
      <c r="K10" s="4">
        <v>0</v>
      </c>
      <c r="L10" s="4">
        <v>0</v>
      </c>
      <c r="M10" s="4">
        <v>0</v>
      </c>
      <c r="N10" s="4">
        <v>0</v>
      </c>
      <c r="O10" s="4">
        <v>66.95</v>
      </c>
      <c r="P10" s="3" t="s">
        <v>30</v>
      </c>
      <c r="Q10" s="3" t="s">
        <v>31</v>
      </c>
      <c r="R10" s="3"/>
      <c r="S10" s="3" t="s">
        <v>49</v>
      </c>
      <c r="T10" s="10" t="s">
        <v>285</v>
      </c>
      <c r="U10" s="10" t="s">
        <v>286</v>
      </c>
      <c r="V10" s="3" t="s">
        <v>34</v>
      </c>
      <c r="W10" s="3" t="s">
        <v>51</v>
      </c>
      <c r="X10" s="3" t="s">
        <v>36</v>
      </c>
      <c r="Y10" s="3" t="s">
        <v>37</v>
      </c>
      <c r="Z10" s="3" t="s">
        <v>38</v>
      </c>
      <c r="AA10" s="4">
        <v>3.43</v>
      </c>
    </row>
    <row r="11" spans="1:27" ht="15" customHeight="1">
      <c r="A11" s="3">
        <v>7</v>
      </c>
      <c r="B11" s="3" t="s">
        <v>27</v>
      </c>
      <c r="C11" s="3" t="s">
        <v>73</v>
      </c>
      <c r="D11" s="3" t="s">
        <v>74</v>
      </c>
      <c r="E11" s="3">
        <v>1</v>
      </c>
      <c r="F11" s="4">
        <v>102.37</v>
      </c>
      <c r="G11" s="4">
        <v>133.63999999999999</v>
      </c>
      <c r="H11" s="4">
        <v>65</v>
      </c>
      <c r="I11" s="4">
        <v>86.87</v>
      </c>
      <c r="J11" s="4">
        <v>0</v>
      </c>
      <c r="K11" s="4">
        <v>97.38</v>
      </c>
      <c r="L11" s="4">
        <v>0</v>
      </c>
      <c r="M11" s="4">
        <v>0</v>
      </c>
      <c r="N11" s="4">
        <v>0</v>
      </c>
      <c r="O11" s="4">
        <v>184.25</v>
      </c>
      <c r="P11" s="3" t="s">
        <v>30</v>
      </c>
      <c r="Q11" s="3" t="s">
        <v>41</v>
      </c>
      <c r="R11" s="3"/>
      <c r="S11" s="3" t="s">
        <v>75</v>
      </c>
      <c r="T11" s="10" t="s">
        <v>281</v>
      </c>
      <c r="U11" s="10" t="s">
        <v>282</v>
      </c>
      <c r="V11" s="3" t="s">
        <v>44</v>
      </c>
      <c r="W11" s="3" t="s">
        <v>76</v>
      </c>
      <c r="X11" s="3" t="s">
        <v>36</v>
      </c>
      <c r="Y11" s="3" t="s">
        <v>77</v>
      </c>
      <c r="Z11" s="3" t="s">
        <v>78</v>
      </c>
      <c r="AA11" s="4">
        <v>1.31</v>
      </c>
    </row>
    <row r="12" spans="1:27" ht="15" customHeight="1">
      <c r="A12" s="3">
        <v>8</v>
      </c>
      <c r="B12" s="3" t="s">
        <v>27</v>
      </c>
      <c r="C12" s="3" t="s">
        <v>79</v>
      </c>
      <c r="D12" s="3" t="s">
        <v>80</v>
      </c>
      <c r="E12" s="3">
        <v>2</v>
      </c>
      <c r="F12" s="4">
        <v>138.88</v>
      </c>
      <c r="G12" s="4">
        <v>177.45</v>
      </c>
      <c r="H12" s="4">
        <v>65</v>
      </c>
      <c r="I12" s="4">
        <v>115.34</v>
      </c>
      <c r="J12" s="4">
        <v>0</v>
      </c>
      <c r="K12" s="4">
        <v>0</v>
      </c>
      <c r="L12" s="4">
        <v>0</v>
      </c>
      <c r="M12" s="4">
        <v>0</v>
      </c>
      <c r="N12" s="4">
        <v>0</v>
      </c>
      <c r="O12" s="4">
        <v>115.34</v>
      </c>
      <c r="P12" s="3" t="s">
        <v>30</v>
      </c>
      <c r="Q12" s="3" t="s">
        <v>41</v>
      </c>
      <c r="R12" s="3" t="s">
        <v>42</v>
      </c>
      <c r="S12" s="3" t="s">
        <v>64</v>
      </c>
      <c r="T12" s="10" t="s">
        <v>291</v>
      </c>
      <c r="U12" s="10" t="s">
        <v>292</v>
      </c>
      <c r="V12" s="3" t="s">
        <v>44</v>
      </c>
      <c r="W12" s="3" t="s">
        <v>81</v>
      </c>
      <c r="X12" s="3" t="s">
        <v>36</v>
      </c>
      <c r="Y12" s="3" t="s">
        <v>77</v>
      </c>
      <c r="Z12" s="3" t="s">
        <v>82</v>
      </c>
      <c r="AA12" s="4">
        <v>1.28</v>
      </c>
    </row>
    <row r="13" spans="1:27" ht="15" customHeight="1">
      <c r="A13" s="3">
        <v>9</v>
      </c>
      <c r="B13" s="3" t="s">
        <v>27</v>
      </c>
      <c r="C13" s="3" t="s">
        <v>83</v>
      </c>
      <c r="D13" s="3" t="s">
        <v>84</v>
      </c>
      <c r="E13" s="3">
        <v>1</v>
      </c>
      <c r="F13" s="4">
        <v>5</v>
      </c>
      <c r="G13" s="4">
        <v>19</v>
      </c>
      <c r="H13" s="4">
        <v>65</v>
      </c>
      <c r="I13" s="4">
        <v>12.35</v>
      </c>
      <c r="J13" s="4">
        <v>0</v>
      </c>
      <c r="K13" s="4">
        <v>0</v>
      </c>
      <c r="L13" s="4">
        <v>0</v>
      </c>
      <c r="M13" s="4">
        <v>0</v>
      </c>
      <c r="N13" s="4">
        <v>0</v>
      </c>
      <c r="O13" s="4">
        <v>12.35</v>
      </c>
      <c r="P13" s="3" t="s">
        <v>85</v>
      </c>
      <c r="Q13" s="3" t="s">
        <v>41</v>
      </c>
      <c r="R13" s="3"/>
      <c r="S13" s="3" t="s">
        <v>86</v>
      </c>
      <c r="T13" s="10" t="s">
        <v>293</v>
      </c>
      <c r="U13" s="10" t="s">
        <v>294</v>
      </c>
      <c r="V13" s="3" t="s">
        <v>50</v>
      </c>
      <c r="W13" s="3" t="s">
        <v>87</v>
      </c>
      <c r="X13" s="3" t="s">
        <v>41</v>
      </c>
      <c r="Y13" s="3" t="s">
        <v>45</v>
      </c>
      <c r="Z13" s="3" t="s">
        <v>88</v>
      </c>
      <c r="AA13" s="4">
        <v>3.8</v>
      </c>
    </row>
    <row r="14" spans="1:27" ht="15" customHeight="1">
      <c r="A14" s="3">
        <v>10</v>
      </c>
      <c r="B14" s="3" t="s">
        <v>27</v>
      </c>
      <c r="C14" s="3" t="s">
        <v>89</v>
      </c>
      <c r="D14" s="3" t="s">
        <v>90</v>
      </c>
      <c r="E14" s="3">
        <v>1</v>
      </c>
      <c r="F14" s="4">
        <v>145.63</v>
      </c>
      <c r="G14" s="4">
        <v>662.83</v>
      </c>
      <c r="H14" s="4">
        <v>65</v>
      </c>
      <c r="I14" s="4">
        <v>430.84</v>
      </c>
      <c r="J14" s="4">
        <v>0</v>
      </c>
      <c r="K14" s="4">
        <v>0</v>
      </c>
      <c r="L14" s="4">
        <v>0</v>
      </c>
      <c r="M14" s="4">
        <v>0</v>
      </c>
      <c r="N14" s="4">
        <v>0</v>
      </c>
      <c r="O14" s="4">
        <v>430.84</v>
      </c>
      <c r="P14" s="3" t="s">
        <v>30</v>
      </c>
      <c r="Q14" s="3" t="s">
        <v>91</v>
      </c>
      <c r="R14" s="3" t="s">
        <v>92</v>
      </c>
      <c r="S14" s="3" t="s">
        <v>93</v>
      </c>
      <c r="T14" s="10" t="s">
        <v>293</v>
      </c>
      <c r="U14" s="10" t="s">
        <v>294</v>
      </c>
      <c r="V14" s="3" t="s">
        <v>34</v>
      </c>
      <c r="W14" s="3" t="s">
        <v>94</v>
      </c>
      <c r="X14" s="3" t="s">
        <v>36</v>
      </c>
      <c r="Y14" s="3" t="s">
        <v>77</v>
      </c>
      <c r="Z14" s="3" t="s">
        <v>95</v>
      </c>
      <c r="AA14" s="4">
        <v>4.55</v>
      </c>
    </row>
    <row r="15" spans="1:27" ht="15" customHeight="1">
      <c r="A15" s="3">
        <v>11</v>
      </c>
      <c r="B15" s="3" t="s">
        <v>27</v>
      </c>
      <c r="C15" s="3" t="s">
        <v>96</v>
      </c>
      <c r="D15" s="3" t="s">
        <v>97</v>
      </c>
      <c r="E15" s="3">
        <v>1</v>
      </c>
      <c r="F15" s="4">
        <v>89.37</v>
      </c>
      <c r="G15" s="4">
        <v>319.29000000000002</v>
      </c>
      <c r="H15" s="4">
        <v>65</v>
      </c>
      <c r="I15" s="4">
        <v>207.54</v>
      </c>
      <c r="J15" s="4">
        <v>0</v>
      </c>
      <c r="K15" s="4">
        <v>0</v>
      </c>
      <c r="L15" s="4">
        <v>0</v>
      </c>
      <c r="M15" s="4">
        <v>0</v>
      </c>
      <c r="N15" s="4">
        <v>0</v>
      </c>
      <c r="O15" s="4">
        <v>207.54</v>
      </c>
      <c r="P15" s="3" t="s">
        <v>67</v>
      </c>
      <c r="Q15" s="3" t="s">
        <v>41</v>
      </c>
      <c r="R15" s="3"/>
      <c r="S15" s="3" t="s">
        <v>64</v>
      </c>
      <c r="T15" s="10" t="s">
        <v>291</v>
      </c>
      <c r="U15" s="10" t="s">
        <v>292</v>
      </c>
      <c r="V15" s="3" t="s">
        <v>34</v>
      </c>
      <c r="W15" s="3" t="s">
        <v>69</v>
      </c>
      <c r="X15" s="3" t="s">
        <v>65</v>
      </c>
      <c r="Y15" s="3" t="s">
        <v>98</v>
      </c>
      <c r="Z15" s="3" t="s">
        <v>99</v>
      </c>
      <c r="AA15" s="4">
        <v>3.57</v>
      </c>
    </row>
    <row r="16" spans="1:27" ht="15" customHeight="1">
      <c r="A16" s="3">
        <v>12</v>
      </c>
      <c r="B16" s="3" t="s">
        <v>100</v>
      </c>
      <c r="C16" s="3" t="s">
        <v>101</v>
      </c>
      <c r="D16" s="3" t="s">
        <v>102</v>
      </c>
      <c r="E16" s="3">
        <v>1</v>
      </c>
      <c r="F16" s="4">
        <v>120.99</v>
      </c>
      <c r="G16" s="4">
        <v>614.95000000000005</v>
      </c>
      <c r="H16" s="4">
        <v>65</v>
      </c>
      <c r="I16" s="4">
        <v>399.72</v>
      </c>
      <c r="J16" s="4">
        <v>0</v>
      </c>
      <c r="K16" s="4">
        <v>143.91999999999999</v>
      </c>
      <c r="L16" s="4">
        <v>0</v>
      </c>
      <c r="M16" s="4">
        <v>0</v>
      </c>
      <c r="N16" s="4">
        <v>0</v>
      </c>
      <c r="O16" s="4">
        <v>543.64</v>
      </c>
      <c r="P16" s="3" t="s">
        <v>103</v>
      </c>
      <c r="Q16" s="3" t="s">
        <v>41</v>
      </c>
      <c r="R16" s="3" t="s">
        <v>27</v>
      </c>
      <c r="S16" s="3" t="s">
        <v>104</v>
      </c>
      <c r="T16" s="10" t="s">
        <v>281</v>
      </c>
      <c r="U16" s="10" t="s">
        <v>282</v>
      </c>
      <c r="V16" s="3" t="s">
        <v>105</v>
      </c>
      <c r="W16" s="3" t="s">
        <v>106</v>
      </c>
      <c r="X16" s="3" t="s">
        <v>107</v>
      </c>
      <c r="Y16" s="3" t="s">
        <v>108</v>
      </c>
      <c r="Z16" s="3" t="s">
        <v>109</v>
      </c>
      <c r="AA16" s="4">
        <v>5.08</v>
      </c>
    </row>
    <row r="17" spans="1:27" ht="15" customHeight="1">
      <c r="A17" s="3">
        <v>13</v>
      </c>
      <c r="B17" s="3" t="s">
        <v>27</v>
      </c>
      <c r="C17" s="3" t="s">
        <v>110</v>
      </c>
      <c r="D17" s="3" t="s">
        <v>111</v>
      </c>
      <c r="E17" s="3">
        <v>1</v>
      </c>
      <c r="F17" s="4">
        <v>268</v>
      </c>
      <c r="G17" s="4">
        <v>332.4</v>
      </c>
      <c r="H17" s="4">
        <v>65</v>
      </c>
      <c r="I17" s="4">
        <v>216.06</v>
      </c>
      <c r="J17" s="4">
        <v>0</v>
      </c>
      <c r="K17" s="4">
        <v>0</v>
      </c>
      <c r="L17" s="4">
        <v>0</v>
      </c>
      <c r="M17" s="4">
        <v>0</v>
      </c>
      <c r="N17" s="4">
        <v>0</v>
      </c>
      <c r="O17" s="4">
        <v>216.06</v>
      </c>
      <c r="P17" s="3" t="s">
        <v>30</v>
      </c>
      <c r="Q17" s="3" t="s">
        <v>41</v>
      </c>
      <c r="R17" s="3" t="s">
        <v>42</v>
      </c>
      <c r="S17" s="3" t="s">
        <v>43</v>
      </c>
      <c r="T17" s="10" t="s">
        <v>295</v>
      </c>
      <c r="U17" s="10" t="s">
        <v>296</v>
      </c>
      <c r="V17" s="3" t="s">
        <v>44</v>
      </c>
      <c r="W17" s="3" t="s">
        <v>45</v>
      </c>
      <c r="X17" s="3" t="s">
        <v>36</v>
      </c>
      <c r="Y17" s="3" t="s">
        <v>77</v>
      </c>
      <c r="Z17" s="3" t="s">
        <v>112</v>
      </c>
      <c r="AA17" s="4">
        <v>1.24</v>
      </c>
    </row>
    <row r="18" spans="1:27" ht="15" customHeight="1">
      <c r="A18" s="3">
        <v>14</v>
      </c>
      <c r="B18" s="3" t="s">
        <v>27</v>
      </c>
      <c r="C18" s="3" t="s">
        <v>113</v>
      </c>
      <c r="D18" s="3" t="s">
        <v>114</v>
      </c>
      <c r="E18" s="3">
        <v>1</v>
      </c>
      <c r="F18" s="4">
        <v>30</v>
      </c>
      <c r="G18" s="4">
        <v>85</v>
      </c>
      <c r="H18" s="4">
        <v>65</v>
      </c>
      <c r="I18" s="4">
        <v>55.25</v>
      </c>
      <c r="J18" s="4">
        <v>0</v>
      </c>
      <c r="K18" s="4">
        <v>0</v>
      </c>
      <c r="L18" s="4">
        <v>0</v>
      </c>
      <c r="M18" s="4">
        <v>0</v>
      </c>
      <c r="N18" s="4">
        <v>0</v>
      </c>
      <c r="O18" s="4">
        <v>55.25</v>
      </c>
      <c r="P18" s="3" t="s">
        <v>30</v>
      </c>
      <c r="Q18" s="3" t="s">
        <v>115</v>
      </c>
      <c r="R18" s="3"/>
      <c r="S18" s="3" t="s">
        <v>116</v>
      </c>
      <c r="T18" s="11" t="s">
        <v>297</v>
      </c>
      <c r="U18" s="11" t="s">
        <v>298</v>
      </c>
      <c r="V18" s="3" t="s">
        <v>44</v>
      </c>
      <c r="W18" s="3" t="s">
        <v>117</v>
      </c>
      <c r="X18" s="3" t="s">
        <v>36</v>
      </c>
      <c r="Y18" s="3" t="s">
        <v>77</v>
      </c>
      <c r="Z18" s="3" t="s">
        <v>118</v>
      </c>
      <c r="AA18" s="4">
        <v>2.83</v>
      </c>
    </row>
    <row r="19" spans="1:27" ht="15" customHeight="1">
      <c r="A19" s="3">
        <v>15</v>
      </c>
      <c r="B19" s="3" t="s">
        <v>27</v>
      </c>
      <c r="C19" s="3" t="s">
        <v>119</v>
      </c>
      <c r="D19" s="3" t="s">
        <v>120</v>
      </c>
      <c r="E19" s="3">
        <v>5</v>
      </c>
      <c r="F19" s="4">
        <v>1119.18</v>
      </c>
      <c r="G19" s="4">
        <v>3140.9</v>
      </c>
      <c r="H19" s="4">
        <v>65</v>
      </c>
      <c r="I19" s="4">
        <v>2041.59</v>
      </c>
      <c r="J19" s="4">
        <v>0</v>
      </c>
      <c r="K19" s="4">
        <v>0</v>
      </c>
      <c r="L19" s="4">
        <v>0</v>
      </c>
      <c r="M19" s="4">
        <v>0</v>
      </c>
      <c r="N19" s="4">
        <v>0</v>
      </c>
      <c r="O19" s="4">
        <v>2041.59</v>
      </c>
      <c r="P19" s="3" t="s">
        <v>64</v>
      </c>
      <c r="Q19" s="3" t="s">
        <v>65</v>
      </c>
      <c r="R19" s="3" t="s">
        <v>66</v>
      </c>
      <c r="S19" s="3" t="s">
        <v>67</v>
      </c>
      <c r="T19" s="10" t="s">
        <v>291</v>
      </c>
      <c r="U19" s="10" t="s">
        <v>292</v>
      </c>
      <c r="V19" s="3" t="s">
        <v>34</v>
      </c>
      <c r="W19" s="3" t="s">
        <v>68</v>
      </c>
      <c r="X19" s="3" t="s">
        <v>41</v>
      </c>
      <c r="Y19" s="3" t="s">
        <v>69</v>
      </c>
      <c r="Z19" s="3" t="s">
        <v>121</v>
      </c>
      <c r="AA19" s="4">
        <v>2.81</v>
      </c>
    </row>
    <row r="20" spans="1:27" ht="15" customHeight="1">
      <c r="A20" s="3">
        <v>16</v>
      </c>
      <c r="B20" s="3" t="s">
        <v>27</v>
      </c>
      <c r="C20" s="3" t="s">
        <v>122</v>
      </c>
      <c r="D20" s="3" t="s">
        <v>123</v>
      </c>
      <c r="E20" s="3">
        <v>3</v>
      </c>
      <c r="F20" s="4">
        <v>50</v>
      </c>
      <c r="G20" s="4">
        <v>85</v>
      </c>
      <c r="H20" s="4">
        <v>65</v>
      </c>
      <c r="I20" s="4">
        <v>55.25</v>
      </c>
      <c r="J20" s="4">
        <v>0</v>
      </c>
      <c r="K20" s="4">
        <v>0</v>
      </c>
      <c r="L20" s="4">
        <v>0</v>
      </c>
      <c r="M20" s="4">
        <v>0</v>
      </c>
      <c r="N20" s="4">
        <v>0</v>
      </c>
      <c r="O20" s="4">
        <v>55.25</v>
      </c>
      <c r="P20" s="3" t="s">
        <v>30</v>
      </c>
      <c r="Q20" s="3" t="s">
        <v>41</v>
      </c>
      <c r="R20" s="3" t="s">
        <v>42</v>
      </c>
      <c r="S20" s="3" t="s">
        <v>43</v>
      </c>
      <c r="T20" s="10" t="s">
        <v>281</v>
      </c>
      <c r="U20" s="10" t="s">
        <v>282</v>
      </c>
      <c r="V20" s="3" t="s">
        <v>44</v>
      </c>
      <c r="W20" s="3" t="s">
        <v>45</v>
      </c>
      <c r="X20" s="3" t="s">
        <v>36</v>
      </c>
      <c r="Y20" s="3" t="s">
        <v>77</v>
      </c>
      <c r="Z20" s="3" t="s">
        <v>124</v>
      </c>
      <c r="AA20" s="4">
        <v>1.7</v>
      </c>
    </row>
    <row r="21" spans="1:27" ht="15" customHeight="1">
      <c r="A21" s="3">
        <v>17</v>
      </c>
      <c r="B21" s="3" t="s">
        <v>27</v>
      </c>
      <c r="C21" s="3" t="s">
        <v>125</v>
      </c>
      <c r="D21" s="3" t="s">
        <v>126</v>
      </c>
      <c r="E21" s="3">
        <v>1</v>
      </c>
      <c r="F21" s="4">
        <v>131.52000000000001</v>
      </c>
      <c r="G21" s="4">
        <v>375.45</v>
      </c>
      <c r="H21" s="4">
        <v>65</v>
      </c>
      <c r="I21" s="4">
        <v>244.04</v>
      </c>
      <c r="J21" s="4">
        <v>0</v>
      </c>
      <c r="K21" s="4">
        <v>133.65</v>
      </c>
      <c r="L21" s="4">
        <v>0</v>
      </c>
      <c r="M21" s="4">
        <v>0</v>
      </c>
      <c r="N21" s="4">
        <v>0</v>
      </c>
      <c r="O21" s="4">
        <v>377.69</v>
      </c>
      <c r="P21" s="3" t="s">
        <v>64</v>
      </c>
      <c r="Q21" s="3" t="s">
        <v>127</v>
      </c>
      <c r="R21" s="3"/>
      <c r="S21" s="3" t="s">
        <v>128</v>
      </c>
      <c r="T21" s="10" t="s">
        <v>299</v>
      </c>
      <c r="U21" s="10" t="s">
        <v>300</v>
      </c>
      <c r="V21" s="3" t="s">
        <v>34</v>
      </c>
      <c r="W21" s="3" t="s">
        <v>129</v>
      </c>
      <c r="X21" s="3" t="s">
        <v>41</v>
      </c>
      <c r="Y21" s="3" t="s">
        <v>69</v>
      </c>
      <c r="Z21" s="3" t="s">
        <v>130</v>
      </c>
      <c r="AA21" s="4">
        <v>2.85</v>
      </c>
    </row>
    <row r="22" spans="1:27" ht="15" customHeight="1">
      <c r="A22" s="3">
        <v>18</v>
      </c>
      <c r="B22" s="3" t="s">
        <v>27</v>
      </c>
      <c r="C22" s="3" t="s">
        <v>131</v>
      </c>
      <c r="D22" s="3" t="s">
        <v>132</v>
      </c>
      <c r="E22" s="3">
        <v>1</v>
      </c>
      <c r="F22" s="4">
        <v>109.88</v>
      </c>
      <c r="G22" s="4">
        <v>391.08</v>
      </c>
      <c r="H22" s="4">
        <v>65</v>
      </c>
      <c r="I22" s="4">
        <v>254.2</v>
      </c>
      <c r="J22" s="4">
        <v>0</v>
      </c>
      <c r="K22" s="4">
        <v>0</v>
      </c>
      <c r="L22" s="4">
        <v>0</v>
      </c>
      <c r="M22" s="4">
        <v>0</v>
      </c>
      <c r="N22" s="4">
        <v>0</v>
      </c>
      <c r="O22" s="4">
        <v>254.2</v>
      </c>
      <c r="P22" s="3" t="s">
        <v>64</v>
      </c>
      <c r="Q22" s="3" t="s">
        <v>65</v>
      </c>
      <c r="R22" s="3" t="s">
        <v>66</v>
      </c>
      <c r="S22" s="3" t="s">
        <v>67</v>
      </c>
      <c r="T22" s="10" t="s">
        <v>289</v>
      </c>
      <c r="U22" s="10" t="s">
        <v>290</v>
      </c>
      <c r="V22" s="3" t="s">
        <v>34</v>
      </c>
      <c r="W22" s="3" t="s">
        <v>133</v>
      </c>
      <c r="X22" s="3" t="s">
        <v>41</v>
      </c>
      <c r="Y22" s="3" t="s">
        <v>69</v>
      </c>
      <c r="Z22" s="3" t="s">
        <v>134</v>
      </c>
      <c r="AA22" s="4">
        <v>3.56</v>
      </c>
    </row>
    <row r="23" spans="1:27" ht="15" customHeight="1">
      <c r="A23" s="3">
        <v>19</v>
      </c>
      <c r="B23" s="3" t="s">
        <v>27</v>
      </c>
      <c r="C23" s="3" t="s">
        <v>135</v>
      </c>
      <c r="D23" s="3" t="s">
        <v>136</v>
      </c>
      <c r="E23" s="3">
        <v>5</v>
      </c>
      <c r="F23" s="4">
        <v>71.540000000000006</v>
      </c>
      <c r="G23" s="4">
        <v>100.17</v>
      </c>
      <c r="H23" s="4">
        <v>65</v>
      </c>
      <c r="I23" s="4">
        <v>65.11</v>
      </c>
      <c r="J23" s="4">
        <v>0</v>
      </c>
      <c r="K23" s="4">
        <v>0</v>
      </c>
      <c r="L23" s="4">
        <v>0</v>
      </c>
      <c r="M23" s="4">
        <v>0</v>
      </c>
      <c r="N23" s="4">
        <v>-10</v>
      </c>
      <c r="O23" s="4">
        <v>55.11</v>
      </c>
      <c r="P23" s="3" t="s">
        <v>30</v>
      </c>
      <c r="Q23" s="3" t="s">
        <v>41</v>
      </c>
      <c r="R23" s="3" t="s">
        <v>42</v>
      </c>
      <c r="S23" s="3" t="s">
        <v>43</v>
      </c>
      <c r="T23" s="10" t="s">
        <v>295</v>
      </c>
      <c r="U23" s="10" t="s">
        <v>296</v>
      </c>
      <c r="V23" s="3" t="s">
        <v>44</v>
      </c>
      <c r="W23" s="3" t="s">
        <v>45</v>
      </c>
      <c r="X23" s="3" t="s">
        <v>36</v>
      </c>
      <c r="Y23" s="3" t="s">
        <v>77</v>
      </c>
      <c r="Z23" s="3" t="s">
        <v>137</v>
      </c>
      <c r="AA23" s="4">
        <v>1.4</v>
      </c>
    </row>
    <row r="24" spans="1:27" ht="15" customHeight="1">
      <c r="A24" s="3">
        <v>20</v>
      </c>
      <c r="B24" s="3" t="s">
        <v>27</v>
      </c>
      <c r="C24" s="3" t="s">
        <v>138</v>
      </c>
      <c r="D24" s="3" t="s">
        <v>139</v>
      </c>
      <c r="E24" s="3">
        <v>1</v>
      </c>
      <c r="F24" s="4">
        <v>102.9</v>
      </c>
      <c r="G24" s="4">
        <v>244.37</v>
      </c>
      <c r="H24" s="4">
        <v>65</v>
      </c>
      <c r="I24" s="4">
        <v>158.84</v>
      </c>
      <c r="J24" s="4">
        <v>0</v>
      </c>
      <c r="K24" s="4">
        <v>122.88</v>
      </c>
      <c r="L24" s="4">
        <v>0</v>
      </c>
      <c r="M24" s="4">
        <v>0</v>
      </c>
      <c r="N24" s="4">
        <v>0</v>
      </c>
      <c r="O24" s="4">
        <v>281.72000000000003</v>
      </c>
      <c r="P24" s="3" t="s">
        <v>140</v>
      </c>
      <c r="Q24" s="3" t="s">
        <v>41</v>
      </c>
      <c r="R24" s="3" t="s">
        <v>141</v>
      </c>
      <c r="S24" s="3" t="s">
        <v>56</v>
      </c>
      <c r="T24" s="10" t="s">
        <v>301</v>
      </c>
      <c r="U24" s="10" t="s">
        <v>302</v>
      </c>
      <c r="V24" s="3" t="s">
        <v>34</v>
      </c>
      <c r="W24" s="3" t="s">
        <v>142</v>
      </c>
      <c r="X24" s="3" t="s">
        <v>143</v>
      </c>
      <c r="Y24" s="3" t="s">
        <v>144</v>
      </c>
      <c r="Z24" s="3" t="s">
        <v>145</v>
      </c>
      <c r="AA24" s="4">
        <v>2.37</v>
      </c>
    </row>
    <row r="25" spans="1:27" ht="15" customHeight="1">
      <c r="A25" s="3">
        <v>21</v>
      </c>
      <c r="B25" s="3" t="s">
        <v>27</v>
      </c>
      <c r="C25" s="3" t="s">
        <v>146</v>
      </c>
      <c r="D25" s="3" t="s">
        <v>147</v>
      </c>
      <c r="E25" s="3">
        <v>1</v>
      </c>
      <c r="F25" s="4">
        <v>101.68</v>
      </c>
      <c r="G25" s="4">
        <v>362.38</v>
      </c>
      <c r="H25" s="4">
        <v>65</v>
      </c>
      <c r="I25" s="4">
        <v>235.55</v>
      </c>
      <c r="J25" s="4">
        <v>0</v>
      </c>
      <c r="K25" s="4">
        <v>0</v>
      </c>
      <c r="L25" s="4">
        <v>0</v>
      </c>
      <c r="M25" s="4">
        <v>0</v>
      </c>
      <c r="N25" s="4">
        <v>0</v>
      </c>
      <c r="O25" s="4">
        <v>235.55</v>
      </c>
      <c r="P25" s="3" t="s">
        <v>64</v>
      </c>
      <c r="Q25" s="3" t="s">
        <v>65</v>
      </c>
      <c r="R25" s="3" t="s">
        <v>66</v>
      </c>
      <c r="S25" s="3" t="s">
        <v>67</v>
      </c>
      <c r="T25" s="10" t="s">
        <v>289</v>
      </c>
      <c r="U25" s="10" t="s">
        <v>290</v>
      </c>
      <c r="V25" s="3" t="s">
        <v>34</v>
      </c>
      <c r="W25" s="3" t="s">
        <v>133</v>
      </c>
      <c r="X25" s="3" t="s">
        <v>41</v>
      </c>
      <c r="Y25" s="3" t="s">
        <v>69</v>
      </c>
      <c r="Z25" s="3" t="s">
        <v>148</v>
      </c>
      <c r="AA25" s="4">
        <v>3.56</v>
      </c>
    </row>
    <row r="26" spans="1:27" ht="15" customHeight="1">
      <c r="A26" s="3">
        <v>22</v>
      </c>
      <c r="B26" s="3" t="s">
        <v>27</v>
      </c>
      <c r="C26" s="3" t="s">
        <v>149</v>
      </c>
      <c r="D26" s="3" t="s">
        <v>150</v>
      </c>
      <c r="E26" s="3">
        <v>1</v>
      </c>
      <c r="F26" s="4">
        <v>30</v>
      </c>
      <c r="G26" s="4">
        <v>85</v>
      </c>
      <c r="H26" s="4">
        <v>65</v>
      </c>
      <c r="I26" s="4">
        <v>55.25</v>
      </c>
      <c r="J26" s="4">
        <v>0</v>
      </c>
      <c r="K26" s="4">
        <v>0</v>
      </c>
      <c r="L26" s="4">
        <v>0</v>
      </c>
      <c r="M26" s="4">
        <v>0</v>
      </c>
      <c r="N26" s="4">
        <v>0</v>
      </c>
      <c r="O26" s="4">
        <v>55.25</v>
      </c>
      <c r="P26" s="3" t="s">
        <v>30</v>
      </c>
      <c r="Q26" s="3" t="s">
        <v>41</v>
      </c>
      <c r="R26" s="3" t="s">
        <v>42</v>
      </c>
      <c r="S26" s="3" t="s">
        <v>43</v>
      </c>
      <c r="T26" s="10" t="s">
        <v>303</v>
      </c>
      <c r="U26" s="10" t="s">
        <v>304</v>
      </c>
      <c r="V26" s="3" t="s">
        <v>44</v>
      </c>
      <c r="W26" s="3" t="s">
        <v>45</v>
      </c>
      <c r="X26" s="3" t="s">
        <v>36</v>
      </c>
      <c r="Y26" s="3" t="s">
        <v>77</v>
      </c>
      <c r="Z26" s="3" t="s">
        <v>118</v>
      </c>
      <c r="AA26" s="4">
        <v>2.83</v>
      </c>
    </row>
    <row r="27" spans="1:27" ht="15" customHeight="1">
      <c r="A27" s="3">
        <v>23</v>
      </c>
      <c r="B27" s="3" t="s">
        <v>151</v>
      </c>
      <c r="C27" s="3" t="s">
        <v>152</v>
      </c>
      <c r="D27" s="3" t="s">
        <v>153</v>
      </c>
      <c r="E27" s="3">
        <v>1</v>
      </c>
      <c r="F27" s="4">
        <v>151.53</v>
      </c>
      <c r="G27" s="4">
        <v>612.12</v>
      </c>
      <c r="H27" s="4">
        <v>65</v>
      </c>
      <c r="I27" s="4">
        <v>397.88</v>
      </c>
      <c r="J27" s="4">
        <v>0</v>
      </c>
      <c r="K27" s="4">
        <v>0</v>
      </c>
      <c r="L27" s="4">
        <v>0</v>
      </c>
      <c r="M27" s="4">
        <v>0</v>
      </c>
      <c r="N27" s="4">
        <v>0</v>
      </c>
      <c r="O27" s="4">
        <v>397.88</v>
      </c>
      <c r="P27" s="3" t="s">
        <v>154</v>
      </c>
      <c r="Q27" s="3" t="s">
        <v>41</v>
      </c>
      <c r="R27" s="3" t="s">
        <v>27</v>
      </c>
      <c r="S27" s="3" t="s">
        <v>85</v>
      </c>
      <c r="T27" s="10" t="s">
        <v>293</v>
      </c>
      <c r="U27" s="10" t="s">
        <v>294</v>
      </c>
      <c r="V27" s="3" t="s">
        <v>34</v>
      </c>
      <c r="W27" s="3" t="s">
        <v>155</v>
      </c>
      <c r="X27" s="3" t="s">
        <v>156</v>
      </c>
      <c r="Y27" s="3" t="s">
        <v>157</v>
      </c>
      <c r="Z27" s="3" t="s">
        <v>158</v>
      </c>
      <c r="AA27" s="4">
        <v>4.04</v>
      </c>
    </row>
    <row r="28" spans="1:27" ht="15" customHeight="1">
      <c r="A28" s="3">
        <v>24</v>
      </c>
      <c r="B28" s="3" t="s">
        <v>27</v>
      </c>
      <c r="C28" s="3" t="s">
        <v>159</v>
      </c>
      <c r="D28" s="3" t="s">
        <v>160</v>
      </c>
      <c r="E28" s="3">
        <v>1</v>
      </c>
      <c r="F28" s="4">
        <v>30</v>
      </c>
      <c r="G28" s="4">
        <v>103</v>
      </c>
      <c r="H28" s="4">
        <v>65</v>
      </c>
      <c r="I28" s="4">
        <v>66.95</v>
      </c>
      <c r="J28" s="4">
        <v>0</v>
      </c>
      <c r="K28" s="4">
        <v>0</v>
      </c>
      <c r="L28" s="4">
        <v>0</v>
      </c>
      <c r="M28" s="4">
        <v>0</v>
      </c>
      <c r="N28" s="4">
        <v>0</v>
      </c>
      <c r="O28" s="4">
        <v>66.95</v>
      </c>
      <c r="P28" s="3" t="s">
        <v>30</v>
      </c>
      <c r="Q28" s="3" t="s">
        <v>161</v>
      </c>
      <c r="R28" s="3" t="s">
        <v>162</v>
      </c>
      <c r="S28" s="3" t="s">
        <v>163</v>
      </c>
      <c r="T28" s="10" t="s">
        <v>305</v>
      </c>
      <c r="U28" s="11" t="s">
        <v>306</v>
      </c>
      <c r="V28" s="3" t="s">
        <v>34</v>
      </c>
      <c r="W28" s="3" t="s">
        <v>164</v>
      </c>
      <c r="X28" s="3" t="s">
        <v>36</v>
      </c>
      <c r="Y28" s="3" t="s">
        <v>77</v>
      </c>
      <c r="Z28" s="3" t="s">
        <v>38</v>
      </c>
      <c r="AA28" s="4">
        <v>3.43</v>
      </c>
    </row>
    <row r="29" spans="1:27" ht="15" customHeight="1">
      <c r="A29" s="3">
        <v>25</v>
      </c>
      <c r="B29" s="3" t="s">
        <v>27</v>
      </c>
      <c r="C29" s="3" t="s">
        <v>165</v>
      </c>
      <c r="D29" s="3" t="s">
        <v>166</v>
      </c>
      <c r="E29" s="3">
        <v>1</v>
      </c>
      <c r="F29" s="4">
        <v>341.67</v>
      </c>
      <c r="G29" s="4">
        <v>386.73</v>
      </c>
      <c r="H29" s="4">
        <v>65</v>
      </c>
      <c r="I29" s="4">
        <v>251.37</v>
      </c>
      <c r="J29" s="4">
        <v>0</v>
      </c>
      <c r="K29" s="4">
        <v>425.25</v>
      </c>
      <c r="L29" s="4">
        <v>0</v>
      </c>
      <c r="M29" s="4">
        <v>0</v>
      </c>
      <c r="N29" s="4">
        <v>-20</v>
      </c>
      <c r="O29" s="4">
        <v>656.62</v>
      </c>
      <c r="P29" s="3" t="s">
        <v>30</v>
      </c>
      <c r="Q29" s="3" t="s">
        <v>41</v>
      </c>
      <c r="R29" s="3" t="s">
        <v>42</v>
      </c>
      <c r="S29" s="3" t="s">
        <v>43</v>
      </c>
      <c r="T29" s="10" t="s">
        <v>283</v>
      </c>
      <c r="U29" s="10" t="s">
        <v>307</v>
      </c>
      <c r="V29" s="3" t="s">
        <v>44</v>
      </c>
      <c r="W29" s="3" t="s">
        <v>45</v>
      </c>
      <c r="X29" s="3" t="s">
        <v>36</v>
      </c>
      <c r="Y29" s="3" t="s">
        <v>77</v>
      </c>
      <c r="Z29" s="3" t="s">
        <v>167</v>
      </c>
      <c r="AA29" s="4">
        <v>1.1299999999999999</v>
      </c>
    </row>
    <row r="30" spans="1:27" ht="15" customHeight="1">
      <c r="A30" s="3">
        <v>26</v>
      </c>
      <c r="B30" s="3" t="s">
        <v>27</v>
      </c>
      <c r="C30" s="3" t="s">
        <v>168</v>
      </c>
      <c r="D30" s="3" t="s">
        <v>169</v>
      </c>
      <c r="E30" s="3">
        <v>1</v>
      </c>
      <c r="F30" s="4">
        <v>56</v>
      </c>
      <c r="G30" s="4">
        <v>202.5</v>
      </c>
      <c r="H30" s="4">
        <v>65</v>
      </c>
      <c r="I30" s="4">
        <v>131.63</v>
      </c>
      <c r="J30" s="4">
        <v>0</v>
      </c>
      <c r="K30" s="4">
        <v>0</v>
      </c>
      <c r="L30" s="4">
        <v>0</v>
      </c>
      <c r="M30" s="4">
        <v>0</v>
      </c>
      <c r="N30" s="4">
        <v>0</v>
      </c>
      <c r="O30" s="4">
        <v>131.63</v>
      </c>
      <c r="P30" s="3" t="s">
        <v>67</v>
      </c>
      <c r="Q30" s="3" t="s">
        <v>41</v>
      </c>
      <c r="R30" s="3"/>
      <c r="S30" s="3" t="s">
        <v>64</v>
      </c>
      <c r="T30" s="10" t="s">
        <v>289</v>
      </c>
      <c r="U30" s="10" t="s">
        <v>290</v>
      </c>
      <c r="V30" s="3" t="s">
        <v>34</v>
      </c>
      <c r="W30" s="3" t="s">
        <v>69</v>
      </c>
      <c r="X30" s="3" t="s">
        <v>65</v>
      </c>
      <c r="Y30" s="3" t="s">
        <v>98</v>
      </c>
      <c r="Z30" s="3" t="s">
        <v>170</v>
      </c>
      <c r="AA30" s="4">
        <v>3.62</v>
      </c>
    </row>
    <row r="31" spans="1:27" ht="15" customHeight="1">
      <c r="A31" s="3">
        <v>27</v>
      </c>
      <c r="B31" s="3" t="s">
        <v>27</v>
      </c>
      <c r="C31" s="3" t="s">
        <v>171</v>
      </c>
      <c r="D31" s="3" t="s">
        <v>172</v>
      </c>
      <c r="E31" s="3">
        <v>1</v>
      </c>
      <c r="F31" s="4">
        <v>30</v>
      </c>
      <c r="G31" s="4">
        <v>97</v>
      </c>
      <c r="H31" s="4">
        <v>65</v>
      </c>
      <c r="I31" s="4">
        <v>63.05</v>
      </c>
      <c r="J31" s="4">
        <v>40</v>
      </c>
      <c r="K31" s="4">
        <v>0</v>
      </c>
      <c r="L31" s="4">
        <v>0</v>
      </c>
      <c r="M31" s="4">
        <v>0</v>
      </c>
      <c r="N31" s="4">
        <v>0</v>
      </c>
      <c r="O31" s="4">
        <v>103.05</v>
      </c>
      <c r="P31" s="3" t="s">
        <v>104</v>
      </c>
      <c r="Q31" s="3" t="s">
        <v>173</v>
      </c>
      <c r="R31" s="3"/>
      <c r="S31" s="3" t="s">
        <v>174</v>
      </c>
      <c r="T31" s="10" t="s">
        <v>281</v>
      </c>
      <c r="U31" s="10" t="s">
        <v>282</v>
      </c>
      <c r="V31" s="3" t="s">
        <v>34</v>
      </c>
      <c r="W31" s="3" t="s">
        <v>175</v>
      </c>
      <c r="X31" s="3" t="s">
        <v>41</v>
      </c>
      <c r="Y31" s="3" t="s">
        <v>176</v>
      </c>
      <c r="Z31" s="3" t="s">
        <v>177</v>
      </c>
      <c r="AA31" s="4">
        <v>3.23</v>
      </c>
    </row>
    <row r="32" spans="1:27" ht="15" customHeight="1">
      <c r="A32" s="3">
        <v>28</v>
      </c>
      <c r="B32" s="3" t="s">
        <v>27</v>
      </c>
      <c r="C32" s="3" t="s">
        <v>178</v>
      </c>
      <c r="D32" s="3" t="s">
        <v>179</v>
      </c>
      <c r="E32" s="3">
        <v>1</v>
      </c>
      <c r="F32" s="4">
        <v>15</v>
      </c>
      <c r="G32" s="4">
        <v>99</v>
      </c>
      <c r="H32" s="4">
        <v>65</v>
      </c>
      <c r="I32" s="4">
        <v>64.349999999999994</v>
      </c>
      <c r="J32" s="4">
        <v>0</v>
      </c>
      <c r="K32" s="4">
        <v>0</v>
      </c>
      <c r="L32" s="4">
        <v>0</v>
      </c>
      <c r="M32" s="4">
        <v>0</v>
      </c>
      <c r="N32" s="4">
        <v>0</v>
      </c>
      <c r="O32" s="4">
        <v>64.349999999999994</v>
      </c>
      <c r="P32" s="3" t="s">
        <v>85</v>
      </c>
      <c r="Q32" s="3" t="s">
        <v>180</v>
      </c>
      <c r="R32" s="3"/>
      <c r="S32" s="3" t="s">
        <v>181</v>
      </c>
      <c r="T32" s="10" t="s">
        <v>293</v>
      </c>
      <c r="U32" s="10" t="s">
        <v>294</v>
      </c>
      <c r="V32" s="3" t="s">
        <v>105</v>
      </c>
      <c r="W32" s="3" t="s">
        <v>182</v>
      </c>
      <c r="X32" s="3" t="s">
        <v>41</v>
      </c>
      <c r="Y32" s="3" t="s">
        <v>155</v>
      </c>
      <c r="Z32" s="3" t="s">
        <v>183</v>
      </c>
      <c r="AA32" s="4">
        <v>6.6</v>
      </c>
    </row>
    <row r="33" spans="1:27" ht="15" customHeight="1">
      <c r="A33" s="3">
        <v>29</v>
      </c>
      <c r="B33" s="3" t="s">
        <v>27</v>
      </c>
      <c r="C33" s="3" t="s">
        <v>184</v>
      </c>
      <c r="D33" s="3" t="s">
        <v>185</v>
      </c>
      <c r="E33" s="3">
        <v>1</v>
      </c>
      <c r="F33" s="4">
        <v>110.57</v>
      </c>
      <c r="G33" s="4">
        <v>262.01</v>
      </c>
      <c r="H33" s="4">
        <v>65</v>
      </c>
      <c r="I33" s="4">
        <v>170.31</v>
      </c>
      <c r="J33" s="4">
        <v>0</v>
      </c>
      <c r="K33" s="4">
        <v>0</v>
      </c>
      <c r="L33" s="4">
        <v>0</v>
      </c>
      <c r="M33" s="4">
        <v>0</v>
      </c>
      <c r="N33" s="4">
        <v>0</v>
      </c>
      <c r="O33" s="4">
        <v>170.31</v>
      </c>
      <c r="P33" s="3" t="s">
        <v>56</v>
      </c>
      <c r="Q33" s="3" t="s">
        <v>143</v>
      </c>
      <c r="R33" s="3" t="s">
        <v>27</v>
      </c>
      <c r="S33" s="3" t="s">
        <v>140</v>
      </c>
      <c r="T33" s="10" t="s">
        <v>301</v>
      </c>
      <c r="U33" s="10" t="s">
        <v>302</v>
      </c>
      <c r="V33" s="3" t="s">
        <v>34</v>
      </c>
      <c r="W33" s="3" t="s">
        <v>186</v>
      </c>
      <c r="X33" s="3" t="s">
        <v>41</v>
      </c>
      <c r="Y33" s="3" t="s">
        <v>69</v>
      </c>
      <c r="Z33" s="3" t="s">
        <v>187</v>
      </c>
      <c r="AA33" s="4">
        <v>2.37</v>
      </c>
    </row>
    <row r="34" spans="1:27" ht="15" customHeight="1">
      <c r="A34" s="3">
        <v>30</v>
      </c>
      <c r="B34" s="3" t="s">
        <v>27</v>
      </c>
      <c r="C34" s="3" t="s">
        <v>188</v>
      </c>
      <c r="D34" s="3" t="s">
        <v>189</v>
      </c>
      <c r="E34" s="3">
        <v>4</v>
      </c>
      <c r="F34" s="4">
        <v>321.33</v>
      </c>
      <c r="G34" s="4">
        <v>364.36</v>
      </c>
      <c r="H34" s="4">
        <v>65</v>
      </c>
      <c r="I34" s="4">
        <v>236.83</v>
      </c>
      <c r="J34" s="4">
        <v>0</v>
      </c>
      <c r="K34" s="4">
        <v>0</v>
      </c>
      <c r="L34" s="4">
        <v>0</v>
      </c>
      <c r="M34" s="4">
        <v>0</v>
      </c>
      <c r="N34" s="4">
        <v>0</v>
      </c>
      <c r="O34" s="4">
        <v>236.83</v>
      </c>
      <c r="P34" s="3" t="s">
        <v>30</v>
      </c>
      <c r="Q34" s="3" t="s">
        <v>41</v>
      </c>
      <c r="R34" s="3" t="s">
        <v>42</v>
      </c>
      <c r="S34" s="3" t="s">
        <v>43</v>
      </c>
      <c r="T34" s="10" t="s">
        <v>308</v>
      </c>
      <c r="U34" s="11" t="s">
        <v>309</v>
      </c>
      <c r="V34" s="3" t="s">
        <v>44</v>
      </c>
      <c r="W34" s="3" t="s">
        <v>45</v>
      </c>
      <c r="X34" s="3" t="s">
        <v>36</v>
      </c>
      <c r="Y34" s="3" t="s">
        <v>77</v>
      </c>
      <c r="Z34" s="3" t="s">
        <v>190</v>
      </c>
      <c r="AA34" s="4">
        <v>1.1299999999999999</v>
      </c>
    </row>
    <row r="35" spans="1:27" ht="15" customHeight="1">
      <c r="A35" s="3">
        <v>31</v>
      </c>
      <c r="B35" s="3" t="s">
        <v>191</v>
      </c>
      <c r="C35" s="3" t="s">
        <v>192</v>
      </c>
      <c r="D35" s="3" t="s">
        <v>193</v>
      </c>
      <c r="E35" s="3">
        <v>2</v>
      </c>
      <c r="F35" s="4">
        <v>57.17</v>
      </c>
      <c r="G35" s="4">
        <v>206.59</v>
      </c>
      <c r="H35" s="4">
        <v>65</v>
      </c>
      <c r="I35" s="4">
        <v>134.28</v>
      </c>
      <c r="J35" s="4">
        <v>0</v>
      </c>
      <c r="K35" s="4">
        <v>0</v>
      </c>
      <c r="L35" s="4">
        <v>0</v>
      </c>
      <c r="M35" s="4">
        <v>0</v>
      </c>
      <c r="N35" s="4">
        <v>0</v>
      </c>
      <c r="O35" s="4">
        <v>134.28</v>
      </c>
      <c r="P35" s="3" t="s">
        <v>194</v>
      </c>
      <c r="Q35" s="3" t="s">
        <v>41</v>
      </c>
      <c r="R35" s="3" t="s">
        <v>27</v>
      </c>
      <c r="S35" s="3" t="s">
        <v>43</v>
      </c>
      <c r="T35" s="10" t="s">
        <v>287</v>
      </c>
      <c r="U35" s="10" t="s">
        <v>288</v>
      </c>
      <c r="V35" s="3" t="s">
        <v>34</v>
      </c>
      <c r="W35" s="3" t="s">
        <v>195</v>
      </c>
      <c r="X35" s="3" t="s">
        <v>57</v>
      </c>
      <c r="Y35" s="3" t="s">
        <v>196</v>
      </c>
      <c r="Z35" s="3" t="s">
        <v>197</v>
      </c>
      <c r="AA35" s="4">
        <v>3.61</v>
      </c>
    </row>
    <row r="36" spans="1:27" ht="15" customHeight="1">
      <c r="A36" s="3">
        <v>32</v>
      </c>
      <c r="B36" s="3" t="s">
        <v>27</v>
      </c>
      <c r="C36" s="3" t="s">
        <v>198</v>
      </c>
      <c r="D36" s="3" t="s">
        <v>199</v>
      </c>
      <c r="E36" s="3">
        <v>1</v>
      </c>
      <c r="F36" s="4">
        <v>30</v>
      </c>
      <c r="G36" s="4">
        <v>155</v>
      </c>
      <c r="H36" s="4">
        <v>65</v>
      </c>
      <c r="I36" s="4">
        <v>100.75</v>
      </c>
      <c r="J36" s="4">
        <v>0</v>
      </c>
      <c r="K36" s="4">
        <v>0</v>
      </c>
      <c r="L36" s="4">
        <v>0</v>
      </c>
      <c r="M36" s="4">
        <v>0</v>
      </c>
      <c r="N36" s="4">
        <v>0</v>
      </c>
      <c r="O36" s="4">
        <v>100.75</v>
      </c>
      <c r="P36" s="3" t="s">
        <v>200</v>
      </c>
      <c r="Q36" s="3" t="s">
        <v>201</v>
      </c>
      <c r="R36" s="3"/>
      <c r="S36" s="3" t="s">
        <v>202</v>
      </c>
      <c r="T36" s="10" t="s">
        <v>310</v>
      </c>
      <c r="U36" s="10" t="s">
        <v>311</v>
      </c>
      <c r="V36" s="3" t="s">
        <v>34</v>
      </c>
      <c r="W36" s="3" t="s">
        <v>203</v>
      </c>
      <c r="X36" s="3" t="s">
        <v>41</v>
      </c>
      <c r="Y36" s="3" t="s">
        <v>69</v>
      </c>
      <c r="Z36" s="3" t="s">
        <v>204</v>
      </c>
      <c r="AA36" s="4">
        <v>5.17</v>
      </c>
    </row>
    <row r="37" spans="1:27" ht="15" customHeight="1">
      <c r="A37" s="3">
        <v>33</v>
      </c>
      <c r="B37" s="3" t="s">
        <v>27</v>
      </c>
      <c r="C37" s="3" t="s">
        <v>205</v>
      </c>
      <c r="D37" s="3" t="s">
        <v>206</v>
      </c>
      <c r="E37" s="3">
        <v>1</v>
      </c>
      <c r="F37" s="4">
        <v>30</v>
      </c>
      <c r="G37" s="4">
        <v>85</v>
      </c>
      <c r="H37" s="4">
        <v>65</v>
      </c>
      <c r="I37" s="4">
        <v>55.25</v>
      </c>
      <c r="J37" s="4">
        <v>0</v>
      </c>
      <c r="K37" s="4">
        <v>0</v>
      </c>
      <c r="L37" s="4">
        <v>0</v>
      </c>
      <c r="M37" s="4">
        <v>0</v>
      </c>
      <c r="N37" s="4">
        <v>0</v>
      </c>
      <c r="O37" s="4">
        <v>55.25</v>
      </c>
      <c r="P37" s="3" t="s">
        <v>30</v>
      </c>
      <c r="Q37" s="3" t="s">
        <v>115</v>
      </c>
      <c r="R37" s="3"/>
      <c r="S37" s="3" t="s">
        <v>116</v>
      </c>
      <c r="T37" s="10" t="s">
        <v>283</v>
      </c>
      <c r="U37" s="10" t="s">
        <v>307</v>
      </c>
      <c r="V37" s="3" t="s">
        <v>44</v>
      </c>
      <c r="W37" s="3" t="s">
        <v>117</v>
      </c>
      <c r="X37" s="3" t="s">
        <v>36</v>
      </c>
      <c r="Y37" s="3" t="s">
        <v>77</v>
      </c>
      <c r="Z37" s="3" t="s">
        <v>118</v>
      </c>
      <c r="AA37" s="4">
        <v>2.83</v>
      </c>
    </row>
    <row r="38" spans="1:27" ht="15" customHeight="1">
      <c r="A38" s="3">
        <v>34</v>
      </c>
      <c r="B38" s="3" t="s">
        <v>27</v>
      </c>
      <c r="C38" s="3" t="s">
        <v>207</v>
      </c>
      <c r="D38" s="3" t="s">
        <v>208</v>
      </c>
      <c r="E38" s="3">
        <v>1</v>
      </c>
      <c r="F38" s="4">
        <v>30</v>
      </c>
      <c r="G38" s="4">
        <v>85</v>
      </c>
      <c r="H38" s="4">
        <v>65</v>
      </c>
      <c r="I38" s="4">
        <v>55.25</v>
      </c>
      <c r="J38" s="4">
        <v>0</v>
      </c>
      <c r="K38" s="4">
        <v>0</v>
      </c>
      <c r="L38" s="4">
        <v>0</v>
      </c>
      <c r="M38" s="4">
        <v>0</v>
      </c>
      <c r="N38" s="4">
        <v>0</v>
      </c>
      <c r="O38" s="4">
        <v>55.25</v>
      </c>
      <c r="P38" s="3" t="s">
        <v>30</v>
      </c>
      <c r="Q38" s="3" t="s">
        <v>41</v>
      </c>
      <c r="R38" s="3" t="s">
        <v>42</v>
      </c>
      <c r="S38" s="3" t="s">
        <v>43</v>
      </c>
      <c r="T38" s="10" t="s">
        <v>283</v>
      </c>
      <c r="U38" s="10" t="s">
        <v>307</v>
      </c>
      <c r="V38" s="3" t="s">
        <v>44</v>
      </c>
      <c r="W38" s="3" t="s">
        <v>45</v>
      </c>
      <c r="X38" s="3" t="s">
        <v>36</v>
      </c>
      <c r="Y38" s="3" t="s">
        <v>77</v>
      </c>
      <c r="Z38" s="3" t="s">
        <v>118</v>
      </c>
      <c r="AA38" s="4">
        <v>2.83</v>
      </c>
    </row>
    <row r="39" spans="1:27" ht="15" customHeight="1">
      <c r="A39" s="3">
        <v>35</v>
      </c>
      <c r="B39" s="3" t="s">
        <v>27</v>
      </c>
      <c r="C39" s="3" t="s">
        <v>209</v>
      </c>
      <c r="D39" s="3" t="s">
        <v>210</v>
      </c>
      <c r="E39" s="3">
        <v>1</v>
      </c>
      <c r="F39" s="4">
        <v>129.47</v>
      </c>
      <c r="G39" s="4">
        <v>1109.99</v>
      </c>
      <c r="H39" s="4">
        <v>65</v>
      </c>
      <c r="I39" s="4">
        <v>721.49</v>
      </c>
      <c r="J39" s="4">
        <v>0</v>
      </c>
      <c r="K39" s="4">
        <v>139.04</v>
      </c>
      <c r="L39" s="4">
        <v>0</v>
      </c>
      <c r="M39" s="4">
        <v>19.02</v>
      </c>
      <c r="N39" s="4">
        <v>0</v>
      </c>
      <c r="O39" s="4">
        <v>879.55</v>
      </c>
      <c r="P39" s="3" t="s">
        <v>56</v>
      </c>
      <c r="Q39" s="3" t="s">
        <v>211</v>
      </c>
      <c r="R39" s="3"/>
      <c r="S39" s="3" t="s">
        <v>212</v>
      </c>
      <c r="T39" s="10" t="s">
        <v>301</v>
      </c>
      <c r="U39" s="10" t="s">
        <v>302</v>
      </c>
      <c r="V39" s="3" t="s">
        <v>34</v>
      </c>
      <c r="W39" s="3" t="s">
        <v>213</v>
      </c>
      <c r="X39" s="3" t="s">
        <v>41</v>
      </c>
      <c r="Y39" s="3" t="s">
        <v>60</v>
      </c>
      <c r="Z39" s="3" t="s">
        <v>214</v>
      </c>
      <c r="AA39" s="4">
        <v>8.57</v>
      </c>
    </row>
    <row r="40" spans="1:27" ht="15" customHeight="1">
      <c r="A40" s="3">
        <v>36</v>
      </c>
      <c r="B40" s="3" t="s">
        <v>27</v>
      </c>
      <c r="C40" s="3" t="s">
        <v>215</v>
      </c>
      <c r="D40" s="3" t="s">
        <v>216</v>
      </c>
      <c r="E40" s="3">
        <v>1</v>
      </c>
      <c r="F40" s="4">
        <v>47.66</v>
      </c>
      <c r="G40" s="4">
        <v>243.3</v>
      </c>
      <c r="H40" s="4">
        <v>65</v>
      </c>
      <c r="I40" s="4">
        <v>158.15</v>
      </c>
      <c r="J40" s="4">
        <v>0</v>
      </c>
      <c r="K40" s="4">
        <v>0</v>
      </c>
      <c r="L40" s="4">
        <v>0</v>
      </c>
      <c r="M40" s="4">
        <v>0</v>
      </c>
      <c r="N40" s="4">
        <v>0</v>
      </c>
      <c r="O40" s="4">
        <v>158.15</v>
      </c>
      <c r="P40" s="3" t="s">
        <v>56</v>
      </c>
      <c r="Q40" s="3" t="s">
        <v>57</v>
      </c>
      <c r="R40" s="3"/>
      <c r="S40" s="3" t="s">
        <v>58</v>
      </c>
      <c r="T40" s="10" t="s">
        <v>287</v>
      </c>
      <c r="U40" s="10" t="s">
        <v>288</v>
      </c>
      <c r="V40" s="3" t="s">
        <v>34</v>
      </c>
      <c r="W40" s="3" t="s">
        <v>59</v>
      </c>
      <c r="X40" s="3" t="s">
        <v>41</v>
      </c>
      <c r="Y40" s="3" t="s">
        <v>60</v>
      </c>
      <c r="Z40" s="3" t="s">
        <v>217</v>
      </c>
      <c r="AA40" s="4">
        <v>5.0999999999999996</v>
      </c>
    </row>
    <row r="41" spans="1:27" ht="15" customHeight="1">
      <c r="A41" s="3">
        <v>37</v>
      </c>
      <c r="B41" s="3" t="s">
        <v>27</v>
      </c>
      <c r="C41" s="3" t="s">
        <v>218</v>
      </c>
      <c r="D41" s="3" t="s">
        <v>219</v>
      </c>
      <c r="E41" s="3">
        <v>1</v>
      </c>
      <c r="F41" s="4">
        <v>30</v>
      </c>
      <c r="G41" s="4">
        <v>126</v>
      </c>
      <c r="H41" s="4">
        <v>65</v>
      </c>
      <c r="I41" s="4">
        <v>81.900000000000006</v>
      </c>
      <c r="J41" s="4">
        <v>0</v>
      </c>
      <c r="K41" s="4">
        <v>0</v>
      </c>
      <c r="L41" s="4">
        <v>0</v>
      </c>
      <c r="M41" s="4">
        <v>0</v>
      </c>
      <c r="N41" s="4">
        <v>0</v>
      </c>
      <c r="O41" s="4">
        <v>81.900000000000006</v>
      </c>
      <c r="P41" s="3" t="s">
        <v>64</v>
      </c>
      <c r="Q41" s="3" t="s">
        <v>65</v>
      </c>
      <c r="R41" s="3" t="s">
        <v>66</v>
      </c>
      <c r="S41" s="3" t="s">
        <v>67</v>
      </c>
      <c r="T41" s="10" t="s">
        <v>289</v>
      </c>
      <c r="U41" s="10" t="s">
        <v>290</v>
      </c>
      <c r="V41" s="3" t="s">
        <v>34</v>
      </c>
      <c r="W41" s="3" t="s">
        <v>133</v>
      </c>
      <c r="X41" s="3" t="s">
        <v>41</v>
      </c>
      <c r="Y41" s="3" t="s">
        <v>69</v>
      </c>
      <c r="Z41" s="3" t="s">
        <v>70</v>
      </c>
      <c r="AA41" s="4">
        <v>4.2</v>
      </c>
    </row>
    <row r="42" spans="1:27" ht="15" customHeight="1">
      <c r="A42" s="3">
        <v>38</v>
      </c>
      <c r="B42" s="3" t="s">
        <v>27</v>
      </c>
      <c r="C42" s="3" t="s">
        <v>220</v>
      </c>
      <c r="D42" s="3" t="s">
        <v>221</v>
      </c>
      <c r="E42" s="3">
        <v>3</v>
      </c>
      <c r="F42" s="4">
        <v>58.3</v>
      </c>
      <c r="G42" s="4">
        <v>85</v>
      </c>
      <c r="H42" s="4">
        <v>65</v>
      </c>
      <c r="I42" s="4">
        <v>55.25</v>
      </c>
      <c r="J42" s="4">
        <v>0</v>
      </c>
      <c r="K42" s="4">
        <v>0</v>
      </c>
      <c r="L42" s="4">
        <v>0</v>
      </c>
      <c r="M42" s="4">
        <v>0</v>
      </c>
      <c r="N42" s="4">
        <v>0</v>
      </c>
      <c r="O42" s="4">
        <v>55.25</v>
      </c>
      <c r="P42" s="3" t="s">
        <v>30</v>
      </c>
      <c r="Q42" s="3" t="s">
        <v>41</v>
      </c>
      <c r="R42" s="3" t="s">
        <v>42</v>
      </c>
      <c r="S42" s="3" t="s">
        <v>43</v>
      </c>
      <c r="T42" s="10" t="s">
        <v>312</v>
      </c>
      <c r="U42" s="10" t="s">
        <v>313</v>
      </c>
      <c r="V42" s="3" t="s">
        <v>44</v>
      </c>
      <c r="W42" s="3" t="s">
        <v>45</v>
      </c>
      <c r="X42" s="3" t="s">
        <v>36</v>
      </c>
      <c r="Y42" s="3" t="s">
        <v>77</v>
      </c>
      <c r="Z42" s="3" t="s">
        <v>222</v>
      </c>
      <c r="AA42" s="4">
        <v>1.46</v>
      </c>
    </row>
    <row r="43" spans="1:27" ht="15" customHeight="1">
      <c r="A43" s="3">
        <v>39</v>
      </c>
      <c r="B43" s="3" t="s">
        <v>27</v>
      </c>
      <c r="C43" s="3" t="s">
        <v>223</v>
      </c>
      <c r="D43" s="3" t="s">
        <v>224</v>
      </c>
      <c r="E43" s="3">
        <v>1</v>
      </c>
      <c r="F43" s="4">
        <v>376.83</v>
      </c>
      <c r="G43" s="4">
        <v>1438.15</v>
      </c>
      <c r="H43" s="4">
        <v>65</v>
      </c>
      <c r="I43" s="4">
        <v>934.8</v>
      </c>
      <c r="J43" s="4">
        <v>0</v>
      </c>
      <c r="K43" s="4">
        <v>484.22</v>
      </c>
      <c r="L43" s="4">
        <v>0</v>
      </c>
      <c r="M43" s="4">
        <v>0</v>
      </c>
      <c r="N43" s="4">
        <v>0</v>
      </c>
      <c r="O43" s="4">
        <v>1419.02</v>
      </c>
      <c r="P43" s="3" t="s">
        <v>30</v>
      </c>
      <c r="Q43" s="3" t="s">
        <v>57</v>
      </c>
      <c r="R43" s="3"/>
      <c r="S43" s="3" t="s">
        <v>225</v>
      </c>
      <c r="T43" s="10" t="s">
        <v>314</v>
      </c>
      <c r="U43" s="11" t="s">
        <v>315</v>
      </c>
      <c r="V43" s="3" t="s">
        <v>34</v>
      </c>
      <c r="W43" s="3" t="s">
        <v>226</v>
      </c>
      <c r="X43" s="3" t="s">
        <v>36</v>
      </c>
      <c r="Y43" s="3" t="s">
        <v>77</v>
      </c>
      <c r="Z43" s="3" t="s">
        <v>227</v>
      </c>
      <c r="AA43" s="4">
        <v>3.82</v>
      </c>
    </row>
    <row r="44" spans="1:27" ht="15" customHeight="1">
      <c r="A44" s="3">
        <v>40</v>
      </c>
      <c r="B44" s="3" t="s">
        <v>27</v>
      </c>
      <c r="C44" s="3" t="s">
        <v>228</v>
      </c>
      <c r="D44" s="3" t="s">
        <v>229</v>
      </c>
      <c r="E44" s="3">
        <v>4</v>
      </c>
      <c r="F44" s="4">
        <v>101</v>
      </c>
      <c r="G44" s="4">
        <v>213</v>
      </c>
      <c r="H44" s="4">
        <v>65</v>
      </c>
      <c r="I44" s="4">
        <v>138.44999999999999</v>
      </c>
      <c r="J44" s="4">
        <v>0</v>
      </c>
      <c r="K44" s="4">
        <v>0</v>
      </c>
      <c r="L44" s="4">
        <v>0</v>
      </c>
      <c r="M44" s="4">
        <v>0</v>
      </c>
      <c r="N44" s="4">
        <v>0</v>
      </c>
      <c r="O44" s="4">
        <v>138.44999999999999</v>
      </c>
      <c r="P44" s="3" t="s">
        <v>230</v>
      </c>
      <c r="Q44" s="3" t="s">
        <v>115</v>
      </c>
      <c r="R44" s="3"/>
      <c r="S44" s="3" t="s">
        <v>231</v>
      </c>
      <c r="T44" s="10" t="s">
        <v>316</v>
      </c>
      <c r="U44" s="10" t="s">
        <v>317</v>
      </c>
      <c r="V44" s="3" t="s">
        <v>44</v>
      </c>
      <c r="W44" s="3" t="s">
        <v>232</v>
      </c>
      <c r="X44" s="3" t="s">
        <v>41</v>
      </c>
      <c r="Y44" s="3" t="s">
        <v>233</v>
      </c>
      <c r="Z44" s="3" t="s">
        <v>234</v>
      </c>
      <c r="AA44" s="4">
        <v>2.11</v>
      </c>
    </row>
    <row r="45" spans="1:27" ht="15" customHeight="1">
      <c r="A45" s="3">
        <v>41</v>
      </c>
      <c r="B45" s="3" t="s">
        <v>27</v>
      </c>
      <c r="C45" s="3" t="s">
        <v>235</v>
      </c>
      <c r="D45" s="3" t="s">
        <v>236</v>
      </c>
      <c r="E45" s="3">
        <v>1</v>
      </c>
      <c r="F45" s="4">
        <v>30</v>
      </c>
      <c r="G45" s="4">
        <v>58</v>
      </c>
      <c r="H45" s="4">
        <v>65</v>
      </c>
      <c r="I45" s="4">
        <v>37.700000000000003</v>
      </c>
      <c r="J45" s="4">
        <v>0</v>
      </c>
      <c r="K45" s="4">
        <v>0</v>
      </c>
      <c r="L45" s="4">
        <v>0</v>
      </c>
      <c r="M45" s="4">
        <v>0</v>
      </c>
      <c r="N45" s="4">
        <v>0</v>
      </c>
      <c r="O45" s="4">
        <v>37.700000000000003</v>
      </c>
      <c r="P45" s="3" t="s">
        <v>56</v>
      </c>
      <c r="Q45" s="3" t="s">
        <v>36</v>
      </c>
      <c r="R45" s="3" t="s">
        <v>237</v>
      </c>
      <c r="S45" s="3" t="s">
        <v>30</v>
      </c>
      <c r="T45" s="10" t="s">
        <v>287</v>
      </c>
      <c r="U45" s="10" t="s">
        <v>288</v>
      </c>
      <c r="V45" s="3" t="s">
        <v>44</v>
      </c>
      <c r="W45" s="3" t="s">
        <v>238</v>
      </c>
      <c r="X45" s="3" t="s">
        <v>41</v>
      </c>
      <c r="Y45" s="3" t="s">
        <v>60</v>
      </c>
      <c r="Z45" s="3" t="s">
        <v>239</v>
      </c>
      <c r="AA45" s="4">
        <v>1.93</v>
      </c>
    </row>
    <row r="46" spans="1:27" ht="15" customHeight="1">
      <c r="A46" s="3">
        <v>42</v>
      </c>
      <c r="B46" s="3" t="s">
        <v>27</v>
      </c>
      <c r="C46" s="3" t="s">
        <v>240</v>
      </c>
      <c r="D46" s="3" t="s">
        <v>241</v>
      </c>
      <c r="E46" s="3">
        <v>4</v>
      </c>
      <c r="F46" s="4">
        <v>266.56</v>
      </c>
      <c r="G46" s="4">
        <v>330.67</v>
      </c>
      <c r="H46" s="4">
        <v>65</v>
      </c>
      <c r="I46" s="4">
        <v>214.94</v>
      </c>
      <c r="J46" s="4">
        <v>0</v>
      </c>
      <c r="K46" s="4">
        <v>0</v>
      </c>
      <c r="L46" s="4">
        <v>0</v>
      </c>
      <c r="M46" s="4">
        <v>0</v>
      </c>
      <c r="N46" s="4">
        <v>0</v>
      </c>
      <c r="O46" s="4">
        <v>214.94</v>
      </c>
      <c r="P46" s="3" t="s">
        <v>30</v>
      </c>
      <c r="Q46" s="3" t="s">
        <v>41</v>
      </c>
      <c r="R46" s="3" t="s">
        <v>42</v>
      </c>
      <c r="S46" s="3" t="s">
        <v>43</v>
      </c>
      <c r="T46" s="10" t="s">
        <v>283</v>
      </c>
      <c r="U46" s="10" t="s">
        <v>307</v>
      </c>
      <c r="V46" s="3" t="s">
        <v>44</v>
      </c>
      <c r="W46" s="3" t="s">
        <v>45</v>
      </c>
      <c r="X46" s="3" t="s">
        <v>36</v>
      </c>
      <c r="Y46" s="3" t="s">
        <v>77</v>
      </c>
      <c r="Z46" s="3" t="s">
        <v>242</v>
      </c>
      <c r="AA46" s="4">
        <v>1.24</v>
      </c>
    </row>
    <row r="47" spans="1:27" ht="15" customHeight="1">
      <c r="A47" s="3">
        <v>43</v>
      </c>
      <c r="B47" s="3" t="s">
        <v>27</v>
      </c>
      <c r="C47" s="3" t="s">
        <v>243</v>
      </c>
      <c r="D47" s="3" t="s">
        <v>244</v>
      </c>
      <c r="E47" s="3">
        <v>1</v>
      </c>
      <c r="F47" s="4">
        <v>65.5</v>
      </c>
      <c r="G47" s="4">
        <v>237.75</v>
      </c>
      <c r="H47" s="4">
        <v>65</v>
      </c>
      <c r="I47" s="4">
        <v>154.54</v>
      </c>
      <c r="J47" s="4">
        <v>0</v>
      </c>
      <c r="K47" s="4">
        <v>0</v>
      </c>
      <c r="L47" s="4">
        <v>50</v>
      </c>
      <c r="M47" s="4">
        <v>0</v>
      </c>
      <c r="N47" s="4">
        <v>0</v>
      </c>
      <c r="O47" s="4">
        <v>204.54</v>
      </c>
      <c r="P47" s="3" t="s">
        <v>67</v>
      </c>
      <c r="Q47" s="3" t="s">
        <v>245</v>
      </c>
      <c r="R47" s="3"/>
      <c r="S47" s="3" t="s">
        <v>246</v>
      </c>
      <c r="T47" s="10" t="s">
        <v>287</v>
      </c>
      <c r="U47" s="10" t="s">
        <v>288</v>
      </c>
      <c r="V47" s="3" t="s">
        <v>34</v>
      </c>
      <c r="W47" s="3" t="s">
        <v>247</v>
      </c>
      <c r="X47" s="3" t="s">
        <v>65</v>
      </c>
      <c r="Y47" s="3" t="s">
        <v>98</v>
      </c>
      <c r="Z47" s="3" t="s">
        <v>248</v>
      </c>
      <c r="AA47" s="4">
        <v>3.63</v>
      </c>
    </row>
    <row r="48" spans="1:27" ht="15" customHeight="1">
      <c r="A48" s="3">
        <v>44</v>
      </c>
      <c r="B48" s="3" t="s">
        <v>27</v>
      </c>
      <c r="C48" s="3" t="s">
        <v>249</v>
      </c>
      <c r="D48" s="3" t="s">
        <v>250</v>
      </c>
      <c r="E48" s="3">
        <v>1</v>
      </c>
      <c r="F48" s="4">
        <v>61</v>
      </c>
      <c r="G48" s="4">
        <v>250</v>
      </c>
      <c r="H48" s="4">
        <v>65</v>
      </c>
      <c r="I48" s="4">
        <v>162.5</v>
      </c>
      <c r="J48" s="4">
        <v>0</v>
      </c>
      <c r="K48" s="4">
        <v>0</v>
      </c>
      <c r="L48" s="4">
        <v>0</v>
      </c>
      <c r="M48" s="4">
        <v>0</v>
      </c>
      <c r="N48" s="4">
        <v>0</v>
      </c>
      <c r="O48" s="4">
        <v>162.5</v>
      </c>
      <c r="P48" s="3" t="s">
        <v>30</v>
      </c>
      <c r="Q48" s="3" t="s">
        <v>57</v>
      </c>
      <c r="R48" s="3" t="s">
        <v>251</v>
      </c>
      <c r="S48" s="3" t="s">
        <v>194</v>
      </c>
      <c r="T48" s="10" t="s">
        <v>287</v>
      </c>
      <c r="U48" s="10" t="s">
        <v>288</v>
      </c>
      <c r="V48" s="3" t="s">
        <v>34</v>
      </c>
      <c r="W48" s="3" t="s">
        <v>252</v>
      </c>
      <c r="X48" s="3" t="s">
        <v>36</v>
      </c>
      <c r="Y48" s="3" t="s">
        <v>77</v>
      </c>
      <c r="Z48" s="3" t="s">
        <v>253</v>
      </c>
      <c r="AA48" s="4">
        <v>4.0999999999999996</v>
      </c>
    </row>
    <row r="49" spans="1:27" ht="15" customHeight="1">
      <c r="A49" s="3">
        <v>45</v>
      </c>
      <c r="B49" s="3" t="s">
        <v>27</v>
      </c>
      <c r="C49" s="3" t="s">
        <v>254</v>
      </c>
      <c r="D49" s="3" t="s">
        <v>255</v>
      </c>
      <c r="E49" s="3">
        <v>1</v>
      </c>
      <c r="F49" s="4">
        <v>97.44</v>
      </c>
      <c r="G49" s="4">
        <v>251.1</v>
      </c>
      <c r="H49" s="4">
        <v>65</v>
      </c>
      <c r="I49" s="4">
        <v>163.22</v>
      </c>
      <c r="J49" s="4">
        <v>0</v>
      </c>
      <c r="K49" s="4">
        <v>94.59</v>
      </c>
      <c r="L49" s="4">
        <v>0</v>
      </c>
      <c r="M49" s="4">
        <v>0</v>
      </c>
      <c r="N49" s="4">
        <v>0</v>
      </c>
      <c r="O49" s="4">
        <v>257.81</v>
      </c>
      <c r="P49" s="3" t="s">
        <v>104</v>
      </c>
      <c r="Q49" s="3" t="s">
        <v>256</v>
      </c>
      <c r="R49" s="3" t="s">
        <v>257</v>
      </c>
      <c r="S49" s="3" t="s">
        <v>258</v>
      </c>
      <c r="T49" s="10" t="s">
        <v>287</v>
      </c>
      <c r="U49" s="10" t="s">
        <v>288</v>
      </c>
      <c r="V49" s="3" t="s">
        <v>34</v>
      </c>
      <c r="W49" s="3" t="s">
        <v>259</v>
      </c>
      <c r="X49" s="3" t="s">
        <v>41</v>
      </c>
      <c r="Y49" s="3" t="s">
        <v>176</v>
      </c>
      <c r="Z49" s="3" t="s">
        <v>260</v>
      </c>
      <c r="AA49" s="4">
        <v>2.58</v>
      </c>
    </row>
    <row r="50" spans="1:27" ht="15" customHeight="1">
      <c r="A50" s="3">
        <v>46</v>
      </c>
      <c r="B50" s="3" t="s">
        <v>191</v>
      </c>
      <c r="C50" s="3" t="s">
        <v>261</v>
      </c>
      <c r="D50" s="3" t="s">
        <v>262</v>
      </c>
      <c r="E50" s="3">
        <v>2</v>
      </c>
      <c r="F50" s="4">
        <v>30</v>
      </c>
      <c r="G50" s="4">
        <v>155</v>
      </c>
      <c r="H50" s="4">
        <v>65</v>
      </c>
      <c r="I50" s="4">
        <v>100.75</v>
      </c>
      <c r="J50" s="4">
        <v>0</v>
      </c>
      <c r="K50" s="4">
        <v>0</v>
      </c>
      <c r="L50" s="4">
        <v>0</v>
      </c>
      <c r="M50" s="4">
        <v>0</v>
      </c>
      <c r="N50" s="4">
        <v>0</v>
      </c>
      <c r="O50" s="4">
        <v>100.75</v>
      </c>
      <c r="P50" s="3" t="s">
        <v>194</v>
      </c>
      <c r="Q50" s="3" t="s">
        <v>41</v>
      </c>
      <c r="R50" s="3" t="s">
        <v>27</v>
      </c>
      <c r="S50" s="3" t="s">
        <v>263</v>
      </c>
      <c r="T50" s="10" t="s">
        <v>287</v>
      </c>
      <c r="U50" s="10" t="s">
        <v>288</v>
      </c>
      <c r="V50" s="3" t="s">
        <v>34</v>
      </c>
      <c r="W50" s="3" t="s">
        <v>264</v>
      </c>
      <c r="X50" s="3" t="s">
        <v>57</v>
      </c>
      <c r="Y50" s="3" t="s">
        <v>196</v>
      </c>
      <c r="Z50" s="3" t="s">
        <v>204</v>
      </c>
      <c r="AA50" s="4">
        <v>5.17</v>
      </c>
    </row>
    <row r="51" spans="1:27" ht="15" customHeight="1">
      <c r="A51" s="2" t="s">
        <v>265</v>
      </c>
      <c r="B51" s="5"/>
      <c r="C51" s="5"/>
      <c r="D51" s="5"/>
      <c r="E51" s="6">
        <f>SUM(E4:E50)</f>
        <v>70</v>
      </c>
      <c r="F51" s="7">
        <f>SUM(F4:F50)</f>
        <v>5325.1100000000006</v>
      </c>
      <c r="G51" s="7">
        <f>SUM(G4:G50)</f>
        <v>14981.67</v>
      </c>
      <c r="H51" s="6" t="s">
        <v>266</v>
      </c>
      <c r="I51" s="7">
        <f t="shared" ref="I51:O51" si="0">SUM(I4:I50)</f>
        <v>9738.11</v>
      </c>
      <c r="J51" s="7">
        <f t="shared" si="0"/>
        <v>40</v>
      </c>
      <c r="K51" s="7">
        <f t="shared" si="0"/>
        <v>1640.9299999999998</v>
      </c>
      <c r="L51" s="7">
        <f t="shared" si="0"/>
        <v>50</v>
      </c>
      <c r="M51" s="7">
        <f t="shared" si="0"/>
        <v>19.02</v>
      </c>
      <c r="N51" s="7">
        <f t="shared" si="0"/>
        <v>-30</v>
      </c>
      <c r="O51" s="7">
        <f t="shared" si="0"/>
        <v>11458.060000000001</v>
      </c>
      <c r="P51" s="5"/>
      <c r="Q51" s="5"/>
      <c r="R51" s="5"/>
      <c r="S51" s="5"/>
      <c r="T51" s="5"/>
      <c r="U51" s="5"/>
      <c r="V51" s="5"/>
      <c r="W51" s="5"/>
      <c r="X51" s="5"/>
      <c r="Y51" s="5"/>
      <c r="Z51" s="5"/>
      <c r="AA51" s="7">
        <f>SUM(AA4:AA50)</f>
        <v>148.10000000000002</v>
      </c>
    </row>
    <row r="52" spans="1:27" ht="15" customHeight="1">
      <c r="A52" s="21"/>
      <c r="B52" s="21"/>
      <c r="C52" s="21"/>
      <c r="D52" s="21"/>
      <c r="E52" s="21"/>
      <c r="F52" s="21"/>
      <c r="G52" s="21"/>
      <c r="H52" s="21"/>
      <c r="I52" s="21"/>
      <c r="J52" s="21"/>
      <c r="K52" s="21"/>
      <c r="L52" s="21"/>
      <c r="M52" s="21"/>
      <c r="N52" s="21"/>
      <c r="O52" s="21"/>
      <c r="P52" s="21"/>
      <c r="Q52" s="21"/>
      <c r="R52" s="21"/>
      <c r="S52" s="21"/>
      <c r="T52" s="22"/>
      <c r="U52" s="22"/>
      <c r="V52" s="21"/>
      <c r="W52" s="1"/>
      <c r="X52" s="1"/>
      <c r="Y52" s="1"/>
      <c r="Z52" s="1"/>
      <c r="AA52" s="1"/>
    </row>
    <row r="53" spans="1:27" ht="15" customHeight="1">
      <c r="A53" s="24" t="s">
        <v>267</v>
      </c>
      <c r="B53" s="24"/>
      <c r="C53" s="24"/>
      <c r="D53" s="24"/>
      <c r="E53" s="24"/>
      <c r="F53" s="24"/>
      <c r="G53" s="24"/>
      <c r="H53" s="24"/>
      <c r="I53" s="24"/>
      <c r="J53" s="24"/>
      <c r="K53" s="24"/>
      <c r="L53" s="24"/>
      <c r="M53" s="24"/>
      <c r="N53" s="24"/>
      <c r="O53" s="24"/>
      <c r="P53" s="24"/>
      <c r="Q53" s="24"/>
      <c r="R53" s="24"/>
      <c r="S53" s="24"/>
      <c r="T53" s="25"/>
      <c r="U53" s="25"/>
      <c r="V53" s="24"/>
      <c r="W53" s="1"/>
      <c r="X53" s="1"/>
      <c r="Y53" s="1"/>
      <c r="Z53" s="1"/>
      <c r="AA53" s="1"/>
    </row>
    <row r="54" spans="1:27" ht="15" customHeight="1">
      <c r="A54" s="21" t="s">
        <v>268</v>
      </c>
      <c r="B54" s="21"/>
      <c r="C54" s="21"/>
      <c r="D54" s="21"/>
      <c r="E54" s="21"/>
      <c r="F54" s="21"/>
      <c r="G54" s="21"/>
      <c r="H54" s="21"/>
      <c r="I54" s="21"/>
      <c r="J54" s="21"/>
      <c r="K54" s="21"/>
      <c r="L54" s="21"/>
      <c r="M54" s="21"/>
      <c r="N54" s="21"/>
      <c r="O54" s="21"/>
      <c r="P54" s="21"/>
      <c r="Q54" s="21"/>
      <c r="R54" s="21"/>
      <c r="S54" s="21"/>
      <c r="T54" s="22"/>
      <c r="U54" s="22"/>
      <c r="V54" s="21"/>
      <c r="W54" s="1"/>
      <c r="X54" s="1"/>
      <c r="Y54" s="1"/>
      <c r="Z54" s="1"/>
      <c r="AA54" s="1"/>
    </row>
    <row r="55" spans="1:27" ht="15" customHeight="1">
      <c r="A55" s="23" t="s">
        <v>269</v>
      </c>
      <c r="B55" s="23"/>
      <c r="C55" s="23"/>
      <c r="D55" s="23"/>
      <c r="E55" s="23"/>
      <c r="F55" s="23"/>
      <c r="G55" s="23"/>
      <c r="H55" s="23"/>
      <c r="I55" s="23"/>
      <c r="J55" s="23"/>
      <c r="K55" s="23"/>
      <c r="L55" s="23"/>
      <c r="M55" s="23"/>
      <c r="N55" s="23"/>
      <c r="O55" s="23"/>
      <c r="P55" s="23"/>
      <c r="Q55" s="23"/>
      <c r="R55" s="23"/>
      <c r="S55" s="23"/>
      <c r="T55" s="23"/>
      <c r="U55" s="23"/>
      <c r="V55" s="23"/>
      <c r="W55" s="1"/>
      <c r="X55" s="1"/>
      <c r="Y55" s="1"/>
      <c r="Z55" s="1"/>
      <c r="AA55" s="1"/>
    </row>
    <row r="56" spans="1:27" ht="15" customHeight="1">
      <c r="A56" s="23" t="s">
        <v>270</v>
      </c>
      <c r="B56" s="23"/>
      <c r="C56" s="23"/>
      <c r="D56" s="23"/>
      <c r="E56" s="23"/>
      <c r="F56" s="23"/>
      <c r="G56" s="23"/>
      <c r="H56" s="23"/>
      <c r="I56" s="23"/>
      <c r="J56" s="23"/>
      <c r="K56" s="23"/>
      <c r="L56" s="23"/>
      <c r="M56" s="23"/>
      <c r="N56" s="23"/>
      <c r="O56" s="23"/>
      <c r="P56" s="23"/>
      <c r="Q56" s="23"/>
      <c r="R56" s="23"/>
      <c r="S56" s="23"/>
      <c r="T56" s="23"/>
      <c r="U56" s="23"/>
      <c r="V56" s="23"/>
      <c r="W56" s="1"/>
      <c r="X56" s="1"/>
      <c r="Y56" s="1"/>
      <c r="Z56" s="1"/>
      <c r="AA56" s="1"/>
    </row>
    <row r="57" spans="1:27" ht="15" customHeight="1">
      <c r="A57" s="24" t="s">
        <v>271</v>
      </c>
      <c r="B57" s="24"/>
      <c r="C57" s="24"/>
      <c r="D57" s="24"/>
      <c r="E57" s="24"/>
      <c r="F57" s="24"/>
      <c r="G57" s="24"/>
      <c r="H57" s="24"/>
      <c r="I57" s="24"/>
      <c r="J57" s="24"/>
      <c r="K57" s="24"/>
      <c r="L57" s="24"/>
      <c r="M57" s="24"/>
      <c r="N57" s="24"/>
      <c r="O57" s="24"/>
      <c r="P57" s="24"/>
      <c r="Q57" s="24"/>
      <c r="R57" s="24"/>
      <c r="S57" s="24"/>
      <c r="T57" s="25"/>
      <c r="U57" s="25"/>
      <c r="V57" s="24"/>
      <c r="W57" s="1"/>
      <c r="X57" s="1"/>
      <c r="Y57" s="1"/>
      <c r="Z57" s="1"/>
      <c r="AA57" s="1"/>
    </row>
    <row r="58" spans="1:27" ht="15" customHeight="1">
      <c r="A58" s="19" t="s">
        <v>272</v>
      </c>
      <c r="B58" s="19"/>
      <c r="C58" s="19"/>
      <c r="D58" s="19"/>
      <c r="E58" s="19"/>
      <c r="F58" s="19"/>
      <c r="G58" s="19"/>
      <c r="H58" s="19"/>
      <c r="I58" s="19"/>
      <c r="J58" s="19"/>
      <c r="K58" s="19"/>
      <c r="L58" s="19"/>
      <c r="M58" s="19"/>
      <c r="N58" s="19"/>
      <c r="O58" s="19"/>
      <c r="P58" s="19"/>
      <c r="Q58" s="19"/>
      <c r="R58" s="19"/>
      <c r="S58" s="19"/>
      <c r="T58" s="20"/>
      <c r="U58" s="20"/>
      <c r="V58" s="19"/>
      <c r="W58" s="1"/>
      <c r="X58" s="1"/>
      <c r="Y58" s="1"/>
      <c r="Z58" s="1"/>
      <c r="AA58" s="1"/>
    </row>
    <row r="59" spans="1:27" ht="15" customHeight="1">
      <c r="A59" s="19" t="s">
        <v>273</v>
      </c>
      <c r="B59" s="19"/>
      <c r="C59" s="19"/>
      <c r="D59" s="19"/>
      <c r="E59" s="19"/>
      <c r="F59" s="19"/>
      <c r="G59" s="19"/>
      <c r="H59" s="19"/>
      <c r="I59" s="19"/>
      <c r="J59" s="19"/>
      <c r="K59" s="19"/>
      <c r="L59" s="19"/>
      <c r="M59" s="19"/>
      <c r="N59" s="19"/>
      <c r="O59" s="19"/>
      <c r="P59" s="19"/>
      <c r="Q59" s="19"/>
      <c r="R59" s="19"/>
      <c r="S59" s="19"/>
      <c r="T59" s="20"/>
      <c r="U59" s="20"/>
      <c r="V59" s="19"/>
      <c r="W59" s="1"/>
      <c r="X59" s="1"/>
      <c r="Y59" s="1"/>
      <c r="Z59" s="1"/>
      <c r="AA59" s="1"/>
    </row>
    <row r="60" spans="1:27" ht="15" customHeight="1">
      <c r="A60" s="19" t="s">
        <v>274</v>
      </c>
      <c r="B60" s="19"/>
      <c r="C60" s="19"/>
      <c r="D60" s="19"/>
      <c r="E60" s="19"/>
      <c r="F60" s="19"/>
      <c r="G60" s="19"/>
      <c r="H60" s="19"/>
      <c r="I60" s="19"/>
      <c r="J60" s="19"/>
      <c r="K60" s="19"/>
      <c r="L60" s="19"/>
      <c r="M60" s="19"/>
      <c r="N60" s="19"/>
      <c r="O60" s="19"/>
      <c r="P60" s="19"/>
      <c r="Q60" s="19"/>
      <c r="R60" s="19"/>
      <c r="S60" s="19"/>
      <c r="T60" s="20"/>
      <c r="U60" s="20"/>
      <c r="V60" s="19"/>
      <c r="W60" s="1"/>
      <c r="X60" s="1"/>
      <c r="Y60" s="1"/>
      <c r="Z60" s="1"/>
      <c r="AA60" s="1"/>
    </row>
    <row r="61" spans="1:27" ht="15" customHeight="1">
      <c r="A61" s="19"/>
      <c r="B61" s="19"/>
      <c r="C61" s="19"/>
      <c r="D61" s="19"/>
      <c r="E61" s="19"/>
      <c r="F61" s="19"/>
      <c r="G61" s="19"/>
      <c r="H61" s="19"/>
      <c r="I61" s="19"/>
      <c r="J61" s="19"/>
      <c r="K61" s="19"/>
      <c r="L61" s="19"/>
      <c r="M61" s="19"/>
      <c r="N61" s="19"/>
      <c r="O61" s="19"/>
      <c r="P61" s="19"/>
      <c r="Q61" s="19"/>
      <c r="R61" s="19"/>
      <c r="S61" s="19"/>
      <c r="T61" s="20"/>
      <c r="U61" s="20"/>
      <c r="V61" s="19"/>
      <c r="W61" s="1"/>
      <c r="X61" s="1"/>
      <c r="Y61" s="1"/>
      <c r="Z61" s="1"/>
      <c r="AA61" s="1"/>
    </row>
    <row r="62" spans="1:27" ht="15" customHeight="1">
      <c r="A62" s="19" t="s">
        <v>272</v>
      </c>
      <c r="B62" s="19"/>
      <c r="C62" s="19"/>
      <c r="D62" s="19"/>
      <c r="E62" s="19"/>
      <c r="F62" s="19"/>
      <c r="G62" s="19"/>
      <c r="H62" s="19"/>
      <c r="I62" s="19"/>
      <c r="J62" s="19"/>
      <c r="K62" s="19"/>
      <c r="L62" s="19"/>
      <c r="M62" s="19"/>
      <c r="N62" s="19"/>
      <c r="O62" s="19"/>
      <c r="P62" s="19"/>
      <c r="Q62" s="19"/>
      <c r="R62" s="19"/>
      <c r="S62" s="19"/>
      <c r="T62" s="20"/>
      <c r="U62" s="20"/>
      <c r="V62" s="19"/>
      <c r="W62" s="1"/>
      <c r="X62" s="1"/>
      <c r="Y62" s="1"/>
      <c r="Z62" s="1"/>
      <c r="AA62" s="1"/>
    </row>
    <row r="63" spans="1:27" ht="15" customHeight="1">
      <c r="A63" s="19" t="s">
        <v>275</v>
      </c>
      <c r="B63" s="19"/>
      <c r="C63" s="19"/>
      <c r="D63" s="19"/>
      <c r="E63" s="19"/>
      <c r="F63" s="19"/>
      <c r="G63" s="19"/>
      <c r="H63" s="19"/>
      <c r="I63" s="19"/>
      <c r="J63" s="19"/>
      <c r="K63" s="19"/>
      <c r="L63" s="19"/>
      <c r="M63" s="19"/>
      <c r="N63" s="19"/>
      <c r="O63" s="19"/>
      <c r="P63" s="19"/>
      <c r="Q63" s="19"/>
      <c r="R63" s="19"/>
      <c r="S63" s="19"/>
      <c r="T63" s="20"/>
      <c r="U63" s="20"/>
      <c r="V63" s="19"/>
      <c r="W63" s="1"/>
      <c r="X63" s="1"/>
      <c r="Y63" s="1"/>
      <c r="Z63" s="1"/>
      <c r="AA63" s="1"/>
    </row>
    <row r="64" spans="1:27" ht="15" customHeight="1">
      <c r="A64" s="19" t="s">
        <v>276</v>
      </c>
      <c r="B64" s="19"/>
      <c r="C64" s="19"/>
      <c r="D64" s="19"/>
      <c r="E64" s="19"/>
      <c r="F64" s="19"/>
      <c r="G64" s="19"/>
      <c r="H64" s="19"/>
      <c r="I64" s="19"/>
      <c r="J64" s="19"/>
      <c r="K64" s="19"/>
      <c r="L64" s="19"/>
      <c r="M64" s="19"/>
      <c r="N64" s="19"/>
      <c r="O64" s="19"/>
      <c r="P64" s="19"/>
      <c r="Q64" s="19"/>
      <c r="R64" s="19"/>
      <c r="S64" s="19"/>
      <c r="T64" s="20"/>
      <c r="U64" s="20"/>
      <c r="V64" s="19"/>
      <c r="W64" s="1"/>
      <c r="X64" s="1"/>
      <c r="Y64" s="1"/>
      <c r="Z64" s="1"/>
      <c r="AA64" s="1"/>
    </row>
    <row r="65" spans="1:27" ht="99.95" customHeight="1">
      <c r="A65" s="1"/>
      <c r="B65" s="8"/>
      <c r="C65" s="1"/>
      <c r="D65" s="1"/>
      <c r="E65" s="1"/>
      <c r="F65" s="1"/>
      <c r="G65" s="1"/>
      <c r="H65" s="1"/>
      <c r="I65" s="1"/>
      <c r="J65" s="1"/>
      <c r="K65" s="1"/>
      <c r="L65" s="1"/>
      <c r="M65" s="1"/>
      <c r="N65" s="1"/>
      <c r="O65" s="1"/>
      <c r="P65" s="1"/>
      <c r="Q65" s="1"/>
      <c r="R65" s="1"/>
      <c r="S65" s="1"/>
      <c r="T65" s="1"/>
      <c r="U65" s="1"/>
      <c r="V65" s="1"/>
      <c r="W65" s="1"/>
      <c r="X65" s="1"/>
      <c r="Y65" s="1"/>
      <c r="Z65" s="1"/>
      <c r="AA65" s="1"/>
    </row>
    <row r="66" spans="1:27" ht="17.100000000000001" customHeight="1">
      <c r="A66" s="19" t="s">
        <v>277</v>
      </c>
      <c r="B66" s="19"/>
      <c r="C66" s="1"/>
      <c r="D66" s="1"/>
      <c r="E66" s="1"/>
      <c r="F66" s="1"/>
      <c r="G66" s="1"/>
      <c r="H66" s="1"/>
      <c r="I66" s="1"/>
      <c r="J66" s="1"/>
      <c r="K66" s="1"/>
      <c r="L66" s="1"/>
      <c r="M66" s="1"/>
      <c r="N66" s="1"/>
      <c r="O66" s="1"/>
      <c r="P66" s="19" t="s">
        <v>278</v>
      </c>
      <c r="Q66" s="19"/>
      <c r="R66" s="19"/>
      <c r="S66" s="19"/>
      <c r="T66" s="20"/>
      <c r="U66" s="20"/>
      <c r="V66" s="19"/>
      <c r="W66" s="1"/>
      <c r="X66" s="1"/>
      <c r="Y66" s="1"/>
      <c r="Z66" s="1"/>
      <c r="AA66" s="1"/>
    </row>
  </sheetData>
  <autoFilter ref="A4:AA51" xr:uid="{00000000-0001-0000-0000-000000000000}"/>
  <mergeCells count="18">
    <mergeCell ref="A1:V1"/>
    <mergeCell ref="A2:V2"/>
    <mergeCell ref="A3:V3"/>
    <mergeCell ref="A52:V52"/>
    <mergeCell ref="A53:V53"/>
    <mergeCell ref="A54:V54"/>
    <mergeCell ref="A55:V55"/>
    <mergeCell ref="A56:V56"/>
    <mergeCell ref="A57:V57"/>
    <mergeCell ref="A58:V58"/>
    <mergeCell ref="A64:V64"/>
    <mergeCell ref="A66:B66"/>
    <mergeCell ref="P66:V66"/>
    <mergeCell ref="A59:V59"/>
    <mergeCell ref="A60:V60"/>
    <mergeCell ref="A61:V61"/>
    <mergeCell ref="A62:V62"/>
    <mergeCell ref="A63:V63"/>
  </mergeCells>
  <phoneticPr fontId="8" type="noConversion"/>
  <pageMargins left="4.1599999999999998E-2" right="4.1599999999999998E-2" top="0.38879999999999998" bottom="0.38879999999999998" header="0.29160000000000003" footer="0.29160000000000003"/>
  <pageSetup paperSize="9"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61702-D953-4066-A62E-CE07E16E5B94}">
  <dimension ref="A1:E19"/>
  <sheetViews>
    <sheetView workbookViewId="0">
      <selection activeCell="D18" sqref="D18"/>
    </sheetView>
  </sheetViews>
  <sheetFormatPr defaultRowHeight="14.25"/>
  <cols>
    <col min="1" max="1" width="15.625" customWidth="1"/>
    <col min="2" max="2" width="23.375" customWidth="1"/>
    <col min="3" max="3" width="26.75" customWidth="1"/>
    <col min="4" max="4" width="18" customWidth="1"/>
  </cols>
  <sheetData>
    <row r="1" spans="1:5" ht="26.25" customHeight="1">
      <c r="A1" s="28" t="s">
        <v>318</v>
      </c>
      <c r="B1" s="29"/>
      <c r="C1" s="29"/>
      <c r="D1" s="29"/>
      <c r="E1" s="30"/>
    </row>
    <row r="2" spans="1:5" ht="18.75" customHeight="1">
      <c r="A2" s="12" t="s">
        <v>319</v>
      </c>
      <c r="B2" s="12" t="s">
        <v>279</v>
      </c>
      <c r="C2" s="12" t="s">
        <v>320</v>
      </c>
      <c r="D2" s="12" t="s">
        <v>321</v>
      </c>
      <c r="E2" s="12" t="s">
        <v>322</v>
      </c>
    </row>
    <row r="3" spans="1:5" ht="23.25" customHeight="1">
      <c r="A3" s="13">
        <v>1</v>
      </c>
      <c r="B3" s="14" t="s">
        <v>316</v>
      </c>
      <c r="C3" s="14" t="s">
        <v>317</v>
      </c>
      <c r="D3" s="13">
        <v>138.44999999999999</v>
      </c>
      <c r="E3" s="13"/>
    </row>
    <row r="4" spans="1:5" ht="23.25" customHeight="1">
      <c r="A4" s="13">
        <v>2</v>
      </c>
      <c r="B4" s="14" t="s">
        <v>308</v>
      </c>
      <c r="C4" s="15" t="s">
        <v>309</v>
      </c>
      <c r="D4" s="13">
        <v>236.83</v>
      </c>
      <c r="E4" s="13"/>
    </row>
    <row r="5" spans="1:5" ht="23.25" customHeight="1">
      <c r="A5" s="13">
        <v>3</v>
      </c>
      <c r="B5" s="14" t="s">
        <v>293</v>
      </c>
      <c r="C5" s="14" t="s">
        <v>294</v>
      </c>
      <c r="D5" s="13">
        <v>905.42</v>
      </c>
      <c r="E5" s="13"/>
    </row>
    <row r="6" spans="1:5" ht="23.25" customHeight="1">
      <c r="A6" s="13">
        <v>4</v>
      </c>
      <c r="B6" s="14" t="s">
        <v>305</v>
      </c>
      <c r="C6" s="15" t="s">
        <v>306</v>
      </c>
      <c r="D6" s="13">
        <v>66.95</v>
      </c>
      <c r="E6" s="13"/>
    </row>
    <row r="7" spans="1:5" ht="23.25" customHeight="1">
      <c r="A7" s="13">
        <v>5</v>
      </c>
      <c r="B7" s="14" t="s">
        <v>301</v>
      </c>
      <c r="C7" s="14" t="s">
        <v>302</v>
      </c>
      <c r="D7" s="13">
        <v>1331.58</v>
      </c>
      <c r="E7" s="13"/>
    </row>
    <row r="8" spans="1:5" ht="23.25" customHeight="1">
      <c r="A8" s="13">
        <v>6</v>
      </c>
      <c r="B8" s="14" t="s">
        <v>285</v>
      </c>
      <c r="C8" s="14" t="s">
        <v>286</v>
      </c>
      <c r="D8" s="13">
        <v>105.3</v>
      </c>
      <c r="E8" s="13"/>
    </row>
    <row r="9" spans="1:5" ht="23.25" customHeight="1">
      <c r="A9" s="13">
        <v>7</v>
      </c>
      <c r="B9" s="14" t="s">
        <v>281</v>
      </c>
      <c r="C9" s="14" t="s">
        <v>282</v>
      </c>
      <c r="D9" s="13">
        <v>1330.83</v>
      </c>
      <c r="E9" s="13"/>
    </row>
    <row r="10" spans="1:5" ht="23.25" customHeight="1">
      <c r="A10" s="13">
        <v>8</v>
      </c>
      <c r="B10" s="14" t="s">
        <v>289</v>
      </c>
      <c r="C10" s="14" t="s">
        <v>290</v>
      </c>
      <c r="D10" s="13">
        <v>785.18</v>
      </c>
      <c r="E10" s="13"/>
    </row>
    <row r="11" spans="1:5" ht="23.25" customHeight="1">
      <c r="A11" s="13">
        <v>9</v>
      </c>
      <c r="B11" s="14" t="s">
        <v>314</v>
      </c>
      <c r="C11" s="15" t="s">
        <v>315</v>
      </c>
      <c r="D11" s="13">
        <v>1419.02</v>
      </c>
      <c r="E11" s="13"/>
    </row>
    <row r="12" spans="1:5" ht="23.25" customHeight="1">
      <c r="A12" s="13">
        <v>10</v>
      </c>
      <c r="B12" s="14" t="s">
        <v>291</v>
      </c>
      <c r="C12" s="14" t="s">
        <v>292</v>
      </c>
      <c r="D12" s="13">
        <v>2364.4699999999998</v>
      </c>
      <c r="E12" s="13"/>
    </row>
    <row r="13" spans="1:5" ht="23.25" customHeight="1">
      <c r="A13" s="13">
        <v>11</v>
      </c>
      <c r="B13" s="14" t="s">
        <v>310</v>
      </c>
      <c r="C13" s="14" t="s">
        <v>311</v>
      </c>
      <c r="D13" s="13">
        <v>100.75</v>
      </c>
      <c r="E13" s="13"/>
    </row>
    <row r="14" spans="1:5" ht="23.25" customHeight="1">
      <c r="A14" s="13">
        <v>12</v>
      </c>
      <c r="B14" s="16" t="s">
        <v>312</v>
      </c>
      <c r="C14" s="16" t="s">
        <v>323</v>
      </c>
      <c r="D14" s="13">
        <v>55.25</v>
      </c>
      <c r="E14" s="13"/>
    </row>
    <row r="15" spans="1:5" ht="23.25" customHeight="1">
      <c r="A15" s="13">
        <v>13</v>
      </c>
      <c r="B15" s="16" t="s">
        <v>295</v>
      </c>
      <c r="C15" s="16" t="s">
        <v>296</v>
      </c>
      <c r="D15" s="13">
        <v>271.17</v>
      </c>
      <c r="E15" s="13"/>
    </row>
    <row r="16" spans="1:5" ht="23.25" customHeight="1">
      <c r="A16" s="13">
        <v>14</v>
      </c>
      <c r="B16" s="17" t="s">
        <v>297</v>
      </c>
      <c r="C16" s="17" t="s">
        <v>298</v>
      </c>
      <c r="D16" s="13">
        <v>55.25</v>
      </c>
      <c r="E16" s="13"/>
    </row>
    <row r="17" spans="1:5" ht="23.25" customHeight="1">
      <c r="A17" s="13">
        <v>15</v>
      </c>
      <c r="B17" s="16" t="s">
        <v>283</v>
      </c>
      <c r="C17" s="16" t="s">
        <v>284</v>
      </c>
      <c r="D17" s="13">
        <v>2236.36</v>
      </c>
      <c r="E17" s="13"/>
    </row>
    <row r="18" spans="1:5" ht="23.25" customHeight="1">
      <c r="A18" s="13">
        <v>16</v>
      </c>
      <c r="B18" s="16" t="s">
        <v>303</v>
      </c>
      <c r="C18" s="16" t="s">
        <v>304</v>
      </c>
      <c r="D18" s="13">
        <v>55.25</v>
      </c>
      <c r="E18" s="13"/>
    </row>
    <row r="19" spans="1:5" ht="23.25" customHeight="1">
      <c r="D19" s="18">
        <f>SUM(D3:D18)</f>
        <v>11458.06</v>
      </c>
    </row>
  </sheetData>
  <mergeCells count="1">
    <mergeCell ref="A1:E1"/>
  </mergeCells>
  <phoneticPr fontId="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账单</vt:lpstr>
      <vt:lpstr>Sheet1</vt:lpstr>
      <vt:lpstr>JR_PAGE_ANCHOR_0_1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2025-05-14T08:12:46Z</dcterms:modified>
</cp:coreProperties>
</file>