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智恒" sheetId="2" r:id="rId1"/>
    <sheet name="智恒 (2)" sheetId="3" r:id="rId2"/>
    <sheet name="Sheet1" sheetId="1" r:id="rId3"/>
  </sheets>
  <definedNames>
    <definedName name="_xlnm._FilterDatabase" localSheetId="0" hidden="1">智恒!$A$8:$HZ$57</definedName>
    <definedName name="_xlnm._FilterDatabase" localSheetId="1" hidden="1">'智恒 (2)'!$A$3:$XDT$7</definedName>
    <definedName name="_xlnm.Print_Area" localSheetId="0">智恒!$A$1:$L$57</definedName>
    <definedName name="_xlnm.Print_Area" localSheetId="1">'智恒 (2)'!$A$1:$N$7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K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河北</t>
        </r>
      </text>
    </comment>
    <comment ref="K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河北</t>
        </r>
      </text>
    </comment>
    <comment ref="K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河北
</t>
        </r>
      </text>
    </comment>
    <comment ref="K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新强力</t>
        </r>
      </text>
    </comment>
    <comment ref="K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长生</t>
        </r>
      </text>
    </comment>
  </commentList>
</comments>
</file>

<file path=xl/sharedStrings.xml><?xml version="1.0" encoding="utf-8"?>
<sst xmlns="http://schemas.openxmlformats.org/spreadsheetml/2006/main" count="217" uniqueCount="130">
  <si>
    <t>零部件采购价格协议</t>
  </si>
  <si>
    <r>
      <rPr>
        <b/>
        <sz val="12"/>
        <rFont val="楷体_GB2312"/>
        <charset val="134"/>
      </rPr>
      <t xml:space="preserve">                  </t>
    </r>
    <r>
      <rPr>
        <b/>
        <sz val="12"/>
        <rFont val="微软雅黑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等线"/>
        <charset val="134"/>
        <scheme val="minor"/>
      </rPr>
      <t xml:space="preserve">       协议编号：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</si>
  <si>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长春</t>
    </r>
    <r>
      <rPr>
        <sz val="12"/>
        <rFont val="楷体_GB2312"/>
        <charset val="134"/>
      </rPr>
      <t>光华荣昌汽车部件有限公司</t>
    </r>
  </si>
  <si>
    <r>
      <rPr>
        <sz val="12"/>
        <rFont val="楷体_GB2312"/>
        <charset val="134"/>
      </rPr>
      <t>乙方：</t>
    </r>
    <r>
      <rPr>
        <sz val="12"/>
        <rFont val="Microsoft YaHei UI"/>
        <charset val="134"/>
      </rPr>
      <t>吉林省智恒汽车零部件有限公司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</si>
  <si>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</si>
  <si>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</si>
  <si>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</si>
  <si>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</si>
  <si>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</si>
  <si>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</si>
  <si>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</si>
  <si>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</si>
  <si>
    <r>
      <rPr>
        <b/>
        <sz val="10"/>
        <rFont val="楷体_GB2312"/>
        <charset val="134"/>
      </rPr>
      <t>未税模检</t>
    </r>
    <r>
      <rPr>
        <b/>
        <sz val="10"/>
        <rFont val="Microsoft YaHei UI"/>
        <charset val="134"/>
      </rPr>
      <t>焊</t>
    </r>
    <r>
      <rPr>
        <b/>
        <sz val="10"/>
        <rFont val="楷体_GB2312"/>
        <charset val="134"/>
      </rPr>
      <t>具摊销费</t>
    </r>
  </si>
  <si>
    <t>未税产品价格
（含模摊费）</t>
  </si>
  <si>
    <t>备注</t>
  </si>
  <si>
    <t>2024年</t>
  </si>
  <si>
    <t>2025年</t>
  </si>
  <si>
    <t>模检焊具总价</t>
  </si>
  <si>
    <t>摊销费</t>
  </si>
  <si>
    <t>摊销方式</t>
  </si>
  <si>
    <t>价格变动说明</t>
  </si>
  <si>
    <t>SHT0014466</t>
  </si>
  <si>
    <t>副司机底支架焊接总成</t>
  </si>
  <si>
    <t>件</t>
  </si>
  <si>
    <t>10万件分摊</t>
  </si>
  <si>
    <t>2025年3月15日开始加长固定座</t>
  </si>
  <si>
    <t>因罩壳和锁扣干涉导致解放评审不合格，所以安全带锁扣固定座由27mm加长至39mm，材料费用增加0.3</t>
  </si>
  <si>
    <t>SHT0014977</t>
  </si>
  <si>
    <t>靠背骨架焊接总成（副驾）</t>
  </si>
  <si>
    <t>下面局部电泳</t>
  </si>
  <si>
    <t>SHT0015550</t>
  </si>
  <si>
    <t>靠背骨架总成</t>
  </si>
  <si>
    <t>状态为非电泳</t>
  </si>
  <si>
    <t>SHT0015551</t>
  </si>
  <si>
    <t>靠背骨架总成-机械腰托</t>
  </si>
  <si>
    <t>SHT0000015</t>
  </si>
  <si>
    <t>副司机底支座</t>
  </si>
  <si>
    <t>5万件分摊</t>
  </si>
  <si>
    <t>SHT0014598</t>
  </si>
  <si>
    <t>坐盆总成</t>
  </si>
  <si>
    <t>SHT0000060</t>
  </si>
  <si>
    <t>副司机座盆</t>
  </si>
  <si>
    <t>SHT0000021</t>
  </si>
  <si>
    <t>副司机座框</t>
  </si>
  <si>
    <t>SHT0016020</t>
  </si>
  <si>
    <t>2.0扶手支架</t>
  </si>
  <si>
    <t>SHT0016022</t>
  </si>
  <si>
    <t>扶手本体</t>
  </si>
  <si>
    <t>SHT0016024</t>
  </si>
  <si>
    <t>限位螺栓</t>
  </si>
  <si>
    <t>SHT0016026</t>
  </si>
  <si>
    <t>限位螺栓垫片</t>
  </si>
  <si>
    <t>SHT0016023</t>
  </si>
  <si>
    <t>扶手遮挡塑料件（盖板+齿轮）</t>
  </si>
  <si>
    <t>SHT0016025</t>
  </si>
  <si>
    <t>塑料件安装螺钉</t>
  </si>
  <si>
    <t>SHT0015962</t>
  </si>
  <si>
    <t>底座焊接总成</t>
  </si>
  <si>
    <t>滑轨旋转副驾使用</t>
  </si>
  <si>
    <t>SHT0014477</t>
  </si>
  <si>
    <t>主驾使用</t>
  </si>
  <si>
    <t>SHT0016381</t>
  </si>
  <si>
    <t>滑轨副驾使用</t>
  </si>
  <si>
    <t>SHT0016021</t>
  </si>
  <si>
    <t>1.0扶手支架</t>
  </si>
  <si>
    <t>SHT0016128</t>
  </si>
  <si>
    <t>副驾驶员左置壳</t>
  </si>
  <si>
    <t>SHT0016142</t>
  </si>
  <si>
    <t>连接支架</t>
  </si>
  <si>
    <t>SHT0016049</t>
  </si>
  <si>
    <t>副驾驶员底座总成</t>
  </si>
  <si>
    <t>2025年3月26日开始加长固定座</t>
  </si>
  <si>
    <t>因罩壳和锁扣干涉导致解放评审不合格，安全带锁扣固定座由10mm加长至27mm，材料费用增加0.5</t>
  </si>
  <si>
    <t>SHT0016593</t>
  </si>
  <si>
    <t>2.0左扶手支架</t>
  </si>
  <si>
    <t xml:space="preserve">SHT0016595 </t>
  </si>
  <si>
    <t>1.0左扶手支架</t>
  </si>
  <si>
    <t xml:space="preserve">SHT0016596 </t>
  </si>
  <si>
    <t>左扶手本体</t>
  </si>
  <si>
    <t>SHT0016649</t>
  </si>
  <si>
    <t>储物盒骨架</t>
  </si>
  <si>
    <t>按2万件摊销</t>
  </si>
  <si>
    <t>2025年3月15日执行</t>
  </si>
  <si>
    <t>SHT0010244</t>
  </si>
  <si>
    <t>J6P经典版副驾靠背骨架焊接总成</t>
  </si>
  <si>
    <t>按5万件摊销</t>
  </si>
  <si>
    <t>SHT0016641</t>
  </si>
  <si>
    <t>J6P经典版主驾靠背骨架焊接总成</t>
  </si>
  <si>
    <t>SHT0012224</t>
  </si>
  <si>
    <t>J6G驾驶员靠背骨架焊接总成</t>
  </si>
  <si>
    <t>SHT0012236</t>
  </si>
  <si>
    <t>J6G副驾靠背骨架焊接总成</t>
  </si>
  <si>
    <t>SHT0012234</t>
  </si>
  <si>
    <t>SHT0017046</t>
  </si>
  <si>
    <t>SHTO017121</t>
  </si>
  <si>
    <t>底支架焊接总成</t>
  </si>
  <si>
    <t>SHT0017042</t>
  </si>
  <si>
    <t>靠背骨架焊接总成</t>
  </si>
  <si>
    <t>SHT0012178</t>
  </si>
  <si>
    <t>延伸座盆总成</t>
  </si>
  <si>
    <t>SHT0013708</t>
  </si>
  <si>
    <t>J6G主驾靠背骨架焊接总成</t>
  </si>
  <si>
    <t>-</t>
  </si>
  <si>
    <t>新增</t>
  </si>
  <si>
    <t>在12224基础上取消左扶手。费用减少2.49
1、材料费:扶手钣螺母8螺母
2、加工费:冲压、点螺母、焊接</t>
  </si>
  <si>
    <t>SHT0017739</t>
  </si>
  <si>
    <t>J6G升级底座焊接总成</t>
  </si>
  <si>
    <t>在14477基础上增加水杯座固定孔，费用增加0.78
1、材料费:M6螺母
2、加工费:冲压、点焊螺母</t>
  </si>
  <si>
    <t>SHT0017701</t>
  </si>
  <si>
    <t>J6P主驾靠背骨架焊接总成</t>
  </si>
  <si>
    <t>在16641基础上增加左扶手支架，费用增加2.49
1、材料费:扶手钣金、M8螺母
2、加工费:冲压、点螺母、焊接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</si>
  <si>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</si>
  <si>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 xml:space="preserve">三、价格执行期从 </t>
    </r>
    <r>
      <rPr>
        <u/>
        <sz val="12"/>
        <rFont val="楷体_GB2312"/>
        <charset val="134"/>
      </rPr>
      <t>2025</t>
    </r>
    <r>
      <rPr>
        <sz val="12"/>
        <rFont val="楷体_GB2312"/>
        <charset val="134"/>
      </rPr>
      <t xml:space="preserve"> 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 xml:space="preserve">月 </t>
    </r>
    <r>
      <rPr>
        <u/>
        <sz val="12"/>
        <rFont val="楷体_GB2312"/>
        <charset val="134"/>
      </rPr>
      <t>1</t>
    </r>
    <r>
      <rPr>
        <sz val="12"/>
        <rFont val="楷体_GB2312"/>
        <charset val="134"/>
      </rPr>
      <t xml:space="preserve"> 日起至 </t>
    </r>
    <r>
      <rPr>
        <u/>
        <sz val="12"/>
        <rFont val="楷体_GB2312"/>
        <charset val="134"/>
      </rPr>
      <t>2025</t>
    </r>
    <r>
      <rPr>
        <sz val="12"/>
        <rFont val="楷体_GB2312"/>
        <charset val="134"/>
      </rPr>
      <t xml:space="preserve"> 年 </t>
    </r>
    <r>
      <rPr>
        <u/>
        <sz val="12"/>
        <rFont val="楷体_GB2312"/>
        <charset val="134"/>
      </rPr>
      <t>12</t>
    </r>
    <r>
      <rPr>
        <sz val="12"/>
        <rFont val="楷体_GB2312"/>
        <charset val="134"/>
      </rPr>
      <t xml:space="preserve"> 月 </t>
    </r>
    <r>
      <rPr>
        <u/>
        <sz val="12"/>
        <rFont val="楷体_GB2312"/>
        <charset val="134"/>
      </rPr>
      <t>31</t>
    </r>
    <r>
      <rPr>
        <sz val="12"/>
        <rFont val="楷体_GB2312"/>
        <charset val="134"/>
      </rPr>
      <t xml:space="preserve"> 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</si>
  <si>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</si>
  <si>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</si>
  <si>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</si>
  <si>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</si>
  <si>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</si>
  <si>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</si>
  <si>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</si>
  <si>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>签订日期：</t>
  </si>
  <si>
    <t>零部件采购价格对比</t>
  </si>
  <si>
    <r>
      <rPr>
        <b/>
        <sz val="10"/>
        <rFont val="楷体_GB2312"/>
        <charset val="134"/>
      </rPr>
      <t>未税模检</t>
    </r>
    <r>
      <rPr>
        <b/>
        <sz val="10"/>
        <rFont val="宋体"/>
        <charset val="134"/>
      </rPr>
      <t>焊</t>
    </r>
    <r>
      <rPr>
        <b/>
        <sz val="10"/>
        <rFont val="楷体_GB2312"/>
        <charset val="134"/>
      </rPr>
      <t>具摊销费</t>
    </r>
  </si>
  <si>
    <t>智恒</t>
  </si>
  <si>
    <t>A点（河北/新强力）</t>
  </si>
  <si>
    <t>差额</t>
  </si>
  <si>
    <t>降本比例</t>
  </si>
  <si>
    <t>无电泳</t>
  </si>
  <si>
    <t>智恒价格含有电泳
河北价格不含电泳
智恒价格不含电泳预计64.44，同状态预计降本6.47%</t>
  </si>
  <si>
    <t>智恒价格含有电泳
新强力价格不含电泳
智恒价格不含电泳预计55.96，同状态预计降本14.55%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</si>
</sst>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54">
    <font>
      <sz val="11"/>
      <color theme="1"/>
      <name val="等线"/>
      <charset val="134"/>
      <scheme val="minor"/>
    </font>
    <font>
      <b/>
      <sz val="11"/>
      <color indexed="8"/>
      <name val="楷体_GB2312"/>
      <charset val="134"/>
    </font>
    <font>
      <sz val="11"/>
      <color indexed="8"/>
      <name val="楷体_GB2312"/>
      <charset val="134"/>
    </font>
    <font>
      <b/>
      <sz val="11"/>
      <name val="等线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1"/>
      <color indexed="8"/>
      <name val="等线"/>
      <charset val="134"/>
      <scheme val="minor"/>
    </font>
    <font>
      <b/>
      <sz val="12"/>
      <name val="等线"/>
      <charset val="134"/>
      <scheme val="minor"/>
    </font>
    <font>
      <b/>
      <sz val="10"/>
      <name val="微软雅黑"/>
      <charset val="134"/>
    </font>
    <font>
      <b/>
      <sz val="10"/>
      <name val="楷体_GB2312"/>
      <charset val="134"/>
    </font>
    <font>
      <sz val="10"/>
      <color indexed="8"/>
      <name val="等线"/>
      <charset val="134"/>
      <scheme val="minor"/>
    </font>
    <font>
      <sz val="11"/>
      <name val="等线"/>
      <charset val="134"/>
      <scheme val="minor"/>
    </font>
    <font>
      <sz val="11"/>
      <name val="宋体"/>
      <charset val="134"/>
    </font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indexed="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2"/>
      <name val="等线"/>
      <charset val="134"/>
      <scheme val="minor"/>
    </font>
    <font>
      <sz val="10"/>
      <name val="微软雅黑"/>
      <charset val="134"/>
    </font>
    <font>
      <sz val="10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2"/>
      <name val="楷体_GB2312"/>
      <charset val="134"/>
    </font>
    <font>
      <b/>
      <sz val="10"/>
      <name val="宋体"/>
      <charset val="134"/>
    </font>
    <font>
      <sz val="12"/>
      <name val="Microsoft YaHei UI"/>
      <charset val="134"/>
    </font>
    <font>
      <b/>
      <sz val="12"/>
      <name val="微软雅黑"/>
      <charset val="134"/>
    </font>
    <font>
      <b/>
      <sz val="10"/>
      <name val="Microsoft YaHei UI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10" applyNumberFormat="0" applyAlignment="0" applyProtection="0">
      <alignment vertical="center"/>
    </xf>
    <xf numFmtId="0" fontId="36" fillId="9" borderId="11" applyNumberFormat="0" applyAlignment="0" applyProtection="0">
      <alignment vertical="center"/>
    </xf>
    <xf numFmtId="0" fontId="37" fillId="9" borderId="10" applyNumberFormat="0" applyAlignment="0" applyProtection="0">
      <alignment vertical="center"/>
    </xf>
    <xf numFmtId="0" fontId="38" fillId="10" borderId="12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0" borderId="0" applyProtection="0">
      <alignment vertical="center"/>
    </xf>
    <xf numFmtId="0" fontId="14" fillId="0" borderId="0">
      <alignment vertical="center"/>
    </xf>
    <xf numFmtId="0" fontId="46" fillId="0" borderId="0"/>
  </cellStyleXfs>
  <cellXfs count="118">
    <xf numFmtId="0" fontId="0" fillId="0" borderId="0" xfId="0"/>
    <xf numFmtId="0" fontId="1" fillId="2" borderId="0" xfId="49" applyFont="1" applyFill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49" fontId="3" fillId="2" borderId="0" xfId="49" applyNumberFormat="1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176" fontId="2" fillId="2" borderId="0" xfId="49" applyNumberFormat="1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 shrinkToFit="1"/>
    </xf>
    <xf numFmtId="0" fontId="5" fillId="2" borderId="0" xfId="49" applyFont="1" applyFill="1" applyAlignment="1">
      <alignment horizontal="center" vertical="center"/>
    </xf>
    <xf numFmtId="0" fontId="6" fillId="2" borderId="1" xfId="49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8" fillId="0" borderId="2" xfId="50" applyNumberFormat="1" applyFont="1" applyBorder="1" applyAlignment="1">
      <alignment horizontal="center" vertical="center" wrapText="1"/>
    </xf>
    <xf numFmtId="0" fontId="9" fillId="3" borderId="1" xfId="51" applyFont="1" applyFill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49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77" fontId="13" fillId="0" borderId="1" xfId="49" applyNumberFormat="1" applyFont="1" applyBorder="1" applyAlignment="1">
      <alignment horizontal="center" vertical="center" wrapText="1"/>
    </xf>
    <xf numFmtId="177" fontId="13" fillId="0" borderId="4" xfId="49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7" fontId="13" fillId="0" borderId="5" xfId="49" applyNumberFormat="1" applyFont="1" applyBorder="1" applyAlignment="1">
      <alignment horizontal="center" vertical="center" wrapText="1"/>
    </xf>
    <xf numFmtId="177" fontId="11" fillId="0" borderId="1" xfId="49" applyNumberFormat="1" applyFont="1" applyBorder="1" applyAlignment="1">
      <alignment horizontal="center" vertical="center" wrapText="1"/>
    </xf>
    <xf numFmtId="0" fontId="13" fillId="2" borderId="0" xfId="49" applyFont="1" applyFill="1" applyAlignment="1">
      <alignment horizontal="center" vertical="center"/>
    </xf>
    <xf numFmtId="0" fontId="14" fillId="0" borderId="0" xfId="49" applyAlignment="1">
      <alignment horizontal="center" vertical="center"/>
    </xf>
    <xf numFmtId="176" fontId="8" fillId="5" borderId="1" xfId="50" applyNumberFormat="1" applyFont="1" applyFill="1" applyBorder="1" applyAlignment="1">
      <alignment horizontal="center" vertical="center" wrapText="1"/>
    </xf>
    <xf numFmtId="177" fontId="3" fillId="2" borderId="1" xfId="49" applyNumberFormat="1" applyFont="1" applyFill="1" applyBorder="1" applyAlignment="1">
      <alignment horizontal="center" vertical="center" shrinkToFit="1"/>
    </xf>
    <xf numFmtId="0" fontId="15" fillId="0" borderId="0" xfId="49" applyFont="1" applyAlignment="1">
      <alignment horizontal="center" vertical="center"/>
    </xf>
    <xf numFmtId="9" fontId="13" fillId="0" borderId="1" xfId="3" applyFont="1" applyFill="1" applyBorder="1" applyAlignment="1" applyProtection="1">
      <alignment horizontal="center" vertical="center" wrapText="1"/>
    </xf>
    <xf numFmtId="176" fontId="10" fillId="0" borderId="1" xfId="49" applyNumberFormat="1" applyFont="1" applyBorder="1" applyAlignment="1">
      <alignment horizontal="center" vertical="center" wrapText="1" shrinkToFit="1"/>
    </xf>
    <xf numFmtId="176" fontId="16" fillId="6" borderId="1" xfId="49" applyNumberFormat="1" applyFont="1" applyFill="1" applyBorder="1" applyAlignment="1">
      <alignment horizontal="center" vertical="center" wrapText="1" shrinkToFit="1"/>
    </xf>
    <xf numFmtId="176" fontId="14" fillId="0" borderId="0" xfId="49" applyNumberFormat="1" applyAlignment="1">
      <alignment horizontal="center" vertical="center"/>
    </xf>
    <xf numFmtId="0" fontId="17" fillId="0" borderId="0" xfId="0" applyFont="1"/>
    <xf numFmtId="0" fontId="17" fillId="0" borderId="0" xfId="0" applyFont="1" applyFill="1"/>
    <xf numFmtId="0" fontId="18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49" fontId="3" fillId="0" borderId="0" xfId="49" applyNumberFormat="1" applyFont="1" applyAlignment="1">
      <alignment horizontal="center" vertical="center"/>
    </xf>
    <xf numFmtId="0" fontId="2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/>
    </xf>
    <xf numFmtId="177" fontId="2" fillId="0" borderId="0" xfId="49" applyNumberFormat="1" applyFont="1" applyAlignment="1">
      <alignment horizontal="center" vertical="center"/>
    </xf>
    <xf numFmtId="176" fontId="2" fillId="0" borderId="0" xfId="49" applyNumberFormat="1" applyFont="1" applyAlignment="1">
      <alignment horizontal="center" vertical="center"/>
    </xf>
    <xf numFmtId="0" fontId="2" fillId="0" borderId="0" xfId="49" applyFont="1" applyAlignment="1">
      <alignment horizontal="center" vertical="center" shrinkToFit="1"/>
    </xf>
    <xf numFmtId="0" fontId="5" fillId="0" borderId="0" xfId="49" applyFont="1" applyAlignment="1">
      <alignment horizontal="center" vertical="center"/>
    </xf>
    <xf numFmtId="177" fontId="5" fillId="0" borderId="0" xfId="49" applyNumberFormat="1" applyFont="1" applyAlignment="1">
      <alignment horizontal="center" vertical="center"/>
    </xf>
    <xf numFmtId="0" fontId="19" fillId="0" borderId="0" xfId="49" applyFont="1" applyAlignment="1">
      <alignment horizontal="center" vertical="center"/>
    </xf>
    <xf numFmtId="177" fontId="19" fillId="0" borderId="0" xfId="49" applyNumberFormat="1" applyFont="1" applyAlignment="1">
      <alignment horizontal="center" vertical="center"/>
    </xf>
    <xf numFmtId="0" fontId="20" fillId="0" borderId="0" xfId="49" applyFont="1" applyAlignment="1">
      <alignment horizontal="left" vertical="center"/>
    </xf>
    <xf numFmtId="177" fontId="20" fillId="0" borderId="0" xfId="49" applyNumberFormat="1" applyFont="1" applyAlignment="1">
      <alignment horizontal="left" vertical="center"/>
    </xf>
    <xf numFmtId="0" fontId="20" fillId="0" borderId="0" xfId="49" applyFont="1" applyAlignment="1">
      <alignment horizontal="left" vertical="center" wrapText="1"/>
    </xf>
    <xf numFmtId="177" fontId="20" fillId="0" borderId="0" xfId="49" applyNumberFormat="1" applyFont="1" applyAlignment="1">
      <alignment horizontal="left" vertical="center" wrapText="1"/>
    </xf>
    <xf numFmtId="0" fontId="20" fillId="0" borderId="0" xfId="49" applyFont="1" applyAlignment="1">
      <alignment horizontal="left" vertical="center" shrinkToFit="1"/>
    </xf>
    <xf numFmtId="177" fontId="20" fillId="0" borderId="0" xfId="49" applyNumberFormat="1" applyFont="1" applyAlignment="1">
      <alignment horizontal="left" vertical="center" shrinkToFit="1"/>
    </xf>
    <xf numFmtId="0" fontId="13" fillId="0" borderId="1" xfId="49" applyFont="1" applyBorder="1" applyAlignment="1">
      <alignment horizontal="center" vertical="center" wrapText="1"/>
    </xf>
    <xf numFmtId="49" fontId="11" fillId="0" borderId="1" xfId="49" applyNumberFormat="1" applyFont="1" applyBorder="1" applyAlignment="1">
      <alignment horizontal="center" vertical="center" wrapText="1"/>
    </xf>
    <xf numFmtId="0" fontId="21" fillId="0" borderId="1" xfId="49" applyFont="1" applyBorder="1" applyAlignment="1">
      <alignment horizontal="center" vertical="center" wrapText="1"/>
    </xf>
    <xf numFmtId="177" fontId="22" fillId="0" borderId="2" xfId="50" applyNumberFormat="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177" fontId="22" fillId="0" borderId="1" xfId="50" applyNumberFormat="1" applyFont="1" applyBorder="1" applyAlignment="1">
      <alignment horizontal="center" vertical="center" wrapText="1"/>
    </xf>
    <xf numFmtId="177" fontId="23" fillId="0" borderId="1" xfId="51" applyNumberFormat="1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0" fontId="24" fillId="0" borderId="1" xfId="49" applyFont="1" applyBorder="1" applyAlignment="1">
      <alignment horizontal="center" vertical="center" wrapText="1"/>
    </xf>
    <xf numFmtId="49" fontId="24" fillId="0" borderId="1" xfId="49" applyNumberFormat="1" applyFont="1" applyBorder="1" applyAlignment="1">
      <alignment horizontal="center" vertical="center" wrapText="1"/>
    </xf>
    <xf numFmtId="0" fontId="23" fillId="0" borderId="1" xfId="49" applyFont="1" applyBorder="1" applyAlignment="1">
      <alignment horizontal="center" vertical="center" wrapText="1"/>
    </xf>
    <xf numFmtId="177" fontId="10" fillId="0" borderId="1" xfId="49" applyNumberFormat="1" applyFont="1" applyBorder="1" applyAlignment="1">
      <alignment horizontal="center" vertical="center" wrapText="1"/>
    </xf>
    <xf numFmtId="49" fontId="24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49" applyFont="1" applyFill="1" applyBorder="1" applyAlignment="1">
      <alignment horizontal="center" vertical="center" wrapText="1"/>
    </xf>
    <xf numFmtId="0" fontId="23" fillId="0" borderId="1" xfId="49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49" fontId="24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49" applyFont="1" applyFill="1" applyBorder="1" applyAlignment="1">
      <alignment horizontal="center" vertical="center" wrapText="1"/>
    </xf>
    <xf numFmtId="0" fontId="23" fillId="0" borderId="1" xfId="49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49" fontId="24" fillId="0" borderId="1" xfId="52" applyNumberFormat="1" applyFont="1" applyBorder="1" applyAlignment="1" applyProtection="1">
      <alignment horizontal="center" vertical="center" wrapText="1"/>
      <protection locked="0"/>
    </xf>
    <xf numFmtId="49" fontId="24" fillId="0" borderId="4" xfId="52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>
      <alignment horizontal="center" vertical="center" wrapText="1"/>
    </xf>
    <xf numFmtId="177" fontId="25" fillId="0" borderId="1" xfId="0" applyNumberFormat="1" applyFont="1" applyBorder="1" applyAlignment="1">
      <alignment horizontal="center" vertical="center" wrapText="1"/>
    </xf>
    <xf numFmtId="49" fontId="24" fillId="0" borderId="4" xfId="52" applyNumberFormat="1" applyFont="1" applyFill="1" applyBorder="1" applyAlignment="1" applyProtection="1">
      <alignment horizontal="center" vertical="center" wrapText="1"/>
      <protection locked="0"/>
    </xf>
    <xf numFmtId="177" fontId="23" fillId="0" borderId="1" xfId="49" applyNumberFormat="1" applyFont="1" applyBorder="1" applyAlignment="1">
      <alignment horizontal="center" vertical="center" wrapText="1"/>
    </xf>
    <xf numFmtId="177" fontId="25" fillId="0" borderId="3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77" fontId="10" fillId="0" borderId="3" xfId="49" applyNumberFormat="1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 wrapText="1"/>
    </xf>
    <xf numFmtId="0" fontId="20" fillId="0" borderId="6" xfId="49" applyFont="1" applyBorder="1" applyAlignment="1">
      <alignment horizontal="left" vertical="center" wrapText="1"/>
    </xf>
    <xf numFmtId="177" fontId="20" fillId="0" borderId="6" xfId="49" applyNumberFormat="1" applyFont="1" applyBorder="1" applyAlignment="1">
      <alignment horizontal="left" vertical="center" wrapText="1"/>
    </xf>
    <xf numFmtId="0" fontId="20" fillId="0" borderId="0" xfId="49" applyFont="1">
      <alignment vertical="center"/>
    </xf>
    <xf numFmtId="49" fontId="19" fillId="0" borderId="0" xfId="49" applyNumberFormat="1" applyFont="1" applyAlignment="1">
      <alignment vertical="center" wrapText="1"/>
    </xf>
    <xf numFmtId="177" fontId="20" fillId="0" borderId="0" xfId="49" applyNumberFormat="1" applyFont="1">
      <alignment vertical="center"/>
    </xf>
    <xf numFmtId="176" fontId="20" fillId="0" borderId="0" xfId="49" applyNumberFormat="1" applyFont="1">
      <alignment vertical="center"/>
    </xf>
    <xf numFmtId="0" fontId="26" fillId="0" borderId="0" xfId="49" applyFont="1">
      <alignment vertical="center"/>
    </xf>
    <xf numFmtId="49" fontId="19" fillId="0" borderId="0" xfId="49" applyNumberFormat="1" applyFont="1" applyAlignment="1">
      <alignment horizontal="left" vertical="center" wrapText="1"/>
    </xf>
    <xf numFmtId="0" fontId="26" fillId="0" borderId="0" xfId="49" applyFont="1" applyAlignment="1">
      <alignment horizontal="left" vertical="center"/>
    </xf>
    <xf numFmtId="177" fontId="2" fillId="0" borderId="0" xfId="49" applyNumberFormat="1" applyFont="1">
      <alignment vertical="center"/>
    </xf>
    <xf numFmtId="0" fontId="26" fillId="0" borderId="0" xfId="49" applyFont="1" applyAlignment="1">
      <alignment horizontal="center" vertical="center"/>
    </xf>
    <xf numFmtId="0" fontId="2" fillId="0" borderId="0" xfId="49" applyFont="1" applyAlignment="1">
      <alignment vertical="center" wrapText="1"/>
    </xf>
    <xf numFmtId="176" fontId="2" fillId="0" borderId="0" xfId="49" applyNumberFormat="1" applyFont="1">
      <alignment vertical="center"/>
    </xf>
    <xf numFmtId="0" fontId="13" fillId="0" borderId="0" xfId="49" applyFont="1" applyAlignment="1">
      <alignment horizontal="center" vertical="center"/>
    </xf>
    <xf numFmtId="0" fontId="14" fillId="0" borderId="0" xfId="49">
      <alignment vertical="center"/>
    </xf>
    <xf numFmtId="177" fontId="9" fillId="0" borderId="1" xfId="51" applyNumberFormat="1" applyFont="1" applyBorder="1" applyAlignment="1">
      <alignment horizontal="center" vertical="center" wrapText="1"/>
    </xf>
    <xf numFmtId="0" fontId="14" fillId="0" borderId="1" xfId="49" applyBorder="1">
      <alignment vertical="center"/>
    </xf>
    <xf numFmtId="176" fontId="10" fillId="0" borderId="1" xfId="49" applyNumberFormat="1" applyFont="1" applyBorder="1" applyAlignment="1">
      <alignment horizontal="center" vertical="center" wrapText="1"/>
    </xf>
    <xf numFmtId="177" fontId="23" fillId="0" borderId="1" xfId="49" applyNumberFormat="1" applyFont="1" applyBorder="1" applyAlignment="1">
      <alignment horizontal="center" vertical="center" wrapText="1" shrinkToFit="1"/>
    </xf>
    <xf numFmtId="0" fontId="23" fillId="6" borderId="1" xfId="49" applyFont="1" applyFill="1" applyBorder="1">
      <alignment vertical="center"/>
    </xf>
    <xf numFmtId="0" fontId="17" fillId="0" borderId="0" xfId="49" applyFont="1">
      <alignment vertical="center"/>
    </xf>
    <xf numFmtId="0" fontId="17" fillId="0" borderId="1" xfId="49" applyFont="1" applyBorder="1">
      <alignment vertical="center"/>
    </xf>
    <xf numFmtId="177" fontId="23" fillId="0" borderId="1" xfId="49" applyNumberFormat="1" applyFont="1" applyFill="1" applyBorder="1" applyAlignment="1">
      <alignment horizontal="center" vertical="center" wrapText="1"/>
    </xf>
    <xf numFmtId="177" fontId="23" fillId="0" borderId="1" xfId="49" applyNumberFormat="1" applyFont="1" applyFill="1" applyBorder="1" applyAlignment="1">
      <alignment horizontal="center" vertical="center" wrapText="1" shrinkToFit="1"/>
    </xf>
    <xf numFmtId="0" fontId="17" fillId="0" borderId="0" xfId="49" applyFont="1" applyFill="1">
      <alignment vertical="center"/>
    </xf>
    <xf numFmtId="176" fontId="17" fillId="0" borderId="0" xfId="49" applyNumberFormat="1" applyFont="1">
      <alignment vertical="center"/>
    </xf>
    <xf numFmtId="0" fontId="17" fillId="6" borderId="1" xfId="49" applyFont="1" applyFill="1" applyBorder="1" applyAlignment="1">
      <alignment vertical="center" wrapText="1"/>
    </xf>
    <xf numFmtId="0" fontId="14" fillId="6" borderId="1" xfId="49" applyFill="1" applyBorder="1" applyAlignment="1">
      <alignment vertical="center" wrapText="1"/>
    </xf>
    <xf numFmtId="176" fontId="14" fillId="0" borderId="0" xfId="49" applyNumberFormat="1">
      <alignment vertical="center"/>
    </xf>
    <xf numFmtId="0" fontId="20" fillId="0" borderId="0" xfId="49" applyFont="1" applyAlignment="1">
      <alignment vertical="center" shrinkToFit="1"/>
    </xf>
    <xf numFmtId="0" fontId="2" fillId="0" borderId="0" xfId="49" applyFont="1" applyAlignment="1">
      <alignment vertical="center" shrinkToFit="1"/>
    </xf>
    <xf numFmtId="0" fontId="18" fillId="0" borderId="0" xfId="49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3 2" xfId="51"/>
    <cellStyle name="样式 1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Z73"/>
  <sheetViews>
    <sheetView tabSelected="1" zoomScaleSheetLayoutView="85" workbookViewId="0">
      <selection activeCell="D13" sqref="D13"/>
    </sheetView>
  </sheetViews>
  <sheetFormatPr defaultColWidth="9" defaultRowHeight="14.25"/>
  <cols>
    <col min="1" max="1" width="5.41666666666667" style="2" customWidth="1"/>
    <col min="2" max="2" width="21" style="37" customWidth="1"/>
    <col min="3" max="3" width="29" style="2" customWidth="1"/>
    <col min="4" max="4" width="12.75" style="38" customWidth="1"/>
    <col min="5" max="5" width="6.83333333333333" style="39" customWidth="1"/>
    <col min="6" max="6" width="14.6666666666667" style="40" customWidth="1"/>
    <col min="7" max="7" width="14.4166666666667" style="40" customWidth="1"/>
    <col min="8" max="8" width="12.75" style="41" customWidth="1"/>
    <col min="9" max="9" width="10.5" style="40" customWidth="1"/>
    <col min="10" max="10" width="14.5" style="41" customWidth="1"/>
    <col min="11" max="11" width="14.4166666666667" style="40" customWidth="1"/>
    <col min="12" max="12" width="11.3333333333333" style="42" customWidth="1"/>
    <col min="13" max="13" width="76.125" style="2" customWidth="1"/>
    <col min="14" max="203" width="8.91666666666667" style="2"/>
    <col min="204" max="204" width="5" style="2" customWidth="1"/>
    <col min="205" max="205" width="15" style="2" customWidth="1"/>
    <col min="206" max="207" width="14.6666666666667" style="2" customWidth="1"/>
    <col min="208" max="208" width="6.25" style="2" customWidth="1"/>
    <col min="209" max="211" width="10.0833333333333" style="2" customWidth="1"/>
    <col min="212" max="212" width="10.4166666666667" style="2" customWidth="1"/>
    <col min="213" max="234" width="8.91666666666667" style="2"/>
    <col min="235" max="235" width="6.41666666666667" style="2" customWidth="1"/>
    <col min="236" max="236" width="12.25" style="2" customWidth="1"/>
    <col min="237" max="237" width="28.25" style="2" customWidth="1"/>
    <col min="238" max="238" width="13.75" style="2" customWidth="1"/>
    <col min="239" max="239" width="5.66666666666667" style="2" customWidth="1"/>
    <col min="240" max="241" width="9.33333333333333" style="2" customWidth="1"/>
    <col min="242" max="242" width="13.0833333333333" style="2" customWidth="1"/>
    <col min="243" max="459" width="8.91666666666667" style="2"/>
    <col min="460" max="460" width="5" style="2" customWidth="1"/>
    <col min="461" max="461" width="15" style="2" customWidth="1"/>
    <col min="462" max="463" width="14.6666666666667" style="2" customWidth="1"/>
    <col min="464" max="464" width="6.25" style="2" customWidth="1"/>
    <col min="465" max="467" width="10.0833333333333" style="2" customWidth="1"/>
    <col min="468" max="468" width="10.4166666666667" style="2" customWidth="1"/>
    <col min="469" max="490" width="8.91666666666667" style="2"/>
    <col min="491" max="491" width="6.41666666666667" style="2" customWidth="1"/>
    <col min="492" max="492" width="12.25" style="2" customWidth="1"/>
    <col min="493" max="493" width="28.25" style="2" customWidth="1"/>
    <col min="494" max="494" width="13.75" style="2" customWidth="1"/>
    <col min="495" max="495" width="5.66666666666667" style="2" customWidth="1"/>
    <col min="496" max="497" width="9.33333333333333" style="2" customWidth="1"/>
    <col min="498" max="498" width="13.0833333333333" style="2" customWidth="1"/>
    <col min="499" max="715" width="8.91666666666667" style="2"/>
    <col min="716" max="716" width="5" style="2" customWidth="1"/>
    <col min="717" max="717" width="15" style="2" customWidth="1"/>
    <col min="718" max="719" width="14.6666666666667" style="2" customWidth="1"/>
    <col min="720" max="720" width="6.25" style="2" customWidth="1"/>
    <col min="721" max="723" width="10.0833333333333" style="2" customWidth="1"/>
    <col min="724" max="724" width="10.4166666666667" style="2" customWidth="1"/>
    <col min="725" max="746" width="8.91666666666667" style="2"/>
    <col min="747" max="747" width="6.41666666666667" style="2" customWidth="1"/>
    <col min="748" max="748" width="12.25" style="2" customWidth="1"/>
    <col min="749" max="749" width="28.25" style="2" customWidth="1"/>
    <col min="750" max="750" width="13.75" style="2" customWidth="1"/>
    <col min="751" max="751" width="5.66666666666667" style="2" customWidth="1"/>
    <col min="752" max="753" width="9.33333333333333" style="2" customWidth="1"/>
    <col min="754" max="754" width="13.0833333333333" style="2" customWidth="1"/>
    <col min="755" max="971" width="8.91666666666667" style="2"/>
    <col min="972" max="972" width="5" style="2" customWidth="1"/>
    <col min="973" max="973" width="15" style="2" customWidth="1"/>
    <col min="974" max="975" width="14.6666666666667" style="2" customWidth="1"/>
    <col min="976" max="976" width="6.25" style="2" customWidth="1"/>
    <col min="977" max="979" width="10.0833333333333" style="2" customWidth="1"/>
    <col min="980" max="980" width="10.4166666666667" style="2" customWidth="1"/>
    <col min="981" max="1002" width="8.91666666666667" style="2"/>
    <col min="1003" max="1003" width="6.41666666666667" style="2" customWidth="1"/>
    <col min="1004" max="1004" width="12.25" style="2" customWidth="1"/>
    <col min="1005" max="1005" width="28.25" style="2" customWidth="1"/>
    <col min="1006" max="1006" width="13.75" style="2" customWidth="1"/>
    <col min="1007" max="1007" width="5.66666666666667" style="2" customWidth="1"/>
    <col min="1008" max="1009" width="9.33333333333333" style="2" customWidth="1"/>
    <col min="1010" max="1010" width="13.0833333333333" style="2" customWidth="1"/>
    <col min="1011" max="1227" width="8.91666666666667" style="2"/>
    <col min="1228" max="1228" width="5" style="2" customWidth="1"/>
    <col min="1229" max="1229" width="15" style="2" customWidth="1"/>
    <col min="1230" max="1231" width="14.6666666666667" style="2" customWidth="1"/>
    <col min="1232" max="1232" width="6.25" style="2" customWidth="1"/>
    <col min="1233" max="1235" width="10.0833333333333" style="2" customWidth="1"/>
    <col min="1236" max="1236" width="10.4166666666667" style="2" customWidth="1"/>
    <col min="1237" max="1258" width="8.91666666666667" style="2"/>
    <col min="1259" max="1259" width="6.41666666666667" style="2" customWidth="1"/>
    <col min="1260" max="1260" width="12.25" style="2" customWidth="1"/>
    <col min="1261" max="1261" width="28.25" style="2" customWidth="1"/>
    <col min="1262" max="1262" width="13.75" style="2" customWidth="1"/>
    <col min="1263" max="1263" width="5.66666666666667" style="2" customWidth="1"/>
    <col min="1264" max="1265" width="9.33333333333333" style="2" customWidth="1"/>
    <col min="1266" max="1266" width="13.0833333333333" style="2" customWidth="1"/>
    <col min="1267" max="1483" width="8.91666666666667" style="2"/>
    <col min="1484" max="1484" width="5" style="2" customWidth="1"/>
    <col min="1485" max="1485" width="15" style="2" customWidth="1"/>
    <col min="1486" max="1487" width="14.6666666666667" style="2" customWidth="1"/>
    <col min="1488" max="1488" width="6.25" style="2" customWidth="1"/>
    <col min="1489" max="1491" width="10.0833333333333" style="2" customWidth="1"/>
    <col min="1492" max="1492" width="10.4166666666667" style="2" customWidth="1"/>
    <col min="1493" max="1514" width="8.91666666666667" style="2"/>
    <col min="1515" max="1515" width="6.41666666666667" style="2" customWidth="1"/>
    <col min="1516" max="1516" width="12.25" style="2" customWidth="1"/>
    <col min="1517" max="1517" width="28.25" style="2" customWidth="1"/>
    <col min="1518" max="1518" width="13.75" style="2" customWidth="1"/>
    <col min="1519" max="1519" width="5.66666666666667" style="2" customWidth="1"/>
    <col min="1520" max="1521" width="9.33333333333333" style="2" customWidth="1"/>
    <col min="1522" max="1522" width="13.0833333333333" style="2" customWidth="1"/>
    <col min="1523" max="1739" width="8.91666666666667" style="2"/>
    <col min="1740" max="1740" width="5" style="2" customWidth="1"/>
    <col min="1741" max="1741" width="15" style="2" customWidth="1"/>
    <col min="1742" max="1743" width="14.6666666666667" style="2" customWidth="1"/>
    <col min="1744" max="1744" width="6.25" style="2" customWidth="1"/>
    <col min="1745" max="1747" width="10.0833333333333" style="2" customWidth="1"/>
    <col min="1748" max="1748" width="10.4166666666667" style="2" customWidth="1"/>
    <col min="1749" max="1770" width="8.91666666666667" style="2"/>
    <col min="1771" max="1771" width="6.41666666666667" style="2" customWidth="1"/>
    <col min="1772" max="1772" width="12.25" style="2" customWidth="1"/>
    <col min="1773" max="1773" width="28.25" style="2" customWidth="1"/>
    <col min="1774" max="1774" width="13.75" style="2" customWidth="1"/>
    <col min="1775" max="1775" width="5.66666666666667" style="2" customWidth="1"/>
    <col min="1776" max="1777" width="9.33333333333333" style="2" customWidth="1"/>
    <col min="1778" max="1778" width="13.0833333333333" style="2" customWidth="1"/>
    <col min="1779" max="1995" width="8.91666666666667" style="2"/>
    <col min="1996" max="1996" width="5" style="2" customWidth="1"/>
    <col min="1997" max="1997" width="15" style="2" customWidth="1"/>
    <col min="1998" max="1999" width="14.6666666666667" style="2" customWidth="1"/>
    <col min="2000" max="2000" width="6.25" style="2" customWidth="1"/>
    <col min="2001" max="2003" width="10.0833333333333" style="2" customWidth="1"/>
    <col min="2004" max="2004" width="10.4166666666667" style="2" customWidth="1"/>
    <col min="2005" max="2026" width="8.91666666666667" style="2"/>
    <col min="2027" max="2027" width="6.41666666666667" style="2" customWidth="1"/>
    <col min="2028" max="2028" width="12.25" style="2" customWidth="1"/>
    <col min="2029" max="2029" width="28.25" style="2" customWidth="1"/>
    <col min="2030" max="2030" width="13.75" style="2" customWidth="1"/>
    <col min="2031" max="2031" width="5.66666666666667" style="2" customWidth="1"/>
    <col min="2032" max="2033" width="9.33333333333333" style="2" customWidth="1"/>
    <col min="2034" max="2034" width="13.0833333333333" style="2" customWidth="1"/>
    <col min="2035" max="2251" width="8.91666666666667" style="2"/>
    <col min="2252" max="2252" width="5" style="2" customWidth="1"/>
    <col min="2253" max="2253" width="15" style="2" customWidth="1"/>
    <col min="2254" max="2255" width="14.6666666666667" style="2" customWidth="1"/>
    <col min="2256" max="2256" width="6.25" style="2" customWidth="1"/>
    <col min="2257" max="2259" width="10.0833333333333" style="2" customWidth="1"/>
    <col min="2260" max="2260" width="10.4166666666667" style="2" customWidth="1"/>
    <col min="2261" max="2282" width="8.91666666666667" style="2"/>
    <col min="2283" max="2283" width="6.41666666666667" style="2" customWidth="1"/>
    <col min="2284" max="2284" width="12.25" style="2" customWidth="1"/>
    <col min="2285" max="2285" width="28.25" style="2" customWidth="1"/>
    <col min="2286" max="2286" width="13.75" style="2" customWidth="1"/>
    <col min="2287" max="2287" width="5.66666666666667" style="2" customWidth="1"/>
    <col min="2288" max="2289" width="9.33333333333333" style="2" customWidth="1"/>
    <col min="2290" max="2290" width="13.0833333333333" style="2" customWidth="1"/>
    <col min="2291" max="2507" width="8.91666666666667" style="2"/>
    <col min="2508" max="2508" width="5" style="2" customWidth="1"/>
    <col min="2509" max="2509" width="15" style="2" customWidth="1"/>
    <col min="2510" max="2511" width="14.6666666666667" style="2" customWidth="1"/>
    <col min="2512" max="2512" width="6.25" style="2" customWidth="1"/>
    <col min="2513" max="2515" width="10.0833333333333" style="2" customWidth="1"/>
    <col min="2516" max="2516" width="10.4166666666667" style="2" customWidth="1"/>
    <col min="2517" max="2538" width="8.91666666666667" style="2"/>
    <col min="2539" max="2539" width="6.41666666666667" style="2" customWidth="1"/>
    <col min="2540" max="2540" width="12.25" style="2" customWidth="1"/>
    <col min="2541" max="2541" width="28.25" style="2" customWidth="1"/>
    <col min="2542" max="2542" width="13.75" style="2" customWidth="1"/>
    <col min="2543" max="2543" width="5.66666666666667" style="2" customWidth="1"/>
    <col min="2544" max="2545" width="9.33333333333333" style="2" customWidth="1"/>
    <col min="2546" max="2546" width="13.0833333333333" style="2" customWidth="1"/>
    <col min="2547" max="2763" width="8.91666666666667" style="2"/>
    <col min="2764" max="2764" width="5" style="2" customWidth="1"/>
    <col min="2765" max="2765" width="15" style="2" customWidth="1"/>
    <col min="2766" max="2767" width="14.6666666666667" style="2" customWidth="1"/>
    <col min="2768" max="2768" width="6.25" style="2" customWidth="1"/>
    <col min="2769" max="2771" width="10.0833333333333" style="2" customWidth="1"/>
    <col min="2772" max="2772" width="10.4166666666667" style="2" customWidth="1"/>
    <col min="2773" max="2794" width="8.91666666666667" style="2"/>
    <col min="2795" max="2795" width="6.41666666666667" style="2" customWidth="1"/>
    <col min="2796" max="2796" width="12.25" style="2" customWidth="1"/>
    <col min="2797" max="2797" width="28.25" style="2" customWidth="1"/>
    <col min="2798" max="2798" width="13.75" style="2" customWidth="1"/>
    <col min="2799" max="2799" width="5.66666666666667" style="2" customWidth="1"/>
    <col min="2800" max="2801" width="9.33333333333333" style="2" customWidth="1"/>
    <col min="2802" max="2802" width="13.0833333333333" style="2" customWidth="1"/>
    <col min="2803" max="3019" width="8.91666666666667" style="2"/>
    <col min="3020" max="3020" width="5" style="2" customWidth="1"/>
    <col min="3021" max="3021" width="15" style="2" customWidth="1"/>
    <col min="3022" max="3023" width="14.6666666666667" style="2" customWidth="1"/>
    <col min="3024" max="3024" width="6.25" style="2" customWidth="1"/>
    <col min="3025" max="3027" width="10.0833333333333" style="2" customWidth="1"/>
    <col min="3028" max="3028" width="10.4166666666667" style="2" customWidth="1"/>
    <col min="3029" max="3050" width="8.91666666666667" style="2"/>
    <col min="3051" max="3051" width="6.41666666666667" style="2" customWidth="1"/>
    <col min="3052" max="3052" width="12.25" style="2" customWidth="1"/>
    <col min="3053" max="3053" width="28.25" style="2" customWidth="1"/>
    <col min="3054" max="3054" width="13.75" style="2" customWidth="1"/>
    <col min="3055" max="3055" width="5.66666666666667" style="2" customWidth="1"/>
    <col min="3056" max="3057" width="9.33333333333333" style="2" customWidth="1"/>
    <col min="3058" max="3058" width="13.0833333333333" style="2" customWidth="1"/>
    <col min="3059" max="3275" width="8.91666666666667" style="2"/>
    <col min="3276" max="3276" width="5" style="2" customWidth="1"/>
    <col min="3277" max="3277" width="15" style="2" customWidth="1"/>
    <col min="3278" max="3279" width="14.6666666666667" style="2" customWidth="1"/>
    <col min="3280" max="3280" width="6.25" style="2" customWidth="1"/>
    <col min="3281" max="3283" width="10.0833333333333" style="2" customWidth="1"/>
    <col min="3284" max="3284" width="10.4166666666667" style="2" customWidth="1"/>
    <col min="3285" max="3306" width="8.91666666666667" style="2"/>
    <col min="3307" max="3307" width="6.41666666666667" style="2" customWidth="1"/>
    <col min="3308" max="3308" width="12.25" style="2" customWidth="1"/>
    <col min="3309" max="3309" width="28.25" style="2" customWidth="1"/>
    <col min="3310" max="3310" width="13.75" style="2" customWidth="1"/>
    <col min="3311" max="3311" width="5.66666666666667" style="2" customWidth="1"/>
    <col min="3312" max="3313" width="9.33333333333333" style="2" customWidth="1"/>
    <col min="3314" max="3314" width="13.0833333333333" style="2" customWidth="1"/>
    <col min="3315" max="3531" width="8.91666666666667" style="2"/>
    <col min="3532" max="3532" width="5" style="2" customWidth="1"/>
    <col min="3533" max="3533" width="15" style="2" customWidth="1"/>
    <col min="3534" max="3535" width="14.6666666666667" style="2" customWidth="1"/>
    <col min="3536" max="3536" width="6.25" style="2" customWidth="1"/>
    <col min="3537" max="3539" width="10.0833333333333" style="2" customWidth="1"/>
    <col min="3540" max="3540" width="10.4166666666667" style="2" customWidth="1"/>
    <col min="3541" max="3562" width="8.91666666666667" style="2"/>
    <col min="3563" max="3563" width="6.41666666666667" style="2" customWidth="1"/>
    <col min="3564" max="3564" width="12.25" style="2" customWidth="1"/>
    <col min="3565" max="3565" width="28.25" style="2" customWidth="1"/>
    <col min="3566" max="3566" width="13.75" style="2" customWidth="1"/>
    <col min="3567" max="3567" width="5.66666666666667" style="2" customWidth="1"/>
    <col min="3568" max="3569" width="9.33333333333333" style="2" customWidth="1"/>
    <col min="3570" max="3570" width="13.0833333333333" style="2" customWidth="1"/>
    <col min="3571" max="3787" width="8.91666666666667" style="2"/>
    <col min="3788" max="3788" width="5" style="2" customWidth="1"/>
    <col min="3789" max="3789" width="15" style="2" customWidth="1"/>
    <col min="3790" max="3791" width="14.6666666666667" style="2" customWidth="1"/>
    <col min="3792" max="3792" width="6.25" style="2" customWidth="1"/>
    <col min="3793" max="3795" width="10.0833333333333" style="2" customWidth="1"/>
    <col min="3796" max="3796" width="10.4166666666667" style="2" customWidth="1"/>
    <col min="3797" max="3818" width="8.91666666666667" style="2"/>
    <col min="3819" max="3819" width="6.41666666666667" style="2" customWidth="1"/>
    <col min="3820" max="3820" width="12.25" style="2" customWidth="1"/>
    <col min="3821" max="3821" width="28.25" style="2" customWidth="1"/>
    <col min="3822" max="3822" width="13.75" style="2" customWidth="1"/>
    <col min="3823" max="3823" width="5.66666666666667" style="2" customWidth="1"/>
    <col min="3824" max="3825" width="9.33333333333333" style="2" customWidth="1"/>
    <col min="3826" max="3826" width="13.0833333333333" style="2" customWidth="1"/>
    <col min="3827" max="4043" width="8.91666666666667" style="2"/>
    <col min="4044" max="4044" width="5" style="2" customWidth="1"/>
    <col min="4045" max="4045" width="15" style="2" customWidth="1"/>
    <col min="4046" max="4047" width="14.6666666666667" style="2" customWidth="1"/>
    <col min="4048" max="4048" width="6.25" style="2" customWidth="1"/>
    <col min="4049" max="4051" width="10.0833333333333" style="2" customWidth="1"/>
    <col min="4052" max="4052" width="10.4166666666667" style="2" customWidth="1"/>
    <col min="4053" max="4074" width="8.91666666666667" style="2"/>
    <col min="4075" max="4075" width="6.41666666666667" style="2" customWidth="1"/>
    <col min="4076" max="4076" width="12.25" style="2" customWidth="1"/>
    <col min="4077" max="4077" width="28.25" style="2" customWidth="1"/>
    <col min="4078" max="4078" width="13.75" style="2" customWidth="1"/>
    <col min="4079" max="4079" width="5.66666666666667" style="2" customWidth="1"/>
    <col min="4080" max="4081" width="9.33333333333333" style="2" customWidth="1"/>
    <col min="4082" max="4082" width="13.0833333333333" style="2" customWidth="1"/>
    <col min="4083" max="4299" width="8.91666666666667" style="2"/>
    <col min="4300" max="4300" width="5" style="2" customWidth="1"/>
    <col min="4301" max="4301" width="15" style="2" customWidth="1"/>
    <col min="4302" max="4303" width="14.6666666666667" style="2" customWidth="1"/>
    <col min="4304" max="4304" width="6.25" style="2" customWidth="1"/>
    <col min="4305" max="4307" width="10.0833333333333" style="2" customWidth="1"/>
    <col min="4308" max="4308" width="10.4166666666667" style="2" customWidth="1"/>
    <col min="4309" max="4330" width="8.91666666666667" style="2"/>
    <col min="4331" max="4331" width="6.41666666666667" style="2" customWidth="1"/>
    <col min="4332" max="4332" width="12.25" style="2" customWidth="1"/>
    <col min="4333" max="4333" width="28.25" style="2" customWidth="1"/>
    <col min="4334" max="4334" width="13.75" style="2" customWidth="1"/>
    <col min="4335" max="4335" width="5.66666666666667" style="2" customWidth="1"/>
    <col min="4336" max="4337" width="9.33333333333333" style="2" customWidth="1"/>
    <col min="4338" max="4338" width="13.0833333333333" style="2" customWidth="1"/>
    <col min="4339" max="4555" width="8.91666666666667" style="2"/>
    <col min="4556" max="4556" width="5" style="2" customWidth="1"/>
    <col min="4557" max="4557" width="15" style="2" customWidth="1"/>
    <col min="4558" max="4559" width="14.6666666666667" style="2" customWidth="1"/>
    <col min="4560" max="4560" width="6.25" style="2" customWidth="1"/>
    <col min="4561" max="4563" width="10.0833333333333" style="2" customWidth="1"/>
    <col min="4564" max="4564" width="10.4166666666667" style="2" customWidth="1"/>
    <col min="4565" max="4586" width="8.91666666666667" style="2"/>
    <col min="4587" max="4587" width="6.41666666666667" style="2" customWidth="1"/>
    <col min="4588" max="4588" width="12.25" style="2" customWidth="1"/>
    <col min="4589" max="4589" width="28.25" style="2" customWidth="1"/>
    <col min="4590" max="4590" width="13.75" style="2" customWidth="1"/>
    <col min="4591" max="4591" width="5.66666666666667" style="2" customWidth="1"/>
    <col min="4592" max="4593" width="9.33333333333333" style="2" customWidth="1"/>
    <col min="4594" max="4594" width="13.0833333333333" style="2" customWidth="1"/>
    <col min="4595" max="4811" width="8.91666666666667" style="2"/>
    <col min="4812" max="4812" width="5" style="2" customWidth="1"/>
    <col min="4813" max="4813" width="15" style="2" customWidth="1"/>
    <col min="4814" max="4815" width="14.6666666666667" style="2" customWidth="1"/>
    <col min="4816" max="4816" width="6.25" style="2" customWidth="1"/>
    <col min="4817" max="4819" width="10.0833333333333" style="2" customWidth="1"/>
    <col min="4820" max="4820" width="10.4166666666667" style="2" customWidth="1"/>
    <col min="4821" max="4842" width="8.91666666666667" style="2"/>
    <col min="4843" max="4843" width="6.41666666666667" style="2" customWidth="1"/>
    <col min="4844" max="4844" width="12.25" style="2" customWidth="1"/>
    <col min="4845" max="4845" width="28.25" style="2" customWidth="1"/>
    <col min="4846" max="4846" width="13.75" style="2" customWidth="1"/>
    <col min="4847" max="4847" width="5.66666666666667" style="2" customWidth="1"/>
    <col min="4848" max="4849" width="9.33333333333333" style="2" customWidth="1"/>
    <col min="4850" max="4850" width="13.0833333333333" style="2" customWidth="1"/>
    <col min="4851" max="5067" width="8.91666666666667" style="2"/>
    <col min="5068" max="5068" width="5" style="2" customWidth="1"/>
    <col min="5069" max="5069" width="15" style="2" customWidth="1"/>
    <col min="5070" max="5071" width="14.6666666666667" style="2" customWidth="1"/>
    <col min="5072" max="5072" width="6.25" style="2" customWidth="1"/>
    <col min="5073" max="5075" width="10.0833333333333" style="2" customWidth="1"/>
    <col min="5076" max="5076" width="10.4166666666667" style="2" customWidth="1"/>
    <col min="5077" max="5098" width="8.91666666666667" style="2"/>
    <col min="5099" max="5099" width="6.41666666666667" style="2" customWidth="1"/>
    <col min="5100" max="5100" width="12.25" style="2" customWidth="1"/>
    <col min="5101" max="5101" width="28.25" style="2" customWidth="1"/>
    <col min="5102" max="5102" width="13.75" style="2" customWidth="1"/>
    <col min="5103" max="5103" width="5.66666666666667" style="2" customWidth="1"/>
    <col min="5104" max="5105" width="9.33333333333333" style="2" customWidth="1"/>
    <col min="5106" max="5106" width="13.0833333333333" style="2" customWidth="1"/>
    <col min="5107" max="5323" width="8.91666666666667" style="2"/>
    <col min="5324" max="5324" width="5" style="2" customWidth="1"/>
    <col min="5325" max="5325" width="15" style="2" customWidth="1"/>
    <col min="5326" max="5327" width="14.6666666666667" style="2" customWidth="1"/>
    <col min="5328" max="5328" width="6.25" style="2" customWidth="1"/>
    <col min="5329" max="5331" width="10.0833333333333" style="2" customWidth="1"/>
    <col min="5332" max="5332" width="10.4166666666667" style="2" customWidth="1"/>
    <col min="5333" max="5354" width="8.91666666666667" style="2"/>
    <col min="5355" max="5355" width="6.41666666666667" style="2" customWidth="1"/>
    <col min="5356" max="5356" width="12.25" style="2" customWidth="1"/>
    <col min="5357" max="5357" width="28.25" style="2" customWidth="1"/>
    <col min="5358" max="5358" width="13.75" style="2" customWidth="1"/>
    <col min="5359" max="5359" width="5.66666666666667" style="2" customWidth="1"/>
    <col min="5360" max="5361" width="9.33333333333333" style="2" customWidth="1"/>
    <col min="5362" max="5362" width="13.0833333333333" style="2" customWidth="1"/>
    <col min="5363" max="5579" width="8.91666666666667" style="2"/>
    <col min="5580" max="5580" width="5" style="2" customWidth="1"/>
    <col min="5581" max="5581" width="15" style="2" customWidth="1"/>
    <col min="5582" max="5583" width="14.6666666666667" style="2" customWidth="1"/>
    <col min="5584" max="5584" width="6.25" style="2" customWidth="1"/>
    <col min="5585" max="5587" width="10.0833333333333" style="2" customWidth="1"/>
    <col min="5588" max="5588" width="10.4166666666667" style="2" customWidth="1"/>
    <col min="5589" max="5610" width="8.91666666666667" style="2"/>
    <col min="5611" max="5611" width="6.41666666666667" style="2" customWidth="1"/>
    <col min="5612" max="5612" width="12.25" style="2" customWidth="1"/>
    <col min="5613" max="5613" width="28.25" style="2" customWidth="1"/>
    <col min="5614" max="5614" width="13.75" style="2" customWidth="1"/>
    <col min="5615" max="5615" width="5.66666666666667" style="2" customWidth="1"/>
    <col min="5616" max="5617" width="9.33333333333333" style="2" customWidth="1"/>
    <col min="5618" max="5618" width="13.0833333333333" style="2" customWidth="1"/>
    <col min="5619" max="5835" width="8.91666666666667" style="2"/>
    <col min="5836" max="5836" width="5" style="2" customWidth="1"/>
    <col min="5837" max="5837" width="15" style="2" customWidth="1"/>
    <col min="5838" max="5839" width="14.6666666666667" style="2" customWidth="1"/>
    <col min="5840" max="5840" width="6.25" style="2" customWidth="1"/>
    <col min="5841" max="5843" width="10.0833333333333" style="2" customWidth="1"/>
    <col min="5844" max="5844" width="10.4166666666667" style="2" customWidth="1"/>
    <col min="5845" max="5866" width="8.91666666666667" style="2"/>
    <col min="5867" max="5867" width="6.41666666666667" style="2" customWidth="1"/>
    <col min="5868" max="5868" width="12.25" style="2" customWidth="1"/>
    <col min="5869" max="5869" width="28.25" style="2" customWidth="1"/>
    <col min="5870" max="5870" width="13.75" style="2" customWidth="1"/>
    <col min="5871" max="5871" width="5.66666666666667" style="2" customWidth="1"/>
    <col min="5872" max="5873" width="9.33333333333333" style="2" customWidth="1"/>
    <col min="5874" max="5874" width="13.0833333333333" style="2" customWidth="1"/>
    <col min="5875" max="6091" width="8.91666666666667" style="2"/>
    <col min="6092" max="6092" width="5" style="2" customWidth="1"/>
    <col min="6093" max="6093" width="15" style="2" customWidth="1"/>
    <col min="6094" max="6095" width="14.6666666666667" style="2" customWidth="1"/>
    <col min="6096" max="6096" width="6.25" style="2" customWidth="1"/>
    <col min="6097" max="6099" width="10.0833333333333" style="2" customWidth="1"/>
    <col min="6100" max="6100" width="10.4166666666667" style="2" customWidth="1"/>
    <col min="6101" max="6122" width="8.91666666666667" style="2"/>
    <col min="6123" max="6123" width="6.41666666666667" style="2" customWidth="1"/>
    <col min="6124" max="6124" width="12.25" style="2" customWidth="1"/>
    <col min="6125" max="6125" width="28.25" style="2" customWidth="1"/>
    <col min="6126" max="6126" width="13.75" style="2" customWidth="1"/>
    <col min="6127" max="6127" width="5.66666666666667" style="2" customWidth="1"/>
    <col min="6128" max="6129" width="9.33333333333333" style="2" customWidth="1"/>
    <col min="6130" max="6130" width="13.0833333333333" style="2" customWidth="1"/>
    <col min="6131" max="6347" width="8.91666666666667" style="2"/>
    <col min="6348" max="6348" width="5" style="2" customWidth="1"/>
    <col min="6349" max="6349" width="15" style="2" customWidth="1"/>
    <col min="6350" max="6351" width="14.6666666666667" style="2" customWidth="1"/>
    <col min="6352" max="6352" width="6.25" style="2" customWidth="1"/>
    <col min="6353" max="6355" width="10.0833333333333" style="2" customWidth="1"/>
    <col min="6356" max="6356" width="10.4166666666667" style="2" customWidth="1"/>
    <col min="6357" max="6378" width="8.91666666666667" style="2"/>
    <col min="6379" max="6379" width="6.41666666666667" style="2" customWidth="1"/>
    <col min="6380" max="6380" width="12.25" style="2" customWidth="1"/>
    <col min="6381" max="6381" width="28.25" style="2" customWidth="1"/>
    <col min="6382" max="6382" width="13.75" style="2" customWidth="1"/>
    <col min="6383" max="6383" width="5.66666666666667" style="2" customWidth="1"/>
    <col min="6384" max="6385" width="9.33333333333333" style="2" customWidth="1"/>
    <col min="6386" max="6386" width="13.0833333333333" style="2" customWidth="1"/>
    <col min="6387" max="6603" width="8.91666666666667" style="2"/>
    <col min="6604" max="6604" width="5" style="2" customWidth="1"/>
    <col min="6605" max="6605" width="15" style="2" customWidth="1"/>
    <col min="6606" max="6607" width="14.6666666666667" style="2" customWidth="1"/>
    <col min="6608" max="6608" width="6.25" style="2" customWidth="1"/>
    <col min="6609" max="6611" width="10.0833333333333" style="2" customWidth="1"/>
    <col min="6612" max="6612" width="10.4166666666667" style="2" customWidth="1"/>
    <col min="6613" max="6634" width="8.91666666666667" style="2"/>
    <col min="6635" max="6635" width="6.41666666666667" style="2" customWidth="1"/>
    <col min="6636" max="6636" width="12.25" style="2" customWidth="1"/>
    <col min="6637" max="6637" width="28.25" style="2" customWidth="1"/>
    <col min="6638" max="6638" width="13.75" style="2" customWidth="1"/>
    <col min="6639" max="6639" width="5.66666666666667" style="2" customWidth="1"/>
    <col min="6640" max="6641" width="9.33333333333333" style="2" customWidth="1"/>
    <col min="6642" max="6642" width="13.0833333333333" style="2" customWidth="1"/>
    <col min="6643" max="6859" width="8.91666666666667" style="2"/>
    <col min="6860" max="6860" width="5" style="2" customWidth="1"/>
    <col min="6861" max="6861" width="15" style="2" customWidth="1"/>
    <col min="6862" max="6863" width="14.6666666666667" style="2" customWidth="1"/>
    <col min="6864" max="6864" width="6.25" style="2" customWidth="1"/>
    <col min="6865" max="6867" width="10.0833333333333" style="2" customWidth="1"/>
    <col min="6868" max="6868" width="10.4166666666667" style="2" customWidth="1"/>
    <col min="6869" max="6890" width="8.91666666666667" style="2"/>
    <col min="6891" max="6891" width="6.41666666666667" style="2" customWidth="1"/>
    <col min="6892" max="6892" width="12.25" style="2" customWidth="1"/>
    <col min="6893" max="6893" width="28.25" style="2" customWidth="1"/>
    <col min="6894" max="6894" width="13.75" style="2" customWidth="1"/>
    <col min="6895" max="6895" width="5.66666666666667" style="2" customWidth="1"/>
    <col min="6896" max="6897" width="9.33333333333333" style="2" customWidth="1"/>
    <col min="6898" max="6898" width="13.0833333333333" style="2" customWidth="1"/>
    <col min="6899" max="7115" width="8.91666666666667" style="2"/>
    <col min="7116" max="7116" width="5" style="2" customWidth="1"/>
    <col min="7117" max="7117" width="15" style="2" customWidth="1"/>
    <col min="7118" max="7119" width="14.6666666666667" style="2" customWidth="1"/>
    <col min="7120" max="7120" width="6.25" style="2" customWidth="1"/>
    <col min="7121" max="7123" width="10.0833333333333" style="2" customWidth="1"/>
    <col min="7124" max="7124" width="10.4166666666667" style="2" customWidth="1"/>
    <col min="7125" max="7146" width="8.91666666666667" style="2"/>
    <col min="7147" max="7147" width="6.41666666666667" style="2" customWidth="1"/>
    <col min="7148" max="7148" width="12.25" style="2" customWidth="1"/>
    <col min="7149" max="7149" width="28.25" style="2" customWidth="1"/>
    <col min="7150" max="7150" width="13.75" style="2" customWidth="1"/>
    <col min="7151" max="7151" width="5.66666666666667" style="2" customWidth="1"/>
    <col min="7152" max="7153" width="9.33333333333333" style="2" customWidth="1"/>
    <col min="7154" max="7154" width="13.0833333333333" style="2" customWidth="1"/>
    <col min="7155" max="7371" width="8.91666666666667" style="2"/>
    <col min="7372" max="7372" width="5" style="2" customWidth="1"/>
    <col min="7373" max="7373" width="15" style="2" customWidth="1"/>
    <col min="7374" max="7375" width="14.6666666666667" style="2" customWidth="1"/>
    <col min="7376" max="7376" width="6.25" style="2" customWidth="1"/>
    <col min="7377" max="7379" width="10.0833333333333" style="2" customWidth="1"/>
    <col min="7380" max="7380" width="10.4166666666667" style="2" customWidth="1"/>
    <col min="7381" max="7402" width="8.91666666666667" style="2"/>
    <col min="7403" max="7403" width="6.41666666666667" style="2" customWidth="1"/>
    <col min="7404" max="7404" width="12.25" style="2" customWidth="1"/>
    <col min="7405" max="7405" width="28.25" style="2" customWidth="1"/>
    <col min="7406" max="7406" width="13.75" style="2" customWidth="1"/>
    <col min="7407" max="7407" width="5.66666666666667" style="2" customWidth="1"/>
    <col min="7408" max="7409" width="9.33333333333333" style="2" customWidth="1"/>
    <col min="7410" max="7410" width="13.0833333333333" style="2" customWidth="1"/>
    <col min="7411" max="7627" width="8.91666666666667" style="2"/>
    <col min="7628" max="7628" width="5" style="2" customWidth="1"/>
    <col min="7629" max="7629" width="15" style="2" customWidth="1"/>
    <col min="7630" max="7631" width="14.6666666666667" style="2" customWidth="1"/>
    <col min="7632" max="7632" width="6.25" style="2" customWidth="1"/>
    <col min="7633" max="7635" width="10.0833333333333" style="2" customWidth="1"/>
    <col min="7636" max="7636" width="10.4166666666667" style="2" customWidth="1"/>
    <col min="7637" max="7658" width="8.91666666666667" style="2"/>
    <col min="7659" max="7659" width="6.41666666666667" style="2" customWidth="1"/>
    <col min="7660" max="7660" width="12.25" style="2" customWidth="1"/>
    <col min="7661" max="7661" width="28.25" style="2" customWidth="1"/>
    <col min="7662" max="7662" width="13.75" style="2" customWidth="1"/>
    <col min="7663" max="7663" width="5.66666666666667" style="2" customWidth="1"/>
    <col min="7664" max="7665" width="9.33333333333333" style="2" customWidth="1"/>
    <col min="7666" max="7666" width="13.0833333333333" style="2" customWidth="1"/>
    <col min="7667" max="7883" width="8.91666666666667" style="2"/>
    <col min="7884" max="7884" width="5" style="2" customWidth="1"/>
    <col min="7885" max="7885" width="15" style="2" customWidth="1"/>
    <col min="7886" max="7887" width="14.6666666666667" style="2" customWidth="1"/>
    <col min="7888" max="7888" width="6.25" style="2" customWidth="1"/>
    <col min="7889" max="7891" width="10.0833333333333" style="2" customWidth="1"/>
    <col min="7892" max="7892" width="10.4166666666667" style="2" customWidth="1"/>
    <col min="7893" max="7914" width="8.91666666666667" style="2"/>
    <col min="7915" max="7915" width="6.41666666666667" style="2" customWidth="1"/>
    <col min="7916" max="7916" width="12.25" style="2" customWidth="1"/>
    <col min="7917" max="7917" width="28.25" style="2" customWidth="1"/>
    <col min="7918" max="7918" width="13.75" style="2" customWidth="1"/>
    <col min="7919" max="7919" width="5.66666666666667" style="2" customWidth="1"/>
    <col min="7920" max="7921" width="9.33333333333333" style="2" customWidth="1"/>
    <col min="7922" max="7922" width="13.0833333333333" style="2" customWidth="1"/>
    <col min="7923" max="8139" width="8.91666666666667" style="2"/>
    <col min="8140" max="8140" width="5" style="2" customWidth="1"/>
    <col min="8141" max="8141" width="15" style="2" customWidth="1"/>
    <col min="8142" max="8143" width="14.6666666666667" style="2" customWidth="1"/>
    <col min="8144" max="8144" width="6.25" style="2" customWidth="1"/>
    <col min="8145" max="8147" width="10.0833333333333" style="2" customWidth="1"/>
    <col min="8148" max="8148" width="10.4166666666667" style="2" customWidth="1"/>
    <col min="8149" max="8170" width="8.91666666666667" style="2"/>
    <col min="8171" max="8171" width="6.41666666666667" style="2" customWidth="1"/>
    <col min="8172" max="8172" width="12.25" style="2" customWidth="1"/>
    <col min="8173" max="8173" width="28.25" style="2" customWidth="1"/>
    <col min="8174" max="8174" width="13.75" style="2" customWidth="1"/>
    <col min="8175" max="8175" width="5.66666666666667" style="2" customWidth="1"/>
    <col min="8176" max="8177" width="9.33333333333333" style="2" customWidth="1"/>
    <col min="8178" max="8178" width="13.0833333333333" style="2" customWidth="1"/>
    <col min="8179" max="8395" width="8.91666666666667" style="2"/>
    <col min="8396" max="8396" width="5" style="2" customWidth="1"/>
    <col min="8397" max="8397" width="15" style="2" customWidth="1"/>
    <col min="8398" max="8399" width="14.6666666666667" style="2" customWidth="1"/>
    <col min="8400" max="8400" width="6.25" style="2" customWidth="1"/>
    <col min="8401" max="8403" width="10.0833333333333" style="2" customWidth="1"/>
    <col min="8404" max="8404" width="10.4166666666667" style="2" customWidth="1"/>
    <col min="8405" max="8426" width="8.91666666666667" style="2"/>
    <col min="8427" max="8427" width="6.41666666666667" style="2" customWidth="1"/>
    <col min="8428" max="8428" width="12.25" style="2" customWidth="1"/>
    <col min="8429" max="8429" width="28.25" style="2" customWidth="1"/>
    <col min="8430" max="8430" width="13.75" style="2" customWidth="1"/>
    <col min="8431" max="8431" width="5.66666666666667" style="2" customWidth="1"/>
    <col min="8432" max="8433" width="9.33333333333333" style="2" customWidth="1"/>
    <col min="8434" max="8434" width="13.0833333333333" style="2" customWidth="1"/>
    <col min="8435" max="8651" width="8.91666666666667" style="2"/>
    <col min="8652" max="8652" width="5" style="2" customWidth="1"/>
    <col min="8653" max="8653" width="15" style="2" customWidth="1"/>
    <col min="8654" max="8655" width="14.6666666666667" style="2" customWidth="1"/>
    <col min="8656" max="8656" width="6.25" style="2" customWidth="1"/>
    <col min="8657" max="8659" width="10.0833333333333" style="2" customWidth="1"/>
    <col min="8660" max="8660" width="10.4166666666667" style="2" customWidth="1"/>
    <col min="8661" max="8682" width="8.91666666666667" style="2"/>
    <col min="8683" max="8683" width="6.41666666666667" style="2" customWidth="1"/>
    <col min="8684" max="8684" width="12.25" style="2" customWidth="1"/>
    <col min="8685" max="8685" width="28.25" style="2" customWidth="1"/>
    <col min="8686" max="8686" width="13.75" style="2" customWidth="1"/>
    <col min="8687" max="8687" width="5.66666666666667" style="2" customWidth="1"/>
    <col min="8688" max="8689" width="9.33333333333333" style="2" customWidth="1"/>
    <col min="8690" max="8690" width="13.0833333333333" style="2" customWidth="1"/>
    <col min="8691" max="8907" width="8.91666666666667" style="2"/>
    <col min="8908" max="8908" width="5" style="2" customWidth="1"/>
    <col min="8909" max="8909" width="15" style="2" customWidth="1"/>
    <col min="8910" max="8911" width="14.6666666666667" style="2" customWidth="1"/>
    <col min="8912" max="8912" width="6.25" style="2" customWidth="1"/>
    <col min="8913" max="8915" width="10.0833333333333" style="2" customWidth="1"/>
    <col min="8916" max="8916" width="10.4166666666667" style="2" customWidth="1"/>
    <col min="8917" max="8938" width="8.91666666666667" style="2"/>
    <col min="8939" max="8939" width="6.41666666666667" style="2" customWidth="1"/>
    <col min="8940" max="8940" width="12.25" style="2" customWidth="1"/>
    <col min="8941" max="8941" width="28.25" style="2" customWidth="1"/>
    <col min="8942" max="8942" width="13.75" style="2" customWidth="1"/>
    <col min="8943" max="8943" width="5.66666666666667" style="2" customWidth="1"/>
    <col min="8944" max="8945" width="9.33333333333333" style="2" customWidth="1"/>
    <col min="8946" max="8946" width="13.0833333333333" style="2" customWidth="1"/>
    <col min="8947" max="9163" width="8.91666666666667" style="2"/>
    <col min="9164" max="9164" width="5" style="2" customWidth="1"/>
    <col min="9165" max="9165" width="15" style="2" customWidth="1"/>
    <col min="9166" max="9167" width="14.6666666666667" style="2" customWidth="1"/>
    <col min="9168" max="9168" width="6.25" style="2" customWidth="1"/>
    <col min="9169" max="9171" width="10.0833333333333" style="2" customWidth="1"/>
    <col min="9172" max="9172" width="10.4166666666667" style="2" customWidth="1"/>
    <col min="9173" max="9194" width="8.91666666666667" style="2"/>
    <col min="9195" max="9195" width="6.41666666666667" style="2" customWidth="1"/>
    <col min="9196" max="9196" width="12.25" style="2" customWidth="1"/>
    <col min="9197" max="9197" width="28.25" style="2" customWidth="1"/>
    <col min="9198" max="9198" width="13.75" style="2" customWidth="1"/>
    <col min="9199" max="9199" width="5.66666666666667" style="2" customWidth="1"/>
    <col min="9200" max="9201" width="9.33333333333333" style="2" customWidth="1"/>
    <col min="9202" max="9202" width="13.0833333333333" style="2" customWidth="1"/>
    <col min="9203" max="9419" width="8.91666666666667" style="2"/>
    <col min="9420" max="9420" width="5" style="2" customWidth="1"/>
    <col min="9421" max="9421" width="15" style="2" customWidth="1"/>
    <col min="9422" max="9423" width="14.6666666666667" style="2" customWidth="1"/>
    <col min="9424" max="9424" width="6.25" style="2" customWidth="1"/>
    <col min="9425" max="9427" width="10.0833333333333" style="2" customWidth="1"/>
    <col min="9428" max="9428" width="10.4166666666667" style="2" customWidth="1"/>
    <col min="9429" max="9450" width="8.91666666666667" style="2"/>
    <col min="9451" max="9451" width="6.41666666666667" style="2" customWidth="1"/>
    <col min="9452" max="9452" width="12.25" style="2" customWidth="1"/>
    <col min="9453" max="9453" width="28.25" style="2" customWidth="1"/>
    <col min="9454" max="9454" width="13.75" style="2" customWidth="1"/>
    <col min="9455" max="9455" width="5.66666666666667" style="2" customWidth="1"/>
    <col min="9456" max="9457" width="9.33333333333333" style="2" customWidth="1"/>
    <col min="9458" max="9458" width="13.0833333333333" style="2" customWidth="1"/>
    <col min="9459" max="9675" width="8.91666666666667" style="2"/>
    <col min="9676" max="9676" width="5" style="2" customWidth="1"/>
    <col min="9677" max="9677" width="15" style="2" customWidth="1"/>
    <col min="9678" max="9679" width="14.6666666666667" style="2" customWidth="1"/>
    <col min="9680" max="9680" width="6.25" style="2" customWidth="1"/>
    <col min="9681" max="9683" width="10.0833333333333" style="2" customWidth="1"/>
    <col min="9684" max="9684" width="10.4166666666667" style="2" customWidth="1"/>
    <col min="9685" max="9706" width="8.91666666666667" style="2"/>
    <col min="9707" max="9707" width="6.41666666666667" style="2" customWidth="1"/>
    <col min="9708" max="9708" width="12.25" style="2" customWidth="1"/>
    <col min="9709" max="9709" width="28.25" style="2" customWidth="1"/>
    <col min="9710" max="9710" width="13.75" style="2" customWidth="1"/>
    <col min="9711" max="9711" width="5.66666666666667" style="2" customWidth="1"/>
    <col min="9712" max="9713" width="9.33333333333333" style="2" customWidth="1"/>
    <col min="9714" max="9714" width="13.0833333333333" style="2" customWidth="1"/>
    <col min="9715" max="9931" width="8.91666666666667" style="2"/>
    <col min="9932" max="9932" width="5" style="2" customWidth="1"/>
    <col min="9933" max="9933" width="15" style="2" customWidth="1"/>
    <col min="9934" max="9935" width="14.6666666666667" style="2" customWidth="1"/>
    <col min="9936" max="9936" width="6.25" style="2" customWidth="1"/>
    <col min="9937" max="9939" width="10.0833333333333" style="2" customWidth="1"/>
    <col min="9940" max="9940" width="10.4166666666667" style="2" customWidth="1"/>
    <col min="9941" max="9962" width="8.91666666666667" style="2"/>
    <col min="9963" max="9963" width="6.41666666666667" style="2" customWidth="1"/>
    <col min="9964" max="9964" width="12.25" style="2" customWidth="1"/>
    <col min="9965" max="9965" width="28.25" style="2" customWidth="1"/>
    <col min="9966" max="9966" width="13.75" style="2" customWidth="1"/>
    <col min="9967" max="9967" width="5.66666666666667" style="2" customWidth="1"/>
    <col min="9968" max="9969" width="9.33333333333333" style="2" customWidth="1"/>
    <col min="9970" max="9970" width="13.0833333333333" style="2" customWidth="1"/>
    <col min="9971" max="10187" width="8.91666666666667" style="2"/>
    <col min="10188" max="10188" width="5" style="2" customWidth="1"/>
    <col min="10189" max="10189" width="15" style="2" customWidth="1"/>
    <col min="10190" max="10191" width="14.6666666666667" style="2" customWidth="1"/>
    <col min="10192" max="10192" width="6.25" style="2" customWidth="1"/>
    <col min="10193" max="10195" width="10.0833333333333" style="2" customWidth="1"/>
    <col min="10196" max="10196" width="10.4166666666667" style="2" customWidth="1"/>
    <col min="10197" max="10218" width="8.91666666666667" style="2"/>
    <col min="10219" max="10219" width="6.41666666666667" style="2" customWidth="1"/>
    <col min="10220" max="10220" width="12.25" style="2" customWidth="1"/>
    <col min="10221" max="10221" width="28.25" style="2" customWidth="1"/>
    <col min="10222" max="10222" width="13.75" style="2" customWidth="1"/>
    <col min="10223" max="10223" width="5.66666666666667" style="2" customWidth="1"/>
    <col min="10224" max="10225" width="9.33333333333333" style="2" customWidth="1"/>
    <col min="10226" max="10226" width="13.0833333333333" style="2" customWidth="1"/>
    <col min="10227" max="10443" width="8.91666666666667" style="2"/>
    <col min="10444" max="10444" width="5" style="2" customWidth="1"/>
    <col min="10445" max="10445" width="15" style="2" customWidth="1"/>
    <col min="10446" max="10447" width="14.6666666666667" style="2" customWidth="1"/>
    <col min="10448" max="10448" width="6.25" style="2" customWidth="1"/>
    <col min="10449" max="10451" width="10.0833333333333" style="2" customWidth="1"/>
    <col min="10452" max="10452" width="10.4166666666667" style="2" customWidth="1"/>
    <col min="10453" max="10474" width="8.91666666666667" style="2"/>
    <col min="10475" max="10475" width="6.41666666666667" style="2" customWidth="1"/>
    <col min="10476" max="10476" width="12.25" style="2" customWidth="1"/>
    <col min="10477" max="10477" width="28.25" style="2" customWidth="1"/>
    <col min="10478" max="10478" width="13.75" style="2" customWidth="1"/>
    <col min="10479" max="10479" width="5.66666666666667" style="2" customWidth="1"/>
    <col min="10480" max="10481" width="9.33333333333333" style="2" customWidth="1"/>
    <col min="10482" max="10482" width="13.0833333333333" style="2" customWidth="1"/>
    <col min="10483" max="10699" width="8.91666666666667" style="2"/>
    <col min="10700" max="10700" width="5" style="2" customWidth="1"/>
    <col min="10701" max="10701" width="15" style="2" customWidth="1"/>
    <col min="10702" max="10703" width="14.6666666666667" style="2" customWidth="1"/>
    <col min="10704" max="10704" width="6.25" style="2" customWidth="1"/>
    <col min="10705" max="10707" width="10.0833333333333" style="2" customWidth="1"/>
    <col min="10708" max="10708" width="10.4166666666667" style="2" customWidth="1"/>
    <col min="10709" max="10730" width="8.91666666666667" style="2"/>
    <col min="10731" max="10731" width="6.41666666666667" style="2" customWidth="1"/>
    <col min="10732" max="10732" width="12.25" style="2" customWidth="1"/>
    <col min="10733" max="10733" width="28.25" style="2" customWidth="1"/>
    <col min="10734" max="10734" width="13.75" style="2" customWidth="1"/>
    <col min="10735" max="10735" width="5.66666666666667" style="2" customWidth="1"/>
    <col min="10736" max="10737" width="9.33333333333333" style="2" customWidth="1"/>
    <col min="10738" max="10738" width="13.0833333333333" style="2" customWidth="1"/>
    <col min="10739" max="10955" width="8.91666666666667" style="2"/>
    <col min="10956" max="10956" width="5" style="2" customWidth="1"/>
    <col min="10957" max="10957" width="15" style="2" customWidth="1"/>
    <col min="10958" max="10959" width="14.6666666666667" style="2" customWidth="1"/>
    <col min="10960" max="10960" width="6.25" style="2" customWidth="1"/>
    <col min="10961" max="10963" width="10.0833333333333" style="2" customWidth="1"/>
    <col min="10964" max="10964" width="10.4166666666667" style="2" customWidth="1"/>
    <col min="10965" max="10986" width="8.91666666666667" style="2"/>
    <col min="10987" max="10987" width="6.41666666666667" style="2" customWidth="1"/>
    <col min="10988" max="10988" width="12.25" style="2" customWidth="1"/>
    <col min="10989" max="10989" width="28.25" style="2" customWidth="1"/>
    <col min="10990" max="10990" width="13.75" style="2" customWidth="1"/>
    <col min="10991" max="10991" width="5.66666666666667" style="2" customWidth="1"/>
    <col min="10992" max="10993" width="9.33333333333333" style="2" customWidth="1"/>
    <col min="10994" max="10994" width="13.0833333333333" style="2" customWidth="1"/>
    <col min="10995" max="11211" width="8.91666666666667" style="2"/>
    <col min="11212" max="11212" width="5" style="2" customWidth="1"/>
    <col min="11213" max="11213" width="15" style="2" customWidth="1"/>
    <col min="11214" max="11215" width="14.6666666666667" style="2" customWidth="1"/>
    <col min="11216" max="11216" width="6.25" style="2" customWidth="1"/>
    <col min="11217" max="11219" width="10.0833333333333" style="2" customWidth="1"/>
    <col min="11220" max="11220" width="10.4166666666667" style="2" customWidth="1"/>
    <col min="11221" max="11242" width="8.91666666666667" style="2"/>
    <col min="11243" max="11243" width="6.41666666666667" style="2" customWidth="1"/>
    <col min="11244" max="11244" width="12.25" style="2" customWidth="1"/>
    <col min="11245" max="11245" width="28.25" style="2" customWidth="1"/>
    <col min="11246" max="11246" width="13.75" style="2" customWidth="1"/>
    <col min="11247" max="11247" width="5.66666666666667" style="2" customWidth="1"/>
    <col min="11248" max="11249" width="9.33333333333333" style="2" customWidth="1"/>
    <col min="11250" max="11250" width="13.0833333333333" style="2" customWidth="1"/>
    <col min="11251" max="11467" width="8.91666666666667" style="2"/>
    <col min="11468" max="11468" width="5" style="2" customWidth="1"/>
    <col min="11469" max="11469" width="15" style="2" customWidth="1"/>
    <col min="11470" max="11471" width="14.6666666666667" style="2" customWidth="1"/>
    <col min="11472" max="11472" width="6.25" style="2" customWidth="1"/>
    <col min="11473" max="11475" width="10.0833333333333" style="2" customWidth="1"/>
    <col min="11476" max="11476" width="10.4166666666667" style="2" customWidth="1"/>
    <col min="11477" max="11498" width="8.91666666666667" style="2"/>
    <col min="11499" max="11499" width="6.41666666666667" style="2" customWidth="1"/>
    <col min="11500" max="11500" width="12.25" style="2" customWidth="1"/>
    <col min="11501" max="11501" width="28.25" style="2" customWidth="1"/>
    <col min="11502" max="11502" width="13.75" style="2" customWidth="1"/>
    <col min="11503" max="11503" width="5.66666666666667" style="2" customWidth="1"/>
    <col min="11504" max="11505" width="9.33333333333333" style="2" customWidth="1"/>
    <col min="11506" max="11506" width="13.0833333333333" style="2" customWidth="1"/>
    <col min="11507" max="11723" width="8.91666666666667" style="2"/>
    <col min="11724" max="11724" width="5" style="2" customWidth="1"/>
    <col min="11725" max="11725" width="15" style="2" customWidth="1"/>
    <col min="11726" max="11727" width="14.6666666666667" style="2" customWidth="1"/>
    <col min="11728" max="11728" width="6.25" style="2" customWidth="1"/>
    <col min="11729" max="11731" width="10.0833333333333" style="2" customWidth="1"/>
    <col min="11732" max="11732" width="10.4166666666667" style="2" customWidth="1"/>
    <col min="11733" max="11754" width="8.91666666666667" style="2"/>
    <col min="11755" max="11755" width="6.41666666666667" style="2" customWidth="1"/>
    <col min="11756" max="11756" width="12.25" style="2" customWidth="1"/>
    <col min="11757" max="11757" width="28.25" style="2" customWidth="1"/>
    <col min="11758" max="11758" width="13.75" style="2" customWidth="1"/>
    <col min="11759" max="11759" width="5.66666666666667" style="2" customWidth="1"/>
    <col min="11760" max="11761" width="9.33333333333333" style="2" customWidth="1"/>
    <col min="11762" max="11762" width="13.0833333333333" style="2" customWidth="1"/>
    <col min="11763" max="11979" width="8.91666666666667" style="2"/>
    <col min="11980" max="11980" width="5" style="2" customWidth="1"/>
    <col min="11981" max="11981" width="15" style="2" customWidth="1"/>
    <col min="11982" max="11983" width="14.6666666666667" style="2" customWidth="1"/>
    <col min="11984" max="11984" width="6.25" style="2" customWidth="1"/>
    <col min="11985" max="11987" width="10.0833333333333" style="2" customWidth="1"/>
    <col min="11988" max="11988" width="10.4166666666667" style="2" customWidth="1"/>
    <col min="11989" max="12010" width="8.91666666666667" style="2"/>
    <col min="12011" max="12011" width="6.41666666666667" style="2" customWidth="1"/>
    <col min="12012" max="12012" width="12.25" style="2" customWidth="1"/>
    <col min="12013" max="12013" width="28.25" style="2" customWidth="1"/>
    <col min="12014" max="12014" width="13.75" style="2" customWidth="1"/>
    <col min="12015" max="12015" width="5.66666666666667" style="2" customWidth="1"/>
    <col min="12016" max="12017" width="9.33333333333333" style="2" customWidth="1"/>
    <col min="12018" max="12018" width="13.0833333333333" style="2" customWidth="1"/>
    <col min="12019" max="12235" width="8.91666666666667" style="2"/>
    <col min="12236" max="12236" width="5" style="2" customWidth="1"/>
    <col min="12237" max="12237" width="15" style="2" customWidth="1"/>
    <col min="12238" max="12239" width="14.6666666666667" style="2" customWidth="1"/>
    <col min="12240" max="12240" width="6.25" style="2" customWidth="1"/>
    <col min="12241" max="12243" width="10.0833333333333" style="2" customWidth="1"/>
    <col min="12244" max="12244" width="10.4166666666667" style="2" customWidth="1"/>
    <col min="12245" max="12266" width="8.91666666666667" style="2"/>
    <col min="12267" max="12267" width="6.41666666666667" style="2" customWidth="1"/>
    <col min="12268" max="12268" width="12.25" style="2" customWidth="1"/>
    <col min="12269" max="12269" width="28.25" style="2" customWidth="1"/>
    <col min="12270" max="12270" width="13.75" style="2" customWidth="1"/>
    <col min="12271" max="12271" width="5.66666666666667" style="2" customWidth="1"/>
    <col min="12272" max="12273" width="9.33333333333333" style="2" customWidth="1"/>
    <col min="12274" max="12274" width="13.0833333333333" style="2" customWidth="1"/>
    <col min="12275" max="12491" width="8.91666666666667" style="2"/>
    <col min="12492" max="12492" width="5" style="2" customWidth="1"/>
    <col min="12493" max="12493" width="15" style="2" customWidth="1"/>
    <col min="12494" max="12495" width="14.6666666666667" style="2" customWidth="1"/>
    <col min="12496" max="12496" width="6.25" style="2" customWidth="1"/>
    <col min="12497" max="12499" width="10.0833333333333" style="2" customWidth="1"/>
    <col min="12500" max="12500" width="10.4166666666667" style="2" customWidth="1"/>
    <col min="12501" max="12522" width="8.91666666666667" style="2"/>
    <col min="12523" max="12523" width="6.41666666666667" style="2" customWidth="1"/>
    <col min="12524" max="12524" width="12.25" style="2" customWidth="1"/>
    <col min="12525" max="12525" width="28.25" style="2" customWidth="1"/>
    <col min="12526" max="12526" width="13.75" style="2" customWidth="1"/>
    <col min="12527" max="12527" width="5.66666666666667" style="2" customWidth="1"/>
    <col min="12528" max="12529" width="9.33333333333333" style="2" customWidth="1"/>
    <col min="12530" max="12530" width="13.0833333333333" style="2" customWidth="1"/>
    <col min="12531" max="12747" width="8.91666666666667" style="2"/>
    <col min="12748" max="12748" width="5" style="2" customWidth="1"/>
    <col min="12749" max="12749" width="15" style="2" customWidth="1"/>
    <col min="12750" max="12751" width="14.6666666666667" style="2" customWidth="1"/>
    <col min="12752" max="12752" width="6.25" style="2" customWidth="1"/>
    <col min="12753" max="12755" width="10.0833333333333" style="2" customWidth="1"/>
    <col min="12756" max="12756" width="10.4166666666667" style="2" customWidth="1"/>
    <col min="12757" max="12778" width="8.91666666666667" style="2"/>
    <col min="12779" max="12779" width="6.41666666666667" style="2" customWidth="1"/>
    <col min="12780" max="12780" width="12.25" style="2" customWidth="1"/>
    <col min="12781" max="12781" width="28.25" style="2" customWidth="1"/>
    <col min="12782" max="12782" width="13.75" style="2" customWidth="1"/>
    <col min="12783" max="12783" width="5.66666666666667" style="2" customWidth="1"/>
    <col min="12784" max="12785" width="9.33333333333333" style="2" customWidth="1"/>
    <col min="12786" max="12786" width="13.0833333333333" style="2" customWidth="1"/>
    <col min="12787" max="13003" width="8.91666666666667" style="2"/>
    <col min="13004" max="13004" width="5" style="2" customWidth="1"/>
    <col min="13005" max="13005" width="15" style="2" customWidth="1"/>
    <col min="13006" max="13007" width="14.6666666666667" style="2" customWidth="1"/>
    <col min="13008" max="13008" width="6.25" style="2" customWidth="1"/>
    <col min="13009" max="13011" width="10.0833333333333" style="2" customWidth="1"/>
    <col min="13012" max="13012" width="10.4166666666667" style="2" customWidth="1"/>
    <col min="13013" max="13034" width="8.91666666666667" style="2"/>
    <col min="13035" max="13035" width="6.41666666666667" style="2" customWidth="1"/>
    <col min="13036" max="13036" width="12.25" style="2" customWidth="1"/>
    <col min="13037" max="13037" width="28.25" style="2" customWidth="1"/>
    <col min="13038" max="13038" width="13.75" style="2" customWidth="1"/>
    <col min="13039" max="13039" width="5.66666666666667" style="2" customWidth="1"/>
    <col min="13040" max="13041" width="9.33333333333333" style="2" customWidth="1"/>
    <col min="13042" max="13042" width="13.0833333333333" style="2" customWidth="1"/>
    <col min="13043" max="13259" width="8.91666666666667" style="2"/>
    <col min="13260" max="13260" width="5" style="2" customWidth="1"/>
    <col min="13261" max="13261" width="15" style="2" customWidth="1"/>
    <col min="13262" max="13263" width="14.6666666666667" style="2" customWidth="1"/>
    <col min="13264" max="13264" width="6.25" style="2" customWidth="1"/>
    <col min="13265" max="13267" width="10.0833333333333" style="2" customWidth="1"/>
    <col min="13268" max="13268" width="10.4166666666667" style="2" customWidth="1"/>
    <col min="13269" max="13290" width="8.91666666666667" style="2"/>
    <col min="13291" max="13291" width="6.41666666666667" style="2" customWidth="1"/>
    <col min="13292" max="13292" width="12.25" style="2" customWidth="1"/>
    <col min="13293" max="13293" width="28.25" style="2" customWidth="1"/>
    <col min="13294" max="13294" width="13.75" style="2" customWidth="1"/>
    <col min="13295" max="13295" width="5.66666666666667" style="2" customWidth="1"/>
    <col min="13296" max="13297" width="9.33333333333333" style="2" customWidth="1"/>
    <col min="13298" max="13298" width="13.0833333333333" style="2" customWidth="1"/>
    <col min="13299" max="13515" width="8.91666666666667" style="2"/>
    <col min="13516" max="13516" width="5" style="2" customWidth="1"/>
    <col min="13517" max="13517" width="15" style="2" customWidth="1"/>
    <col min="13518" max="13519" width="14.6666666666667" style="2" customWidth="1"/>
    <col min="13520" max="13520" width="6.25" style="2" customWidth="1"/>
    <col min="13521" max="13523" width="10.0833333333333" style="2" customWidth="1"/>
    <col min="13524" max="13524" width="10.4166666666667" style="2" customWidth="1"/>
    <col min="13525" max="13546" width="8.91666666666667" style="2"/>
    <col min="13547" max="13547" width="6.41666666666667" style="2" customWidth="1"/>
    <col min="13548" max="13548" width="12.25" style="2" customWidth="1"/>
    <col min="13549" max="13549" width="28.25" style="2" customWidth="1"/>
    <col min="13550" max="13550" width="13.75" style="2" customWidth="1"/>
    <col min="13551" max="13551" width="5.66666666666667" style="2" customWidth="1"/>
    <col min="13552" max="13553" width="9.33333333333333" style="2" customWidth="1"/>
    <col min="13554" max="13554" width="13.0833333333333" style="2" customWidth="1"/>
    <col min="13555" max="13771" width="8.91666666666667" style="2"/>
    <col min="13772" max="13772" width="5" style="2" customWidth="1"/>
    <col min="13773" max="13773" width="15" style="2" customWidth="1"/>
    <col min="13774" max="13775" width="14.6666666666667" style="2" customWidth="1"/>
    <col min="13776" max="13776" width="6.25" style="2" customWidth="1"/>
    <col min="13777" max="13779" width="10.0833333333333" style="2" customWidth="1"/>
    <col min="13780" max="13780" width="10.4166666666667" style="2" customWidth="1"/>
    <col min="13781" max="13802" width="8.91666666666667" style="2"/>
    <col min="13803" max="13803" width="6.41666666666667" style="2" customWidth="1"/>
    <col min="13804" max="13804" width="12.25" style="2" customWidth="1"/>
    <col min="13805" max="13805" width="28.25" style="2" customWidth="1"/>
    <col min="13806" max="13806" width="13.75" style="2" customWidth="1"/>
    <col min="13807" max="13807" width="5.66666666666667" style="2" customWidth="1"/>
    <col min="13808" max="13809" width="9.33333333333333" style="2" customWidth="1"/>
    <col min="13810" max="13810" width="13.0833333333333" style="2" customWidth="1"/>
    <col min="13811" max="14027" width="8.91666666666667" style="2"/>
    <col min="14028" max="14028" width="5" style="2" customWidth="1"/>
    <col min="14029" max="14029" width="15" style="2" customWidth="1"/>
    <col min="14030" max="14031" width="14.6666666666667" style="2" customWidth="1"/>
    <col min="14032" max="14032" width="6.25" style="2" customWidth="1"/>
    <col min="14033" max="14035" width="10.0833333333333" style="2" customWidth="1"/>
    <col min="14036" max="14036" width="10.4166666666667" style="2" customWidth="1"/>
    <col min="14037" max="14058" width="8.91666666666667" style="2"/>
    <col min="14059" max="14059" width="6.41666666666667" style="2" customWidth="1"/>
    <col min="14060" max="14060" width="12.25" style="2" customWidth="1"/>
    <col min="14061" max="14061" width="28.25" style="2" customWidth="1"/>
    <col min="14062" max="14062" width="13.75" style="2" customWidth="1"/>
    <col min="14063" max="14063" width="5.66666666666667" style="2" customWidth="1"/>
    <col min="14064" max="14065" width="9.33333333333333" style="2" customWidth="1"/>
    <col min="14066" max="14066" width="13.0833333333333" style="2" customWidth="1"/>
    <col min="14067" max="14283" width="8.91666666666667" style="2"/>
    <col min="14284" max="14284" width="5" style="2" customWidth="1"/>
    <col min="14285" max="14285" width="15" style="2" customWidth="1"/>
    <col min="14286" max="14287" width="14.6666666666667" style="2" customWidth="1"/>
    <col min="14288" max="14288" width="6.25" style="2" customWidth="1"/>
    <col min="14289" max="14291" width="10.0833333333333" style="2" customWidth="1"/>
    <col min="14292" max="14292" width="10.4166666666667" style="2" customWidth="1"/>
    <col min="14293" max="14314" width="8.91666666666667" style="2"/>
    <col min="14315" max="14315" width="6.41666666666667" style="2" customWidth="1"/>
    <col min="14316" max="14316" width="12.25" style="2" customWidth="1"/>
    <col min="14317" max="14317" width="28.25" style="2" customWidth="1"/>
    <col min="14318" max="14318" width="13.75" style="2" customWidth="1"/>
    <col min="14319" max="14319" width="5.66666666666667" style="2" customWidth="1"/>
    <col min="14320" max="14321" width="9.33333333333333" style="2" customWidth="1"/>
    <col min="14322" max="14322" width="13.0833333333333" style="2" customWidth="1"/>
    <col min="14323" max="14539" width="8.91666666666667" style="2"/>
    <col min="14540" max="14540" width="5" style="2" customWidth="1"/>
    <col min="14541" max="14541" width="15" style="2" customWidth="1"/>
    <col min="14542" max="14543" width="14.6666666666667" style="2" customWidth="1"/>
    <col min="14544" max="14544" width="6.25" style="2" customWidth="1"/>
    <col min="14545" max="14547" width="10.0833333333333" style="2" customWidth="1"/>
    <col min="14548" max="14548" width="10.4166666666667" style="2" customWidth="1"/>
    <col min="14549" max="14570" width="8.91666666666667" style="2"/>
    <col min="14571" max="14571" width="6.41666666666667" style="2" customWidth="1"/>
    <col min="14572" max="14572" width="12.25" style="2" customWidth="1"/>
    <col min="14573" max="14573" width="28.25" style="2" customWidth="1"/>
    <col min="14574" max="14574" width="13.75" style="2" customWidth="1"/>
    <col min="14575" max="14575" width="5.66666666666667" style="2" customWidth="1"/>
    <col min="14576" max="14577" width="9.33333333333333" style="2" customWidth="1"/>
    <col min="14578" max="14578" width="13.0833333333333" style="2" customWidth="1"/>
    <col min="14579" max="14795" width="8.91666666666667" style="2"/>
    <col min="14796" max="14796" width="5" style="2" customWidth="1"/>
    <col min="14797" max="14797" width="15" style="2" customWidth="1"/>
    <col min="14798" max="14799" width="14.6666666666667" style="2" customWidth="1"/>
    <col min="14800" max="14800" width="6.25" style="2" customWidth="1"/>
    <col min="14801" max="14803" width="10.0833333333333" style="2" customWidth="1"/>
    <col min="14804" max="14804" width="10.4166666666667" style="2" customWidth="1"/>
    <col min="14805" max="14826" width="8.91666666666667" style="2"/>
    <col min="14827" max="14827" width="6.41666666666667" style="2" customWidth="1"/>
    <col min="14828" max="14828" width="12.25" style="2" customWidth="1"/>
    <col min="14829" max="14829" width="28.25" style="2" customWidth="1"/>
    <col min="14830" max="14830" width="13.75" style="2" customWidth="1"/>
    <col min="14831" max="14831" width="5.66666666666667" style="2" customWidth="1"/>
    <col min="14832" max="14833" width="9.33333333333333" style="2" customWidth="1"/>
    <col min="14834" max="14834" width="13.0833333333333" style="2" customWidth="1"/>
    <col min="14835" max="15051" width="8.91666666666667" style="2"/>
    <col min="15052" max="15052" width="5" style="2" customWidth="1"/>
    <col min="15053" max="15053" width="15" style="2" customWidth="1"/>
    <col min="15054" max="15055" width="14.6666666666667" style="2" customWidth="1"/>
    <col min="15056" max="15056" width="6.25" style="2" customWidth="1"/>
    <col min="15057" max="15059" width="10.0833333333333" style="2" customWidth="1"/>
    <col min="15060" max="15060" width="10.4166666666667" style="2" customWidth="1"/>
    <col min="15061" max="15082" width="8.91666666666667" style="2"/>
    <col min="15083" max="15083" width="6.41666666666667" style="2" customWidth="1"/>
    <col min="15084" max="15084" width="12.25" style="2" customWidth="1"/>
    <col min="15085" max="15085" width="28.25" style="2" customWidth="1"/>
    <col min="15086" max="15086" width="13.75" style="2" customWidth="1"/>
    <col min="15087" max="15087" width="5.66666666666667" style="2" customWidth="1"/>
    <col min="15088" max="15089" width="9.33333333333333" style="2" customWidth="1"/>
    <col min="15090" max="15090" width="13.0833333333333" style="2" customWidth="1"/>
    <col min="15091" max="15307" width="8.91666666666667" style="2"/>
    <col min="15308" max="15308" width="5" style="2" customWidth="1"/>
    <col min="15309" max="15309" width="15" style="2" customWidth="1"/>
    <col min="15310" max="15311" width="14.6666666666667" style="2" customWidth="1"/>
    <col min="15312" max="15312" width="6.25" style="2" customWidth="1"/>
    <col min="15313" max="15315" width="10.0833333333333" style="2" customWidth="1"/>
    <col min="15316" max="15316" width="10.4166666666667" style="2" customWidth="1"/>
    <col min="15317" max="15338" width="8.91666666666667" style="2"/>
    <col min="15339" max="15339" width="6.41666666666667" style="2" customWidth="1"/>
    <col min="15340" max="15340" width="12.25" style="2" customWidth="1"/>
    <col min="15341" max="15341" width="28.25" style="2" customWidth="1"/>
    <col min="15342" max="15342" width="13.75" style="2" customWidth="1"/>
    <col min="15343" max="15343" width="5.66666666666667" style="2" customWidth="1"/>
    <col min="15344" max="15345" width="9.33333333333333" style="2" customWidth="1"/>
    <col min="15346" max="15346" width="13.0833333333333" style="2" customWidth="1"/>
    <col min="15347" max="15563" width="8.91666666666667" style="2"/>
    <col min="15564" max="15564" width="5" style="2" customWidth="1"/>
    <col min="15565" max="15565" width="15" style="2" customWidth="1"/>
    <col min="15566" max="15567" width="14.6666666666667" style="2" customWidth="1"/>
    <col min="15568" max="15568" width="6.25" style="2" customWidth="1"/>
    <col min="15569" max="15571" width="10.0833333333333" style="2" customWidth="1"/>
    <col min="15572" max="15572" width="10.4166666666667" style="2" customWidth="1"/>
    <col min="15573" max="15594" width="8.91666666666667" style="2"/>
    <col min="15595" max="15595" width="6.41666666666667" style="2" customWidth="1"/>
    <col min="15596" max="15596" width="12.25" style="2" customWidth="1"/>
    <col min="15597" max="15597" width="28.25" style="2" customWidth="1"/>
    <col min="15598" max="15598" width="13.75" style="2" customWidth="1"/>
    <col min="15599" max="15599" width="5.66666666666667" style="2" customWidth="1"/>
    <col min="15600" max="15601" width="9.33333333333333" style="2" customWidth="1"/>
    <col min="15602" max="15602" width="13.0833333333333" style="2" customWidth="1"/>
    <col min="15603" max="15819" width="8.91666666666667" style="2"/>
    <col min="15820" max="15820" width="5" style="2" customWidth="1"/>
    <col min="15821" max="15821" width="15" style="2" customWidth="1"/>
    <col min="15822" max="15823" width="14.6666666666667" style="2" customWidth="1"/>
    <col min="15824" max="15824" width="6.25" style="2" customWidth="1"/>
    <col min="15825" max="15827" width="10.0833333333333" style="2" customWidth="1"/>
    <col min="15828" max="15828" width="10.4166666666667" style="2" customWidth="1"/>
    <col min="15829" max="15850" width="8.91666666666667" style="2"/>
    <col min="15851" max="15851" width="6.41666666666667" style="2" customWidth="1"/>
    <col min="15852" max="15852" width="12.25" style="2" customWidth="1"/>
    <col min="15853" max="15853" width="28.25" style="2" customWidth="1"/>
    <col min="15854" max="15854" width="13.75" style="2" customWidth="1"/>
    <col min="15855" max="15855" width="5.66666666666667" style="2" customWidth="1"/>
    <col min="15856" max="15857" width="9.33333333333333" style="2" customWidth="1"/>
    <col min="15858" max="15858" width="13.0833333333333" style="2" customWidth="1"/>
    <col min="15859" max="16075" width="8.91666666666667" style="2"/>
    <col min="16076" max="16076" width="5" style="2" customWidth="1"/>
    <col min="16077" max="16077" width="15" style="2" customWidth="1"/>
    <col min="16078" max="16079" width="14.6666666666667" style="2" customWidth="1"/>
    <col min="16080" max="16080" width="6.25" style="2" customWidth="1"/>
    <col min="16081" max="16083" width="10.0833333333333" style="2" customWidth="1"/>
    <col min="16084" max="16084" width="10.4166666666667" style="2" customWidth="1"/>
    <col min="16085" max="16106" width="8.91666666666667" style="2"/>
    <col min="16107" max="16107" width="6.41666666666667" style="2" customWidth="1"/>
    <col min="16108" max="16108" width="12.25" style="2" customWidth="1"/>
    <col min="16109" max="16109" width="28.25" style="2" customWidth="1"/>
    <col min="16110" max="16110" width="13.75" style="2" customWidth="1"/>
    <col min="16111" max="16111" width="5.66666666666667" style="2" customWidth="1"/>
    <col min="16112" max="16113" width="9.33333333333333" style="2" customWidth="1"/>
    <col min="16114" max="16114" width="13.0833333333333" style="2" customWidth="1"/>
    <col min="16115" max="16331" width="8.91666666666667" style="2"/>
    <col min="16332" max="16332" width="5" style="2" customWidth="1"/>
    <col min="16333" max="16333" width="15" style="2" customWidth="1"/>
    <col min="16334" max="16335" width="14.6666666666667" style="2" customWidth="1"/>
    <col min="16336" max="16336" width="6.25" style="2" customWidth="1"/>
    <col min="16337" max="16339" width="10.0833333333333" style="2" customWidth="1"/>
    <col min="16340" max="16340" width="10.4166666666667" style="2" customWidth="1"/>
    <col min="16341" max="16383" width="8.91666666666667" style="2"/>
    <col min="16384" max="16384" width="9" style="2"/>
  </cols>
  <sheetData>
    <row r="1" ht="22.5" spans="1:37">
      <c r="A1" s="43" t="s">
        <v>0</v>
      </c>
      <c r="B1" s="43"/>
      <c r="C1" s="43"/>
      <c r="D1" s="43"/>
      <c r="E1" s="43"/>
      <c r="F1" s="44"/>
      <c r="G1" s="44"/>
      <c r="H1" s="43"/>
      <c r="I1" s="44"/>
      <c r="J1" s="43"/>
      <c r="K1" s="44"/>
      <c r="L1" s="43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</row>
    <row r="2" ht="16.5" customHeight="1" spans="1:37">
      <c r="A2" s="45" t="s">
        <v>1</v>
      </c>
      <c r="B2" s="45"/>
      <c r="C2" s="45"/>
      <c r="D2" s="45"/>
      <c r="E2" s="45"/>
      <c r="F2" s="46"/>
      <c r="G2" s="46"/>
      <c r="H2" s="45"/>
      <c r="I2" s="46"/>
      <c r="J2" s="45"/>
      <c r="K2" s="46"/>
      <c r="L2" s="45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</row>
    <row r="3" spans="1:37">
      <c r="A3" s="47" t="s">
        <v>2</v>
      </c>
      <c r="B3" s="47"/>
      <c r="C3" s="47"/>
      <c r="D3" s="47"/>
      <c r="E3" s="47"/>
      <c r="F3" s="48"/>
      <c r="G3" s="48"/>
      <c r="H3" s="47"/>
      <c r="I3" s="48"/>
      <c r="J3" s="47"/>
      <c r="K3" s="48"/>
      <c r="L3" s="47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</row>
    <row r="4" ht="21" customHeight="1" spans="1:37">
      <c r="A4" s="47" t="s">
        <v>3</v>
      </c>
      <c r="B4" s="47"/>
      <c r="C4" s="47"/>
      <c r="D4" s="47"/>
      <c r="E4" s="47"/>
      <c r="F4" s="48"/>
      <c r="G4" s="48"/>
      <c r="H4" s="47"/>
      <c r="I4" s="48"/>
      <c r="J4" s="47"/>
      <c r="K4" s="48"/>
      <c r="L4" s="47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</row>
    <row r="5" ht="31.5" customHeight="1" spans="1:37">
      <c r="A5" s="49" t="s">
        <v>4</v>
      </c>
      <c r="B5" s="49"/>
      <c r="C5" s="49"/>
      <c r="D5" s="49"/>
      <c r="E5" s="49"/>
      <c r="F5" s="50"/>
      <c r="G5" s="50"/>
      <c r="H5" s="49"/>
      <c r="I5" s="50"/>
      <c r="J5" s="49"/>
      <c r="K5" s="50"/>
      <c r="L5" s="49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</row>
    <row r="6" spans="1:37">
      <c r="A6" s="51" t="s">
        <v>5</v>
      </c>
      <c r="B6" s="51"/>
      <c r="C6" s="51"/>
      <c r="D6" s="51"/>
      <c r="E6" s="51"/>
      <c r="F6" s="52"/>
      <c r="G6" s="52"/>
      <c r="H6" s="51"/>
      <c r="I6" s="52"/>
      <c r="J6" s="51"/>
      <c r="K6" s="52"/>
      <c r="L6" s="51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</row>
    <row r="7" ht="33.65" customHeight="1" spans="1:37">
      <c r="A7" s="53" t="s">
        <v>6</v>
      </c>
      <c r="B7" s="54" t="s">
        <v>7</v>
      </c>
      <c r="C7" s="17" t="s">
        <v>8</v>
      </c>
      <c r="D7" s="17" t="s">
        <v>9</v>
      </c>
      <c r="E7" s="55" t="s">
        <v>10</v>
      </c>
      <c r="F7" s="56" t="s">
        <v>11</v>
      </c>
      <c r="G7" s="56" t="s">
        <v>11</v>
      </c>
      <c r="H7" s="57" t="s">
        <v>12</v>
      </c>
      <c r="I7" s="101"/>
      <c r="J7" s="57"/>
      <c r="K7" s="58" t="s">
        <v>13</v>
      </c>
      <c r="L7" s="17" t="s">
        <v>14</v>
      </c>
      <c r="M7" s="102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</row>
    <row r="8" ht="30.65" customHeight="1" spans="1:37">
      <c r="A8" s="53"/>
      <c r="B8" s="54"/>
      <c r="C8" s="17"/>
      <c r="D8" s="17"/>
      <c r="E8" s="55"/>
      <c r="F8" s="58" t="s">
        <v>15</v>
      </c>
      <c r="G8" s="58" t="s">
        <v>16</v>
      </c>
      <c r="H8" s="59" t="s">
        <v>17</v>
      </c>
      <c r="I8" s="59" t="s">
        <v>18</v>
      </c>
      <c r="J8" s="59" t="s">
        <v>19</v>
      </c>
      <c r="K8" s="58" t="s">
        <v>16</v>
      </c>
      <c r="L8" s="17"/>
      <c r="M8" s="102" t="s">
        <v>20</v>
      </c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</row>
    <row r="9" s="33" customFormat="1" ht="44.5" customHeight="1" spans="1:234">
      <c r="A9" s="60">
        <v>1</v>
      </c>
      <c r="B9" s="61" t="s">
        <v>21</v>
      </c>
      <c r="C9" s="62" t="s">
        <v>22</v>
      </c>
      <c r="D9" s="60"/>
      <c r="E9" s="63" t="s">
        <v>23</v>
      </c>
      <c r="F9" s="64">
        <v>83.74</v>
      </c>
      <c r="G9" s="64">
        <v>82.5035</v>
      </c>
      <c r="H9" s="64">
        <v>154000</v>
      </c>
      <c r="I9" s="64">
        <f>H9/100000</f>
        <v>1.54</v>
      </c>
      <c r="J9" s="103" t="s">
        <v>24</v>
      </c>
      <c r="K9" s="78">
        <f t="shared" ref="K9:K16" si="0">G9+I9</f>
        <v>84.0435</v>
      </c>
      <c r="L9" s="104" t="s">
        <v>25</v>
      </c>
      <c r="M9" s="105" t="s">
        <v>26</v>
      </c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</row>
    <row r="10" s="33" customFormat="1" ht="30" customHeight="1" spans="1:234">
      <c r="A10" s="60">
        <v>2</v>
      </c>
      <c r="B10" s="61" t="s">
        <v>27</v>
      </c>
      <c r="C10" s="62" t="s">
        <v>28</v>
      </c>
      <c r="D10" s="60"/>
      <c r="E10" s="63" t="s">
        <v>23</v>
      </c>
      <c r="F10" s="64">
        <v>44.82</v>
      </c>
      <c r="G10" s="64">
        <v>44.75</v>
      </c>
      <c r="H10" s="64">
        <v>7000</v>
      </c>
      <c r="I10" s="64">
        <f>H10/100000</f>
        <v>0.07</v>
      </c>
      <c r="J10" s="103" t="s">
        <v>24</v>
      </c>
      <c r="K10" s="78">
        <f t="shared" si="0"/>
        <v>44.82</v>
      </c>
      <c r="L10" s="104" t="s">
        <v>29</v>
      </c>
      <c r="M10" s="107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</row>
    <row r="11" s="33" customFormat="1" ht="30" customHeight="1" spans="1:234">
      <c r="A11" s="60">
        <v>3</v>
      </c>
      <c r="B11" s="61" t="s">
        <v>30</v>
      </c>
      <c r="C11" s="62" t="s">
        <v>31</v>
      </c>
      <c r="D11" s="60"/>
      <c r="E11" s="63" t="s">
        <v>23</v>
      </c>
      <c r="F11" s="64">
        <v>44.82</v>
      </c>
      <c r="G11" s="64">
        <v>44.82</v>
      </c>
      <c r="H11" s="64">
        <v>0</v>
      </c>
      <c r="I11" s="64">
        <v>0</v>
      </c>
      <c r="J11" s="103">
        <v>0</v>
      </c>
      <c r="K11" s="78">
        <f t="shared" si="0"/>
        <v>44.82</v>
      </c>
      <c r="L11" s="30" t="s">
        <v>32</v>
      </c>
      <c r="M11" s="107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</row>
    <row r="12" s="33" customFormat="1" ht="30" customHeight="1" spans="1:234">
      <c r="A12" s="60">
        <v>4</v>
      </c>
      <c r="B12" s="61" t="s">
        <v>33</v>
      </c>
      <c r="C12" s="62" t="s">
        <v>34</v>
      </c>
      <c r="D12" s="60"/>
      <c r="E12" s="63" t="s">
        <v>23</v>
      </c>
      <c r="F12" s="64">
        <v>45.73</v>
      </c>
      <c r="G12" s="64">
        <v>45.73</v>
      </c>
      <c r="H12" s="64">
        <v>0</v>
      </c>
      <c r="I12" s="64">
        <v>0</v>
      </c>
      <c r="J12" s="103">
        <v>0</v>
      </c>
      <c r="K12" s="78">
        <f t="shared" si="0"/>
        <v>45.73</v>
      </c>
      <c r="L12" s="104"/>
      <c r="M12" s="107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</row>
    <row r="13" s="33" customFormat="1" ht="30" customHeight="1" spans="1:234">
      <c r="A13" s="60">
        <v>5</v>
      </c>
      <c r="B13" s="65" t="s">
        <v>35</v>
      </c>
      <c r="C13" s="65" t="s">
        <v>36</v>
      </c>
      <c r="D13" s="66"/>
      <c r="E13" s="67" t="s">
        <v>23</v>
      </c>
      <c r="F13" s="68">
        <v>98.87</v>
      </c>
      <c r="G13" s="68">
        <v>95.67</v>
      </c>
      <c r="H13" s="68">
        <v>0</v>
      </c>
      <c r="I13" s="68">
        <v>3.2</v>
      </c>
      <c r="J13" s="103" t="s">
        <v>37</v>
      </c>
      <c r="K13" s="78">
        <f t="shared" si="0"/>
        <v>98.87</v>
      </c>
      <c r="L13" s="104"/>
      <c r="M13" s="107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</row>
    <row r="14" s="33" customFormat="1" ht="30" customHeight="1" spans="1:234">
      <c r="A14" s="60">
        <v>6</v>
      </c>
      <c r="B14" s="69" t="s">
        <v>38</v>
      </c>
      <c r="C14" s="69" t="s">
        <v>39</v>
      </c>
      <c r="D14" s="70"/>
      <c r="E14" s="71" t="s">
        <v>23</v>
      </c>
      <c r="F14" s="72">
        <v>23.99</v>
      </c>
      <c r="G14" s="72">
        <v>22.39</v>
      </c>
      <c r="H14" s="72">
        <v>0</v>
      </c>
      <c r="I14" s="72">
        <v>1.6</v>
      </c>
      <c r="J14" s="103"/>
      <c r="K14" s="78">
        <f t="shared" si="0"/>
        <v>23.99</v>
      </c>
      <c r="L14" s="104"/>
      <c r="M14" s="107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</row>
    <row r="15" s="33" customFormat="1" ht="30" customHeight="1" spans="1:234">
      <c r="A15" s="60">
        <v>7</v>
      </c>
      <c r="B15" s="65" t="s">
        <v>40</v>
      </c>
      <c r="C15" s="65" t="s">
        <v>41</v>
      </c>
      <c r="D15" s="66"/>
      <c r="E15" s="67" t="s">
        <v>23</v>
      </c>
      <c r="F15" s="68">
        <v>16.5</v>
      </c>
      <c r="G15" s="68">
        <v>15.5</v>
      </c>
      <c r="H15" s="68">
        <v>0</v>
      </c>
      <c r="I15" s="68">
        <v>1</v>
      </c>
      <c r="J15" s="103"/>
      <c r="K15" s="78">
        <f t="shared" si="0"/>
        <v>16.5</v>
      </c>
      <c r="L15" s="104"/>
      <c r="M15" s="107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</row>
    <row r="16" s="33" customFormat="1" ht="30" customHeight="1" spans="1:234">
      <c r="A16" s="60">
        <v>8</v>
      </c>
      <c r="B16" s="69" t="s">
        <v>42</v>
      </c>
      <c r="C16" s="69" t="s">
        <v>43</v>
      </c>
      <c r="D16" s="70"/>
      <c r="E16" s="71" t="s">
        <v>23</v>
      </c>
      <c r="F16" s="72">
        <v>28.416</v>
      </c>
      <c r="G16" s="72">
        <v>27.416</v>
      </c>
      <c r="H16" s="72">
        <v>0</v>
      </c>
      <c r="I16" s="72">
        <v>1</v>
      </c>
      <c r="J16" s="103"/>
      <c r="K16" s="78">
        <f t="shared" si="0"/>
        <v>28.416</v>
      </c>
      <c r="L16" s="104"/>
      <c r="M16" s="107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</row>
    <row r="17" s="33" customFormat="1" ht="30" customHeight="1" spans="1:234">
      <c r="A17" s="60">
        <v>9</v>
      </c>
      <c r="B17" s="73" t="s">
        <v>44</v>
      </c>
      <c r="C17" s="73" t="s">
        <v>45</v>
      </c>
      <c r="D17" s="60"/>
      <c r="E17" s="63" t="s">
        <v>23</v>
      </c>
      <c r="F17" s="64">
        <v>7.72</v>
      </c>
      <c r="G17" s="64">
        <v>7.72</v>
      </c>
      <c r="H17" s="64">
        <v>0</v>
      </c>
      <c r="I17" s="64">
        <v>0</v>
      </c>
      <c r="J17" s="64">
        <v>0</v>
      </c>
      <c r="K17" s="78">
        <f t="shared" ref="K17:K23" si="1">G17+I17</f>
        <v>7.72</v>
      </c>
      <c r="L17" s="30"/>
      <c r="M17" s="107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</row>
    <row r="18" s="33" customFormat="1" ht="30" customHeight="1" spans="1:234">
      <c r="A18" s="60">
        <v>10</v>
      </c>
      <c r="B18" s="73" t="s">
        <v>46</v>
      </c>
      <c r="C18" s="73" t="s">
        <v>47</v>
      </c>
      <c r="D18" s="60"/>
      <c r="E18" s="63" t="s">
        <v>23</v>
      </c>
      <c r="F18" s="64">
        <v>39.93</v>
      </c>
      <c r="G18" s="64">
        <v>39.93</v>
      </c>
      <c r="H18" s="64">
        <v>0</v>
      </c>
      <c r="I18" s="64">
        <v>0</v>
      </c>
      <c r="J18" s="64">
        <v>0</v>
      </c>
      <c r="K18" s="78">
        <f t="shared" si="1"/>
        <v>39.93</v>
      </c>
      <c r="L18" s="30"/>
      <c r="M18" s="107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</row>
    <row r="19" s="33" customFormat="1" ht="30" customHeight="1" spans="1:234">
      <c r="A19" s="60">
        <v>11</v>
      </c>
      <c r="B19" s="73" t="s">
        <v>48</v>
      </c>
      <c r="C19" s="73" t="s">
        <v>49</v>
      </c>
      <c r="D19" s="60"/>
      <c r="E19" s="63" t="s">
        <v>23</v>
      </c>
      <c r="F19" s="64">
        <v>0.6</v>
      </c>
      <c r="G19" s="64">
        <v>0.6</v>
      </c>
      <c r="H19" s="64">
        <v>0</v>
      </c>
      <c r="I19" s="64">
        <v>0</v>
      </c>
      <c r="J19" s="64">
        <v>0</v>
      </c>
      <c r="K19" s="78">
        <f t="shared" si="1"/>
        <v>0.6</v>
      </c>
      <c r="L19" s="30"/>
      <c r="M19" s="107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</row>
    <row r="20" s="33" customFormat="1" ht="30" customHeight="1" spans="1:234">
      <c r="A20" s="60">
        <v>12</v>
      </c>
      <c r="B20" s="73" t="s">
        <v>50</v>
      </c>
      <c r="C20" s="74" t="s">
        <v>51</v>
      </c>
      <c r="D20" s="60"/>
      <c r="E20" s="63" t="s">
        <v>23</v>
      </c>
      <c r="F20" s="64">
        <v>0.15</v>
      </c>
      <c r="G20" s="64">
        <v>0.15</v>
      </c>
      <c r="H20" s="64">
        <v>0</v>
      </c>
      <c r="I20" s="64">
        <v>0</v>
      </c>
      <c r="J20" s="64">
        <v>0</v>
      </c>
      <c r="K20" s="78">
        <f t="shared" si="1"/>
        <v>0.15</v>
      </c>
      <c r="L20" s="30"/>
      <c r="M20" s="107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</row>
    <row r="21" s="33" customFormat="1" ht="30" customHeight="1" spans="1:234">
      <c r="A21" s="60">
        <v>13</v>
      </c>
      <c r="B21" s="74" t="s">
        <v>52</v>
      </c>
      <c r="C21" s="74" t="s">
        <v>53</v>
      </c>
      <c r="D21" s="60"/>
      <c r="E21" s="63" t="s">
        <v>23</v>
      </c>
      <c r="F21" s="64">
        <v>3</v>
      </c>
      <c r="G21" s="64">
        <v>3</v>
      </c>
      <c r="H21" s="64">
        <v>0</v>
      </c>
      <c r="I21" s="64">
        <v>0</v>
      </c>
      <c r="J21" s="64">
        <v>0</v>
      </c>
      <c r="K21" s="78">
        <f t="shared" si="1"/>
        <v>3</v>
      </c>
      <c r="L21" s="30"/>
      <c r="M21" s="107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</row>
    <row r="22" s="33" customFormat="1" ht="30" customHeight="1" spans="1:234">
      <c r="A22" s="60">
        <v>14</v>
      </c>
      <c r="B22" s="74" t="s">
        <v>54</v>
      </c>
      <c r="C22" s="74" t="s">
        <v>55</v>
      </c>
      <c r="D22" s="60"/>
      <c r="E22" s="63" t="s">
        <v>23</v>
      </c>
      <c r="F22" s="64">
        <v>0.2</v>
      </c>
      <c r="G22" s="64">
        <v>0.2</v>
      </c>
      <c r="H22" s="64">
        <v>0</v>
      </c>
      <c r="I22" s="64">
        <v>0</v>
      </c>
      <c r="J22" s="64">
        <v>0</v>
      </c>
      <c r="K22" s="78">
        <v>0.2</v>
      </c>
      <c r="L22" s="30"/>
      <c r="M22" s="107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</row>
    <row r="23" s="33" customFormat="1" ht="30" customHeight="1" spans="1:234">
      <c r="A23" s="60">
        <v>15</v>
      </c>
      <c r="B23" s="74" t="s">
        <v>56</v>
      </c>
      <c r="C23" s="74" t="s">
        <v>57</v>
      </c>
      <c r="D23" s="60"/>
      <c r="E23" s="63" t="s">
        <v>23</v>
      </c>
      <c r="F23" s="64">
        <v>37</v>
      </c>
      <c r="G23" s="64">
        <v>35.68</v>
      </c>
      <c r="H23" s="64">
        <v>66000</v>
      </c>
      <c r="I23" s="64">
        <v>1.32</v>
      </c>
      <c r="J23" s="64" t="s">
        <v>37</v>
      </c>
      <c r="K23" s="78">
        <f t="shared" si="1"/>
        <v>37</v>
      </c>
      <c r="L23" s="30" t="s">
        <v>58</v>
      </c>
      <c r="M23" s="107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</row>
    <row r="24" s="33" customFormat="1" ht="30" customHeight="1" spans="1:234">
      <c r="A24" s="60">
        <v>16</v>
      </c>
      <c r="B24" s="74" t="s">
        <v>59</v>
      </c>
      <c r="C24" s="74" t="s">
        <v>57</v>
      </c>
      <c r="D24" s="60"/>
      <c r="E24" s="63" t="s">
        <v>23</v>
      </c>
      <c r="F24" s="64">
        <v>38.05</v>
      </c>
      <c r="G24" s="64">
        <v>36.73</v>
      </c>
      <c r="H24" s="64"/>
      <c r="I24" s="64"/>
      <c r="J24" s="64"/>
      <c r="K24" s="78">
        <f>G24+I23</f>
        <v>38.05</v>
      </c>
      <c r="L24" s="30" t="s">
        <v>60</v>
      </c>
      <c r="M24" s="107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</row>
    <row r="25" s="33" customFormat="1" ht="30" customHeight="1" spans="1:234">
      <c r="A25" s="60">
        <v>17</v>
      </c>
      <c r="B25" s="74" t="s">
        <v>61</v>
      </c>
      <c r="C25" s="74" t="s">
        <v>57</v>
      </c>
      <c r="D25" s="60"/>
      <c r="E25" s="63" t="s">
        <v>23</v>
      </c>
      <c r="F25" s="64">
        <v>38.15</v>
      </c>
      <c r="G25" s="64">
        <v>36.83</v>
      </c>
      <c r="H25" s="64"/>
      <c r="I25" s="64"/>
      <c r="J25" s="64"/>
      <c r="K25" s="78">
        <f>G25+I23</f>
        <v>38.15</v>
      </c>
      <c r="L25" s="30" t="s">
        <v>62</v>
      </c>
      <c r="M25" s="107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</row>
    <row r="26" s="33" customFormat="1" ht="30" customHeight="1" spans="1:234">
      <c r="A26" s="60">
        <v>18</v>
      </c>
      <c r="B26" s="73" t="s">
        <v>63</v>
      </c>
      <c r="C26" s="73" t="s">
        <v>64</v>
      </c>
      <c r="D26" s="60"/>
      <c r="E26" s="63" t="s">
        <v>23</v>
      </c>
      <c r="F26" s="64">
        <v>8.72</v>
      </c>
      <c r="G26" s="64">
        <v>8.72</v>
      </c>
      <c r="H26" s="64">
        <v>0</v>
      </c>
      <c r="I26" s="64">
        <v>0</v>
      </c>
      <c r="J26" s="64">
        <v>0</v>
      </c>
      <c r="K26" s="78">
        <f t="shared" ref="K26:K29" si="2">G26+I26</f>
        <v>8.72</v>
      </c>
      <c r="L26" s="30"/>
      <c r="M26" s="107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</row>
    <row r="27" s="33" customFormat="1" ht="30" customHeight="1" spans="1:234">
      <c r="A27" s="60">
        <v>19</v>
      </c>
      <c r="B27" s="75" t="s">
        <v>65</v>
      </c>
      <c r="C27" s="75" t="s">
        <v>66</v>
      </c>
      <c r="D27" s="60"/>
      <c r="E27" s="63" t="s">
        <v>23</v>
      </c>
      <c r="F27" s="64">
        <v>2.23</v>
      </c>
      <c r="G27" s="76">
        <v>2.23</v>
      </c>
      <c r="H27" s="64">
        <v>0</v>
      </c>
      <c r="I27" s="64">
        <v>0</v>
      </c>
      <c r="J27" s="64">
        <v>0</v>
      </c>
      <c r="K27" s="78">
        <f t="shared" si="2"/>
        <v>2.23</v>
      </c>
      <c r="L27" s="30"/>
      <c r="M27" s="107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</row>
    <row r="28" s="33" customFormat="1" ht="30" customHeight="1" spans="1:234">
      <c r="A28" s="60">
        <v>20</v>
      </c>
      <c r="B28" s="74" t="s">
        <v>67</v>
      </c>
      <c r="C28" s="74" t="s">
        <v>68</v>
      </c>
      <c r="D28" s="60"/>
      <c r="E28" s="63" t="s">
        <v>23</v>
      </c>
      <c r="F28" s="64">
        <v>39.38</v>
      </c>
      <c r="G28" s="64">
        <v>34.38</v>
      </c>
      <c r="H28" s="64">
        <v>50000</v>
      </c>
      <c r="I28" s="64">
        <f>H28/J28</f>
        <v>5</v>
      </c>
      <c r="J28" s="64">
        <v>10000</v>
      </c>
      <c r="K28" s="78">
        <f t="shared" si="2"/>
        <v>39.38</v>
      </c>
      <c r="L28" s="30"/>
      <c r="M28" s="107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</row>
    <row r="29" s="34" customFormat="1" ht="37" customHeight="1" spans="1:234">
      <c r="A29" s="60">
        <v>21</v>
      </c>
      <c r="B29" s="77" t="s">
        <v>69</v>
      </c>
      <c r="C29" s="77" t="s">
        <v>70</v>
      </c>
      <c r="D29" s="66"/>
      <c r="E29" s="67" t="s">
        <v>23</v>
      </c>
      <c r="F29" s="68">
        <v>104.47</v>
      </c>
      <c r="G29" s="68">
        <v>101.768</v>
      </c>
      <c r="H29" s="68">
        <v>160000</v>
      </c>
      <c r="I29" s="68">
        <f>H29/J29</f>
        <v>3.2</v>
      </c>
      <c r="J29" s="68">
        <v>50000</v>
      </c>
      <c r="K29" s="108">
        <f>G29+I29</f>
        <v>104.968</v>
      </c>
      <c r="L29" s="109" t="s">
        <v>71</v>
      </c>
      <c r="M29" s="105" t="s">
        <v>72</v>
      </c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17"/>
      <c r="BP29" s="117"/>
      <c r="BQ29" s="117"/>
      <c r="BR29" s="117"/>
      <c r="BS29" s="117"/>
      <c r="BT29" s="117"/>
      <c r="BU29" s="117"/>
      <c r="BV29" s="117"/>
      <c r="BW29" s="117"/>
      <c r="BX29" s="117"/>
      <c r="BY29" s="117"/>
      <c r="BZ29" s="117"/>
      <c r="CA29" s="117"/>
      <c r="CB29" s="117"/>
      <c r="CC29" s="117"/>
      <c r="CD29" s="117"/>
      <c r="CE29" s="117"/>
      <c r="CF29" s="117"/>
      <c r="CG29" s="117"/>
      <c r="CH29" s="117"/>
      <c r="CI29" s="117"/>
      <c r="CJ29" s="117"/>
      <c r="CK29" s="117"/>
      <c r="CL29" s="117"/>
      <c r="CM29" s="117"/>
      <c r="CN29" s="117"/>
      <c r="CO29" s="117"/>
      <c r="CP29" s="117"/>
      <c r="CQ29" s="117"/>
      <c r="CR29" s="117"/>
      <c r="CS29" s="117"/>
      <c r="CT29" s="117"/>
      <c r="CU29" s="117"/>
      <c r="CV29" s="117"/>
      <c r="CW29" s="117"/>
      <c r="CX29" s="117"/>
      <c r="CY29" s="117"/>
      <c r="CZ29" s="117"/>
      <c r="DA29" s="117"/>
      <c r="DB29" s="117"/>
      <c r="DC29" s="117"/>
      <c r="DD29" s="117"/>
      <c r="DE29" s="117"/>
      <c r="DF29" s="117"/>
      <c r="DG29" s="117"/>
      <c r="DH29" s="117"/>
      <c r="DI29" s="117"/>
      <c r="DJ29" s="117"/>
      <c r="DK29" s="117"/>
      <c r="DL29" s="117"/>
      <c r="DM29" s="117"/>
      <c r="DN29" s="117"/>
      <c r="DO29" s="117"/>
      <c r="DP29" s="117"/>
      <c r="DQ29" s="117"/>
      <c r="DR29" s="117"/>
      <c r="DS29" s="117"/>
      <c r="DT29" s="117"/>
      <c r="DU29" s="117"/>
      <c r="DV29" s="117"/>
      <c r="DW29" s="117"/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7"/>
      <c r="EY29" s="117"/>
      <c r="EZ29" s="117"/>
      <c r="FA29" s="117"/>
      <c r="FB29" s="117"/>
      <c r="FC29" s="117"/>
      <c r="FD29" s="117"/>
      <c r="FE29" s="117"/>
      <c r="FF29" s="117"/>
      <c r="FG29" s="117"/>
      <c r="FH29" s="117"/>
      <c r="FI29" s="117"/>
      <c r="FJ29" s="117"/>
      <c r="FK29" s="117"/>
      <c r="FL29" s="117"/>
      <c r="FM29" s="117"/>
      <c r="FN29" s="117"/>
      <c r="FO29" s="117"/>
      <c r="FP29" s="117"/>
      <c r="FQ29" s="117"/>
      <c r="FR29" s="117"/>
      <c r="FS29" s="117"/>
      <c r="FT29" s="117"/>
      <c r="FU29" s="117"/>
      <c r="FV29" s="117"/>
      <c r="FW29" s="117"/>
      <c r="FX29" s="117"/>
      <c r="FY29" s="117"/>
      <c r="FZ29" s="117"/>
      <c r="GA29" s="117"/>
      <c r="GB29" s="117"/>
      <c r="GC29" s="117"/>
      <c r="GD29" s="117"/>
      <c r="GE29" s="117"/>
      <c r="GF29" s="117"/>
      <c r="GG29" s="117"/>
      <c r="GH29" s="117"/>
      <c r="GI29" s="117"/>
      <c r="GJ29" s="117"/>
      <c r="GK29" s="117"/>
      <c r="GL29" s="117"/>
      <c r="GM29" s="117"/>
      <c r="GN29" s="117"/>
      <c r="GO29" s="117"/>
      <c r="GP29" s="117"/>
      <c r="GQ29" s="117"/>
      <c r="GR29" s="117"/>
      <c r="GS29" s="117"/>
      <c r="GT29" s="117"/>
      <c r="GU29" s="117"/>
      <c r="GV29" s="117"/>
      <c r="GW29" s="117"/>
      <c r="GX29" s="117"/>
      <c r="GY29" s="117"/>
      <c r="GZ29" s="117"/>
      <c r="HA29" s="117"/>
      <c r="HB29" s="117"/>
      <c r="HC29" s="117"/>
      <c r="HD29" s="117"/>
      <c r="HE29" s="117"/>
      <c r="HF29" s="117"/>
      <c r="HG29" s="117"/>
      <c r="HH29" s="117"/>
      <c r="HI29" s="117"/>
      <c r="HJ29" s="117"/>
      <c r="HK29" s="117"/>
      <c r="HL29" s="117"/>
      <c r="HM29" s="117"/>
      <c r="HN29" s="117"/>
      <c r="HO29" s="117"/>
      <c r="HP29" s="117"/>
      <c r="HQ29" s="117"/>
      <c r="HR29" s="117"/>
      <c r="HS29" s="117"/>
      <c r="HT29" s="117"/>
      <c r="HU29" s="117"/>
      <c r="HV29" s="117"/>
      <c r="HW29" s="117"/>
      <c r="HX29" s="117"/>
      <c r="HY29" s="117"/>
      <c r="HZ29" s="117"/>
    </row>
    <row r="30" s="33" customFormat="1" ht="30" customHeight="1" spans="1:234">
      <c r="A30" s="60">
        <v>22</v>
      </c>
      <c r="B30" s="75" t="s">
        <v>73</v>
      </c>
      <c r="C30" s="75" t="s">
        <v>74</v>
      </c>
      <c r="D30" s="75"/>
      <c r="E30" s="63" t="s">
        <v>23</v>
      </c>
      <c r="F30" s="78">
        <v>7.72</v>
      </c>
      <c r="G30" s="79">
        <v>7.72</v>
      </c>
      <c r="H30" s="64">
        <v>0</v>
      </c>
      <c r="I30" s="64">
        <v>0</v>
      </c>
      <c r="J30" s="64">
        <v>0</v>
      </c>
      <c r="K30" s="78">
        <f t="shared" ref="K30:K32" si="3">G30+I30</f>
        <v>7.72</v>
      </c>
      <c r="L30" s="104"/>
      <c r="M30" s="107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</row>
    <row r="31" s="33" customFormat="1" ht="30" customHeight="1" spans="1:234">
      <c r="A31" s="60">
        <v>23</v>
      </c>
      <c r="B31" s="75" t="s">
        <v>75</v>
      </c>
      <c r="C31" s="75" t="s">
        <v>76</v>
      </c>
      <c r="D31" s="75"/>
      <c r="E31" s="63" t="s">
        <v>23</v>
      </c>
      <c r="F31" s="78">
        <v>8.72</v>
      </c>
      <c r="G31" s="79">
        <v>8.72</v>
      </c>
      <c r="H31" s="64">
        <v>0</v>
      </c>
      <c r="I31" s="64">
        <v>0</v>
      </c>
      <c r="J31" s="64">
        <v>0</v>
      </c>
      <c r="K31" s="78">
        <f t="shared" si="3"/>
        <v>8.72</v>
      </c>
      <c r="L31" s="104"/>
      <c r="M31" s="107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</row>
    <row r="32" s="33" customFormat="1" ht="30" customHeight="1" spans="1:234">
      <c r="A32" s="60">
        <v>24</v>
      </c>
      <c r="B32" s="75" t="s">
        <v>77</v>
      </c>
      <c r="C32" s="75" t="s">
        <v>78</v>
      </c>
      <c r="D32" s="75"/>
      <c r="E32" s="63" t="s">
        <v>23</v>
      </c>
      <c r="F32" s="78">
        <v>39.93</v>
      </c>
      <c r="G32" s="79">
        <v>39.93</v>
      </c>
      <c r="H32" s="64">
        <v>0</v>
      </c>
      <c r="I32" s="64">
        <v>0</v>
      </c>
      <c r="J32" s="64">
        <v>0</v>
      </c>
      <c r="K32" s="78">
        <f t="shared" si="3"/>
        <v>39.93</v>
      </c>
      <c r="L32" s="104"/>
      <c r="M32" s="107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</row>
    <row r="33" s="35" customFormat="1" ht="30" customHeight="1" spans="1:234">
      <c r="A33" s="60">
        <v>25</v>
      </c>
      <c r="B33" s="75" t="s">
        <v>79</v>
      </c>
      <c r="C33" s="75" t="s">
        <v>80</v>
      </c>
      <c r="D33" s="75"/>
      <c r="E33" s="63" t="s">
        <v>23</v>
      </c>
      <c r="F33" s="64">
        <v>87.33</v>
      </c>
      <c r="G33" s="79">
        <v>81.73</v>
      </c>
      <c r="H33" s="64">
        <v>112000</v>
      </c>
      <c r="I33" s="64">
        <v>5.6</v>
      </c>
      <c r="J33" s="64" t="s">
        <v>81</v>
      </c>
      <c r="K33" s="78">
        <f t="shared" ref="K33:K45" si="4">G33+I33</f>
        <v>87.33</v>
      </c>
      <c r="L33" s="104" t="s">
        <v>82</v>
      </c>
      <c r="M33" s="107"/>
      <c r="N33" s="111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106"/>
      <c r="DF33" s="106"/>
      <c r="DG33" s="106"/>
      <c r="DH33" s="106"/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U33" s="106"/>
      <c r="DV33" s="106"/>
      <c r="DW33" s="106"/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106"/>
      <c r="EK33" s="106"/>
      <c r="EL33" s="106"/>
      <c r="EM33" s="106"/>
      <c r="EN33" s="106"/>
      <c r="EO33" s="106"/>
      <c r="EP33" s="106"/>
      <c r="EQ33" s="106"/>
      <c r="ER33" s="106"/>
      <c r="ES33" s="106"/>
      <c r="ET33" s="106"/>
      <c r="EU33" s="106"/>
      <c r="EV33" s="106"/>
      <c r="EW33" s="106"/>
      <c r="EX33" s="106"/>
      <c r="EY33" s="106"/>
      <c r="EZ33" s="106"/>
      <c r="FA33" s="106"/>
      <c r="FB33" s="106"/>
      <c r="FC33" s="106"/>
      <c r="FD33" s="106"/>
      <c r="FE33" s="106"/>
      <c r="FF33" s="106"/>
      <c r="FG33" s="106"/>
      <c r="FH33" s="106"/>
      <c r="FI33" s="106"/>
      <c r="FJ33" s="106"/>
      <c r="FK33" s="106"/>
      <c r="FL33" s="106"/>
      <c r="FM33" s="106"/>
      <c r="FN33" s="106"/>
      <c r="FO33" s="106"/>
      <c r="FP33" s="106"/>
      <c r="FQ33" s="106"/>
      <c r="FR33" s="106"/>
      <c r="FS33" s="106"/>
      <c r="FT33" s="106"/>
      <c r="FU33" s="106"/>
      <c r="FV33" s="106"/>
      <c r="FW33" s="106"/>
      <c r="FX33" s="106"/>
      <c r="FY33" s="106"/>
      <c r="FZ33" s="106"/>
      <c r="GA33" s="106"/>
      <c r="GB33" s="106"/>
      <c r="GC33" s="106"/>
      <c r="GD33" s="106"/>
      <c r="GE33" s="106"/>
      <c r="GF33" s="106"/>
      <c r="GG33" s="106"/>
      <c r="GH33" s="106"/>
      <c r="GI33" s="106"/>
      <c r="GJ33" s="106"/>
      <c r="GK33" s="106"/>
      <c r="GL33" s="106"/>
      <c r="GM33" s="106"/>
      <c r="GN33" s="106"/>
      <c r="GO33" s="106"/>
      <c r="GP33" s="106"/>
      <c r="GQ33" s="106"/>
      <c r="GR33" s="106"/>
      <c r="GS33" s="106"/>
      <c r="GT33" s="106"/>
      <c r="GU33" s="106"/>
      <c r="GV33" s="106"/>
      <c r="GW33" s="106"/>
      <c r="GX33" s="106"/>
      <c r="GY33" s="106"/>
      <c r="GZ33" s="106"/>
      <c r="HA33" s="106"/>
      <c r="HB33" s="106"/>
      <c r="HC33" s="106"/>
      <c r="HD33" s="106"/>
      <c r="HE33" s="106"/>
      <c r="HF33" s="106"/>
      <c r="HG33" s="106"/>
      <c r="HH33" s="106"/>
      <c r="HI33" s="106"/>
      <c r="HJ33" s="106"/>
      <c r="HK33" s="106"/>
      <c r="HL33" s="106"/>
      <c r="HM33" s="106"/>
      <c r="HN33" s="106"/>
      <c r="HO33" s="106"/>
      <c r="HP33" s="106"/>
      <c r="HQ33" s="106"/>
      <c r="HR33" s="106"/>
      <c r="HS33" s="106"/>
      <c r="HT33" s="106"/>
      <c r="HU33" s="106"/>
      <c r="HV33" s="106"/>
      <c r="HW33" s="106"/>
      <c r="HX33" s="106"/>
      <c r="HY33" s="106"/>
      <c r="HZ33" s="106"/>
    </row>
    <row r="34" s="35" customFormat="1" ht="30" customHeight="1" spans="1:234">
      <c r="A34" s="60">
        <v>26</v>
      </c>
      <c r="B34" s="80" t="s">
        <v>83</v>
      </c>
      <c r="C34" s="80" t="s">
        <v>84</v>
      </c>
      <c r="D34" s="75"/>
      <c r="E34" s="63" t="s">
        <v>23</v>
      </c>
      <c r="F34" s="64">
        <v>51.12</v>
      </c>
      <c r="G34" s="64">
        <v>49.52</v>
      </c>
      <c r="H34" s="64">
        <v>80000</v>
      </c>
      <c r="I34" s="64">
        <v>1.6</v>
      </c>
      <c r="J34" s="64" t="s">
        <v>85</v>
      </c>
      <c r="K34" s="78">
        <f t="shared" si="4"/>
        <v>51.12</v>
      </c>
      <c r="L34" s="30" t="s">
        <v>32</v>
      </c>
      <c r="M34" s="107"/>
      <c r="N34" s="111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  <c r="CU34" s="106"/>
      <c r="CV34" s="106"/>
      <c r="CW34" s="106"/>
      <c r="CX34" s="106"/>
      <c r="CY34" s="106"/>
      <c r="CZ34" s="106"/>
      <c r="DA34" s="106"/>
      <c r="DB34" s="106"/>
      <c r="DC34" s="106"/>
      <c r="DD34" s="106"/>
      <c r="DE34" s="106"/>
      <c r="DF34" s="106"/>
      <c r="DG34" s="106"/>
      <c r="DH34" s="106"/>
      <c r="DI34" s="106"/>
      <c r="DJ34" s="106"/>
      <c r="DK34" s="106"/>
      <c r="DL34" s="106"/>
      <c r="DM34" s="106"/>
      <c r="DN34" s="106"/>
      <c r="DO34" s="106"/>
      <c r="DP34" s="106"/>
      <c r="DQ34" s="106"/>
      <c r="DR34" s="106"/>
      <c r="DS34" s="106"/>
      <c r="DT34" s="106"/>
      <c r="DU34" s="106"/>
      <c r="DV34" s="106"/>
      <c r="DW34" s="106"/>
      <c r="DX34" s="106"/>
      <c r="DY34" s="106"/>
      <c r="DZ34" s="106"/>
      <c r="EA34" s="106"/>
      <c r="EB34" s="106"/>
      <c r="EC34" s="106"/>
      <c r="ED34" s="106"/>
      <c r="EE34" s="106"/>
      <c r="EF34" s="106"/>
      <c r="EG34" s="106"/>
      <c r="EH34" s="106"/>
      <c r="EI34" s="106"/>
      <c r="EJ34" s="106"/>
      <c r="EK34" s="106"/>
      <c r="EL34" s="106"/>
      <c r="EM34" s="106"/>
      <c r="EN34" s="106"/>
      <c r="EO34" s="106"/>
      <c r="EP34" s="106"/>
      <c r="EQ34" s="106"/>
      <c r="ER34" s="106"/>
      <c r="ES34" s="106"/>
      <c r="ET34" s="106"/>
      <c r="EU34" s="106"/>
      <c r="EV34" s="106"/>
      <c r="EW34" s="106"/>
      <c r="EX34" s="106"/>
      <c r="EY34" s="106"/>
      <c r="EZ34" s="106"/>
      <c r="FA34" s="106"/>
      <c r="FB34" s="106"/>
      <c r="FC34" s="106"/>
      <c r="FD34" s="106"/>
      <c r="FE34" s="106"/>
      <c r="FF34" s="106"/>
      <c r="FG34" s="106"/>
      <c r="FH34" s="106"/>
      <c r="FI34" s="106"/>
      <c r="FJ34" s="106"/>
      <c r="FK34" s="106"/>
      <c r="FL34" s="106"/>
      <c r="FM34" s="106"/>
      <c r="FN34" s="106"/>
      <c r="FO34" s="106"/>
      <c r="FP34" s="106"/>
      <c r="FQ34" s="106"/>
      <c r="FR34" s="106"/>
      <c r="FS34" s="106"/>
      <c r="FT34" s="106"/>
      <c r="FU34" s="106"/>
      <c r="FV34" s="106"/>
      <c r="FW34" s="106"/>
      <c r="FX34" s="106"/>
      <c r="FY34" s="106"/>
      <c r="FZ34" s="106"/>
      <c r="GA34" s="106"/>
      <c r="GB34" s="106"/>
      <c r="GC34" s="106"/>
      <c r="GD34" s="106"/>
      <c r="GE34" s="106"/>
      <c r="GF34" s="106"/>
      <c r="GG34" s="106"/>
      <c r="GH34" s="106"/>
      <c r="GI34" s="106"/>
      <c r="GJ34" s="106"/>
      <c r="GK34" s="106"/>
      <c r="GL34" s="106"/>
      <c r="GM34" s="106"/>
      <c r="GN34" s="106"/>
      <c r="GO34" s="106"/>
      <c r="GP34" s="106"/>
      <c r="GQ34" s="106"/>
      <c r="GR34" s="106"/>
      <c r="GS34" s="106"/>
      <c r="GT34" s="106"/>
      <c r="GU34" s="106"/>
      <c r="GV34" s="106"/>
      <c r="GW34" s="106"/>
      <c r="GX34" s="106"/>
      <c r="GY34" s="106"/>
      <c r="GZ34" s="106"/>
      <c r="HA34" s="106"/>
      <c r="HB34" s="106"/>
      <c r="HC34" s="106"/>
      <c r="HD34" s="106"/>
      <c r="HE34" s="106"/>
      <c r="HF34" s="106"/>
      <c r="HG34" s="106"/>
      <c r="HH34" s="106"/>
      <c r="HI34" s="106"/>
      <c r="HJ34" s="106"/>
      <c r="HK34" s="106"/>
      <c r="HL34" s="106"/>
      <c r="HM34" s="106"/>
      <c r="HN34" s="106"/>
      <c r="HO34" s="106"/>
      <c r="HP34" s="106"/>
      <c r="HQ34" s="106"/>
      <c r="HR34" s="106"/>
      <c r="HS34" s="106"/>
      <c r="HT34" s="106"/>
      <c r="HU34" s="106"/>
      <c r="HV34" s="106"/>
      <c r="HW34" s="106"/>
      <c r="HX34" s="106"/>
      <c r="HY34" s="106"/>
      <c r="HZ34" s="106"/>
    </row>
    <row r="35" s="35" customFormat="1" ht="30" customHeight="1" spans="1:234">
      <c r="A35" s="60">
        <v>27</v>
      </c>
      <c r="B35" s="81" t="s">
        <v>86</v>
      </c>
      <c r="C35" s="80" t="s">
        <v>87</v>
      </c>
      <c r="D35" s="75"/>
      <c r="E35" s="63" t="s">
        <v>23</v>
      </c>
      <c r="F35" s="64">
        <v>59.78</v>
      </c>
      <c r="G35" s="64">
        <v>58.18</v>
      </c>
      <c r="H35" s="64"/>
      <c r="I35" s="64">
        <v>1.6</v>
      </c>
      <c r="J35" s="64"/>
      <c r="K35" s="78">
        <f t="shared" si="4"/>
        <v>59.78</v>
      </c>
      <c r="L35" s="30" t="s">
        <v>32</v>
      </c>
      <c r="M35" s="107"/>
      <c r="N35" s="111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6"/>
      <c r="DA35" s="106"/>
      <c r="DB35" s="106"/>
      <c r="DC35" s="106"/>
      <c r="DD35" s="106"/>
      <c r="DE35" s="106"/>
      <c r="DF35" s="106"/>
      <c r="DG35" s="106"/>
      <c r="DH35" s="106"/>
      <c r="DI35" s="106"/>
      <c r="DJ35" s="106"/>
      <c r="DK35" s="106"/>
      <c r="DL35" s="106"/>
      <c r="DM35" s="106"/>
      <c r="DN35" s="106"/>
      <c r="DO35" s="106"/>
      <c r="DP35" s="106"/>
      <c r="DQ35" s="106"/>
      <c r="DR35" s="106"/>
      <c r="DS35" s="106"/>
      <c r="DT35" s="106"/>
      <c r="DU35" s="106"/>
      <c r="DV35" s="106"/>
      <c r="DW35" s="106"/>
      <c r="DX35" s="106"/>
      <c r="DY35" s="106"/>
      <c r="DZ35" s="106"/>
      <c r="EA35" s="106"/>
      <c r="EB35" s="106"/>
      <c r="EC35" s="106"/>
      <c r="ED35" s="106"/>
      <c r="EE35" s="106"/>
      <c r="EF35" s="106"/>
      <c r="EG35" s="106"/>
      <c r="EH35" s="106"/>
      <c r="EI35" s="106"/>
      <c r="EJ35" s="106"/>
      <c r="EK35" s="106"/>
      <c r="EL35" s="106"/>
      <c r="EM35" s="106"/>
      <c r="EN35" s="106"/>
      <c r="EO35" s="106"/>
      <c r="EP35" s="106"/>
      <c r="EQ35" s="106"/>
      <c r="ER35" s="106"/>
      <c r="ES35" s="106"/>
      <c r="ET35" s="106"/>
      <c r="EU35" s="106"/>
      <c r="EV35" s="106"/>
      <c r="EW35" s="106"/>
      <c r="EX35" s="106"/>
      <c r="EY35" s="106"/>
      <c r="EZ35" s="106"/>
      <c r="FA35" s="106"/>
      <c r="FB35" s="106"/>
      <c r="FC35" s="106"/>
      <c r="FD35" s="106"/>
      <c r="FE35" s="106"/>
      <c r="FF35" s="106"/>
      <c r="FG35" s="106"/>
      <c r="FH35" s="106"/>
      <c r="FI35" s="106"/>
      <c r="FJ35" s="106"/>
      <c r="FK35" s="106"/>
      <c r="FL35" s="106"/>
      <c r="FM35" s="106"/>
      <c r="FN35" s="106"/>
      <c r="FO35" s="106"/>
      <c r="FP35" s="106"/>
      <c r="FQ35" s="106"/>
      <c r="FR35" s="106"/>
      <c r="FS35" s="106"/>
      <c r="FT35" s="106"/>
      <c r="FU35" s="106"/>
      <c r="FV35" s="106"/>
      <c r="FW35" s="106"/>
      <c r="FX35" s="106"/>
      <c r="FY35" s="106"/>
      <c r="FZ35" s="106"/>
      <c r="GA35" s="106"/>
      <c r="GB35" s="106"/>
      <c r="GC35" s="106"/>
      <c r="GD35" s="106"/>
      <c r="GE35" s="106"/>
      <c r="GF35" s="106"/>
      <c r="GG35" s="106"/>
      <c r="GH35" s="106"/>
      <c r="GI35" s="106"/>
      <c r="GJ35" s="106"/>
      <c r="GK35" s="106"/>
      <c r="GL35" s="106"/>
      <c r="GM35" s="106"/>
      <c r="GN35" s="106"/>
      <c r="GO35" s="106"/>
      <c r="GP35" s="106"/>
      <c r="GQ35" s="106"/>
      <c r="GR35" s="106"/>
      <c r="GS35" s="106"/>
      <c r="GT35" s="106"/>
      <c r="GU35" s="106"/>
      <c r="GV35" s="106"/>
      <c r="GW35" s="106"/>
      <c r="GX35" s="106"/>
      <c r="GY35" s="106"/>
      <c r="GZ35" s="106"/>
      <c r="HA35" s="106"/>
      <c r="HB35" s="106"/>
      <c r="HC35" s="106"/>
      <c r="HD35" s="106"/>
      <c r="HE35" s="106"/>
      <c r="HF35" s="106"/>
      <c r="HG35" s="106"/>
      <c r="HH35" s="106"/>
      <c r="HI35" s="106"/>
      <c r="HJ35" s="106"/>
      <c r="HK35" s="106"/>
      <c r="HL35" s="106"/>
      <c r="HM35" s="106"/>
      <c r="HN35" s="106"/>
      <c r="HO35" s="106"/>
      <c r="HP35" s="106"/>
      <c r="HQ35" s="106"/>
      <c r="HR35" s="106"/>
      <c r="HS35" s="106"/>
      <c r="HT35" s="106"/>
      <c r="HU35" s="106"/>
      <c r="HV35" s="106"/>
      <c r="HW35" s="106"/>
      <c r="HX35" s="106"/>
      <c r="HY35" s="106"/>
      <c r="HZ35" s="106"/>
    </row>
    <row r="36" s="35" customFormat="1" ht="30" customHeight="1" spans="1:234">
      <c r="A36" s="60">
        <v>28</v>
      </c>
      <c r="B36" s="80" t="s">
        <v>88</v>
      </c>
      <c r="C36" s="80" t="s">
        <v>89</v>
      </c>
      <c r="D36" s="75"/>
      <c r="E36" s="63" t="s">
        <v>23</v>
      </c>
      <c r="F36" s="64">
        <v>64.44</v>
      </c>
      <c r="G36" s="64">
        <v>62.84</v>
      </c>
      <c r="H36" s="64"/>
      <c r="I36" s="64">
        <v>1.6</v>
      </c>
      <c r="J36" s="64"/>
      <c r="K36" s="78">
        <f t="shared" si="4"/>
        <v>64.44</v>
      </c>
      <c r="L36" s="30" t="s">
        <v>32</v>
      </c>
      <c r="M36" s="107"/>
      <c r="N36" s="111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  <c r="DB36" s="106"/>
      <c r="DC36" s="106"/>
      <c r="DD36" s="106"/>
      <c r="DE36" s="106"/>
      <c r="DF36" s="106"/>
      <c r="DG36" s="106"/>
      <c r="DH36" s="106"/>
      <c r="DI36" s="106"/>
      <c r="DJ36" s="106"/>
      <c r="DK36" s="106"/>
      <c r="DL36" s="106"/>
      <c r="DM36" s="106"/>
      <c r="DN36" s="106"/>
      <c r="DO36" s="106"/>
      <c r="DP36" s="106"/>
      <c r="DQ36" s="106"/>
      <c r="DR36" s="106"/>
      <c r="DS36" s="106"/>
      <c r="DT36" s="106"/>
      <c r="DU36" s="106"/>
      <c r="DV36" s="106"/>
      <c r="DW36" s="106"/>
      <c r="DX36" s="106"/>
      <c r="DY36" s="106"/>
      <c r="DZ36" s="106"/>
      <c r="EA36" s="106"/>
      <c r="EB36" s="106"/>
      <c r="EC36" s="106"/>
      <c r="ED36" s="106"/>
      <c r="EE36" s="106"/>
      <c r="EF36" s="106"/>
      <c r="EG36" s="106"/>
      <c r="EH36" s="106"/>
      <c r="EI36" s="106"/>
      <c r="EJ36" s="106"/>
      <c r="EK36" s="106"/>
      <c r="EL36" s="106"/>
      <c r="EM36" s="106"/>
      <c r="EN36" s="106"/>
      <c r="EO36" s="106"/>
      <c r="EP36" s="106"/>
      <c r="EQ36" s="106"/>
      <c r="ER36" s="106"/>
      <c r="ES36" s="106"/>
      <c r="ET36" s="106"/>
      <c r="EU36" s="106"/>
      <c r="EV36" s="106"/>
      <c r="EW36" s="106"/>
      <c r="EX36" s="106"/>
      <c r="EY36" s="106"/>
      <c r="EZ36" s="106"/>
      <c r="FA36" s="106"/>
      <c r="FB36" s="106"/>
      <c r="FC36" s="106"/>
      <c r="FD36" s="106"/>
      <c r="FE36" s="106"/>
      <c r="FF36" s="106"/>
      <c r="FG36" s="106"/>
      <c r="FH36" s="106"/>
      <c r="FI36" s="106"/>
      <c r="FJ36" s="106"/>
      <c r="FK36" s="106"/>
      <c r="FL36" s="106"/>
      <c r="FM36" s="106"/>
      <c r="FN36" s="106"/>
      <c r="FO36" s="106"/>
      <c r="FP36" s="106"/>
      <c r="FQ36" s="106"/>
      <c r="FR36" s="106"/>
      <c r="FS36" s="106"/>
      <c r="FT36" s="106"/>
      <c r="FU36" s="106"/>
      <c r="FV36" s="106"/>
      <c r="FW36" s="106"/>
      <c r="FX36" s="106"/>
      <c r="FY36" s="106"/>
      <c r="FZ36" s="106"/>
      <c r="GA36" s="106"/>
      <c r="GB36" s="106"/>
      <c r="GC36" s="106"/>
      <c r="GD36" s="106"/>
      <c r="GE36" s="106"/>
      <c r="GF36" s="106"/>
      <c r="GG36" s="106"/>
      <c r="GH36" s="106"/>
      <c r="GI36" s="106"/>
      <c r="GJ36" s="106"/>
      <c r="GK36" s="106"/>
      <c r="GL36" s="106"/>
      <c r="GM36" s="106"/>
      <c r="GN36" s="106"/>
      <c r="GO36" s="106"/>
      <c r="GP36" s="106"/>
      <c r="GQ36" s="106"/>
      <c r="GR36" s="106"/>
      <c r="GS36" s="106"/>
      <c r="GT36" s="106"/>
      <c r="GU36" s="106"/>
      <c r="GV36" s="106"/>
      <c r="GW36" s="106"/>
      <c r="GX36" s="106"/>
      <c r="GY36" s="106"/>
      <c r="GZ36" s="106"/>
      <c r="HA36" s="106"/>
      <c r="HB36" s="106"/>
      <c r="HC36" s="106"/>
      <c r="HD36" s="106"/>
      <c r="HE36" s="106"/>
      <c r="HF36" s="106"/>
      <c r="HG36" s="106"/>
      <c r="HH36" s="106"/>
      <c r="HI36" s="106"/>
      <c r="HJ36" s="106"/>
      <c r="HK36" s="106"/>
      <c r="HL36" s="106"/>
      <c r="HM36" s="106"/>
      <c r="HN36" s="106"/>
      <c r="HO36" s="106"/>
      <c r="HP36" s="106"/>
      <c r="HQ36" s="106"/>
      <c r="HR36" s="106"/>
      <c r="HS36" s="106"/>
      <c r="HT36" s="106"/>
      <c r="HU36" s="106"/>
      <c r="HV36" s="106"/>
      <c r="HW36" s="106"/>
      <c r="HX36" s="106"/>
      <c r="HY36" s="106"/>
      <c r="HZ36" s="106"/>
    </row>
    <row r="37" s="35" customFormat="1" ht="30" customHeight="1" spans="1:234">
      <c r="A37" s="60">
        <v>29</v>
      </c>
      <c r="B37" s="81" t="s">
        <v>90</v>
      </c>
      <c r="C37" s="80" t="s">
        <v>91</v>
      </c>
      <c r="D37" s="75"/>
      <c r="E37" s="63" t="s">
        <v>23</v>
      </c>
      <c r="F37" s="64">
        <v>55.96</v>
      </c>
      <c r="G37" s="78">
        <v>54.36</v>
      </c>
      <c r="H37" s="64"/>
      <c r="I37" s="64">
        <v>1.6</v>
      </c>
      <c r="J37" s="64"/>
      <c r="K37" s="78">
        <f t="shared" si="4"/>
        <v>55.96</v>
      </c>
      <c r="L37" s="30" t="s">
        <v>32</v>
      </c>
      <c r="M37" s="107"/>
      <c r="N37" s="111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  <c r="CY37" s="106"/>
      <c r="CZ37" s="106"/>
      <c r="DA37" s="106"/>
      <c r="DB37" s="106"/>
      <c r="DC37" s="106"/>
      <c r="DD37" s="106"/>
      <c r="DE37" s="106"/>
      <c r="DF37" s="106"/>
      <c r="DG37" s="106"/>
      <c r="DH37" s="106"/>
      <c r="DI37" s="106"/>
      <c r="DJ37" s="106"/>
      <c r="DK37" s="106"/>
      <c r="DL37" s="106"/>
      <c r="DM37" s="106"/>
      <c r="DN37" s="106"/>
      <c r="DO37" s="106"/>
      <c r="DP37" s="106"/>
      <c r="DQ37" s="106"/>
      <c r="DR37" s="106"/>
      <c r="DS37" s="106"/>
      <c r="DT37" s="106"/>
      <c r="DU37" s="106"/>
      <c r="DV37" s="106"/>
      <c r="DW37" s="106"/>
      <c r="DX37" s="106"/>
      <c r="DY37" s="106"/>
      <c r="DZ37" s="106"/>
      <c r="EA37" s="106"/>
      <c r="EB37" s="106"/>
      <c r="EC37" s="106"/>
      <c r="ED37" s="106"/>
      <c r="EE37" s="106"/>
      <c r="EF37" s="106"/>
      <c r="EG37" s="106"/>
      <c r="EH37" s="106"/>
      <c r="EI37" s="106"/>
      <c r="EJ37" s="106"/>
      <c r="EK37" s="106"/>
      <c r="EL37" s="106"/>
      <c r="EM37" s="106"/>
      <c r="EN37" s="106"/>
      <c r="EO37" s="106"/>
      <c r="EP37" s="106"/>
      <c r="EQ37" s="106"/>
      <c r="ER37" s="106"/>
      <c r="ES37" s="106"/>
      <c r="ET37" s="106"/>
      <c r="EU37" s="106"/>
      <c r="EV37" s="106"/>
      <c r="EW37" s="106"/>
      <c r="EX37" s="106"/>
      <c r="EY37" s="106"/>
      <c r="EZ37" s="106"/>
      <c r="FA37" s="106"/>
      <c r="FB37" s="106"/>
      <c r="FC37" s="106"/>
      <c r="FD37" s="106"/>
      <c r="FE37" s="106"/>
      <c r="FF37" s="106"/>
      <c r="FG37" s="106"/>
      <c r="FH37" s="106"/>
      <c r="FI37" s="106"/>
      <c r="FJ37" s="106"/>
      <c r="FK37" s="106"/>
      <c r="FL37" s="106"/>
      <c r="FM37" s="106"/>
      <c r="FN37" s="106"/>
      <c r="FO37" s="106"/>
      <c r="FP37" s="106"/>
      <c r="FQ37" s="106"/>
      <c r="FR37" s="106"/>
      <c r="FS37" s="106"/>
      <c r="FT37" s="106"/>
      <c r="FU37" s="106"/>
      <c r="FV37" s="106"/>
      <c r="FW37" s="106"/>
      <c r="FX37" s="106"/>
      <c r="FY37" s="106"/>
      <c r="FZ37" s="106"/>
      <c r="GA37" s="106"/>
      <c r="GB37" s="106"/>
      <c r="GC37" s="106"/>
      <c r="GD37" s="106"/>
      <c r="GE37" s="106"/>
      <c r="GF37" s="106"/>
      <c r="GG37" s="106"/>
      <c r="GH37" s="106"/>
      <c r="GI37" s="106"/>
      <c r="GJ37" s="106"/>
      <c r="GK37" s="106"/>
      <c r="GL37" s="106"/>
      <c r="GM37" s="106"/>
      <c r="GN37" s="106"/>
      <c r="GO37" s="106"/>
      <c r="GP37" s="106"/>
      <c r="GQ37" s="106"/>
      <c r="GR37" s="106"/>
      <c r="GS37" s="106"/>
      <c r="GT37" s="106"/>
      <c r="GU37" s="106"/>
      <c r="GV37" s="106"/>
      <c r="GW37" s="106"/>
      <c r="GX37" s="106"/>
      <c r="GY37" s="106"/>
      <c r="GZ37" s="106"/>
      <c r="HA37" s="106"/>
      <c r="HB37" s="106"/>
      <c r="HC37" s="106"/>
      <c r="HD37" s="106"/>
      <c r="HE37" s="106"/>
      <c r="HF37" s="106"/>
      <c r="HG37" s="106"/>
      <c r="HH37" s="106"/>
      <c r="HI37" s="106"/>
      <c r="HJ37" s="106"/>
      <c r="HK37" s="106"/>
      <c r="HL37" s="106"/>
      <c r="HM37" s="106"/>
      <c r="HN37" s="106"/>
      <c r="HO37" s="106"/>
      <c r="HP37" s="106"/>
      <c r="HQ37" s="106"/>
      <c r="HR37" s="106"/>
      <c r="HS37" s="106"/>
      <c r="HT37" s="106"/>
      <c r="HU37" s="106"/>
      <c r="HV37" s="106"/>
      <c r="HW37" s="106"/>
      <c r="HX37" s="106"/>
      <c r="HY37" s="106"/>
      <c r="HZ37" s="106"/>
    </row>
    <row r="38" s="35" customFormat="1" ht="30" customHeight="1" spans="1:234">
      <c r="A38" s="60">
        <v>30</v>
      </c>
      <c r="B38" s="80" t="s">
        <v>92</v>
      </c>
      <c r="C38" s="80" t="s">
        <v>39</v>
      </c>
      <c r="D38" s="75"/>
      <c r="E38" s="63" t="s">
        <v>23</v>
      </c>
      <c r="F38" s="64">
        <v>22.56</v>
      </c>
      <c r="G38" s="64">
        <v>22.56</v>
      </c>
      <c r="H38" s="64">
        <v>80000</v>
      </c>
      <c r="I38" s="64">
        <v>0</v>
      </c>
      <c r="J38" s="64" t="s">
        <v>85</v>
      </c>
      <c r="K38" s="78">
        <f t="shared" si="4"/>
        <v>22.56</v>
      </c>
      <c r="L38" s="30"/>
      <c r="M38" s="107"/>
      <c r="N38" s="111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  <c r="DB38" s="106"/>
      <c r="DC38" s="106"/>
      <c r="DD38" s="106"/>
      <c r="DE38" s="106"/>
      <c r="DF38" s="106"/>
      <c r="DG38" s="106"/>
      <c r="DH38" s="106"/>
      <c r="DI38" s="106"/>
      <c r="DJ38" s="106"/>
      <c r="DK38" s="106"/>
      <c r="DL38" s="106"/>
      <c r="DM38" s="106"/>
      <c r="DN38" s="106"/>
      <c r="DO38" s="106"/>
      <c r="DP38" s="106"/>
      <c r="DQ38" s="106"/>
      <c r="DR38" s="106"/>
      <c r="DS38" s="106"/>
      <c r="DT38" s="106"/>
      <c r="DU38" s="106"/>
      <c r="DV38" s="106"/>
      <c r="DW38" s="106"/>
      <c r="DX38" s="106"/>
      <c r="DY38" s="106"/>
      <c r="DZ38" s="106"/>
      <c r="EA38" s="106"/>
      <c r="EB38" s="106"/>
      <c r="EC38" s="106"/>
      <c r="ED38" s="106"/>
      <c r="EE38" s="106"/>
      <c r="EF38" s="106"/>
      <c r="EG38" s="106"/>
      <c r="EH38" s="106"/>
      <c r="EI38" s="106"/>
      <c r="EJ38" s="106"/>
      <c r="EK38" s="106"/>
      <c r="EL38" s="106"/>
      <c r="EM38" s="106"/>
      <c r="EN38" s="106"/>
      <c r="EO38" s="106"/>
      <c r="EP38" s="106"/>
      <c r="EQ38" s="106"/>
      <c r="ER38" s="106"/>
      <c r="ES38" s="106"/>
      <c r="ET38" s="106"/>
      <c r="EU38" s="106"/>
      <c r="EV38" s="106"/>
      <c r="EW38" s="106"/>
      <c r="EX38" s="106"/>
      <c r="EY38" s="106"/>
      <c r="EZ38" s="106"/>
      <c r="FA38" s="106"/>
      <c r="FB38" s="106"/>
      <c r="FC38" s="106"/>
      <c r="FD38" s="106"/>
      <c r="FE38" s="106"/>
      <c r="FF38" s="106"/>
      <c r="FG38" s="106"/>
      <c r="FH38" s="106"/>
      <c r="FI38" s="106"/>
      <c r="FJ38" s="106"/>
      <c r="FK38" s="106"/>
      <c r="FL38" s="106"/>
      <c r="FM38" s="106"/>
      <c r="FN38" s="106"/>
      <c r="FO38" s="106"/>
      <c r="FP38" s="106"/>
      <c r="FQ38" s="106"/>
      <c r="FR38" s="106"/>
      <c r="FS38" s="106"/>
      <c r="FT38" s="106"/>
      <c r="FU38" s="106"/>
      <c r="FV38" s="106"/>
      <c r="FW38" s="106"/>
      <c r="FX38" s="106"/>
      <c r="FY38" s="106"/>
      <c r="FZ38" s="106"/>
      <c r="GA38" s="106"/>
      <c r="GB38" s="106"/>
      <c r="GC38" s="106"/>
      <c r="GD38" s="106"/>
      <c r="GE38" s="106"/>
      <c r="GF38" s="106"/>
      <c r="GG38" s="106"/>
      <c r="GH38" s="106"/>
      <c r="GI38" s="106"/>
      <c r="GJ38" s="106"/>
      <c r="GK38" s="106"/>
      <c r="GL38" s="106"/>
      <c r="GM38" s="106"/>
      <c r="GN38" s="106"/>
      <c r="GO38" s="106"/>
      <c r="GP38" s="106"/>
      <c r="GQ38" s="106"/>
      <c r="GR38" s="106"/>
      <c r="GS38" s="106"/>
      <c r="GT38" s="106"/>
      <c r="GU38" s="106"/>
      <c r="GV38" s="106"/>
      <c r="GW38" s="106"/>
      <c r="GX38" s="106"/>
      <c r="GY38" s="106"/>
      <c r="GZ38" s="106"/>
      <c r="HA38" s="106"/>
      <c r="HB38" s="106"/>
      <c r="HC38" s="106"/>
      <c r="HD38" s="106"/>
      <c r="HE38" s="106"/>
      <c r="HF38" s="106"/>
      <c r="HG38" s="106"/>
      <c r="HH38" s="106"/>
      <c r="HI38" s="106"/>
      <c r="HJ38" s="106"/>
      <c r="HK38" s="106"/>
      <c r="HL38" s="106"/>
      <c r="HM38" s="106"/>
      <c r="HN38" s="106"/>
      <c r="HO38" s="106"/>
      <c r="HP38" s="106"/>
      <c r="HQ38" s="106"/>
      <c r="HR38" s="106"/>
      <c r="HS38" s="106"/>
      <c r="HT38" s="106"/>
      <c r="HU38" s="106"/>
      <c r="HV38" s="106"/>
      <c r="HW38" s="106"/>
      <c r="HX38" s="106"/>
      <c r="HY38" s="106"/>
      <c r="HZ38" s="106"/>
    </row>
    <row r="39" s="35" customFormat="1" ht="30" customHeight="1" spans="1:234">
      <c r="A39" s="60">
        <v>31</v>
      </c>
      <c r="B39" s="80" t="s">
        <v>93</v>
      </c>
      <c r="C39" s="80" t="s">
        <v>22</v>
      </c>
      <c r="D39" s="75"/>
      <c r="E39" s="63" t="s">
        <v>23</v>
      </c>
      <c r="F39" s="64">
        <v>78.75</v>
      </c>
      <c r="G39" s="82">
        <v>79.05</v>
      </c>
      <c r="H39" s="64">
        <v>0</v>
      </c>
      <c r="I39" s="64">
        <v>0</v>
      </c>
      <c r="J39" s="64">
        <v>0</v>
      </c>
      <c r="K39" s="78">
        <f t="shared" si="4"/>
        <v>79.05</v>
      </c>
      <c r="L39" s="104" t="s">
        <v>82</v>
      </c>
      <c r="M39" s="105" t="s">
        <v>26</v>
      </c>
      <c r="N39" s="111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  <c r="DB39" s="106"/>
      <c r="DC39" s="106"/>
      <c r="DD39" s="106"/>
      <c r="DE39" s="106"/>
      <c r="DF39" s="106"/>
      <c r="DG39" s="106"/>
      <c r="DH39" s="106"/>
      <c r="DI39" s="106"/>
      <c r="DJ39" s="106"/>
      <c r="DK39" s="106"/>
      <c r="DL39" s="106"/>
      <c r="DM39" s="106"/>
      <c r="DN39" s="106"/>
      <c r="DO39" s="106"/>
      <c r="DP39" s="106"/>
      <c r="DQ39" s="106"/>
      <c r="DR39" s="106"/>
      <c r="DS39" s="106"/>
      <c r="DT39" s="106"/>
      <c r="DU39" s="106"/>
      <c r="DV39" s="106"/>
      <c r="DW39" s="106"/>
      <c r="DX39" s="106"/>
      <c r="DY39" s="106"/>
      <c r="DZ39" s="106"/>
      <c r="EA39" s="106"/>
      <c r="EB39" s="106"/>
      <c r="EC39" s="106"/>
      <c r="ED39" s="106"/>
      <c r="EE39" s="106"/>
      <c r="EF39" s="106"/>
      <c r="EG39" s="106"/>
      <c r="EH39" s="106"/>
      <c r="EI39" s="106"/>
      <c r="EJ39" s="106"/>
      <c r="EK39" s="106"/>
      <c r="EL39" s="106"/>
      <c r="EM39" s="106"/>
      <c r="EN39" s="106"/>
      <c r="EO39" s="106"/>
      <c r="EP39" s="106"/>
      <c r="EQ39" s="106"/>
      <c r="ER39" s="106"/>
      <c r="ES39" s="106"/>
      <c r="ET39" s="106"/>
      <c r="EU39" s="106"/>
      <c r="EV39" s="106"/>
      <c r="EW39" s="106"/>
      <c r="EX39" s="106"/>
      <c r="EY39" s="106"/>
      <c r="EZ39" s="106"/>
      <c r="FA39" s="106"/>
      <c r="FB39" s="106"/>
      <c r="FC39" s="106"/>
      <c r="FD39" s="106"/>
      <c r="FE39" s="106"/>
      <c r="FF39" s="106"/>
      <c r="FG39" s="106"/>
      <c r="FH39" s="106"/>
      <c r="FI39" s="106"/>
      <c r="FJ39" s="106"/>
      <c r="FK39" s="106"/>
      <c r="FL39" s="106"/>
      <c r="FM39" s="106"/>
      <c r="FN39" s="106"/>
      <c r="FO39" s="106"/>
      <c r="FP39" s="106"/>
      <c r="FQ39" s="106"/>
      <c r="FR39" s="106"/>
      <c r="FS39" s="106"/>
      <c r="FT39" s="106"/>
      <c r="FU39" s="106"/>
      <c r="FV39" s="106"/>
      <c r="FW39" s="106"/>
      <c r="FX39" s="106"/>
      <c r="FY39" s="106"/>
      <c r="FZ39" s="106"/>
      <c r="GA39" s="106"/>
      <c r="GB39" s="106"/>
      <c r="GC39" s="106"/>
      <c r="GD39" s="106"/>
      <c r="GE39" s="106"/>
      <c r="GF39" s="106"/>
      <c r="GG39" s="106"/>
      <c r="GH39" s="106"/>
      <c r="GI39" s="106"/>
      <c r="GJ39" s="106"/>
      <c r="GK39" s="106"/>
      <c r="GL39" s="106"/>
      <c r="GM39" s="106"/>
      <c r="GN39" s="106"/>
      <c r="GO39" s="106"/>
      <c r="GP39" s="106"/>
      <c r="GQ39" s="106"/>
      <c r="GR39" s="106"/>
      <c r="GS39" s="106"/>
      <c r="GT39" s="106"/>
      <c r="GU39" s="106"/>
      <c r="GV39" s="106"/>
      <c r="GW39" s="106"/>
      <c r="GX39" s="106"/>
      <c r="GY39" s="106"/>
      <c r="GZ39" s="106"/>
      <c r="HA39" s="106"/>
      <c r="HB39" s="106"/>
      <c r="HC39" s="106"/>
      <c r="HD39" s="106"/>
      <c r="HE39" s="106"/>
      <c r="HF39" s="106"/>
      <c r="HG39" s="106"/>
      <c r="HH39" s="106"/>
      <c r="HI39" s="106"/>
      <c r="HJ39" s="106"/>
      <c r="HK39" s="106"/>
      <c r="HL39" s="106"/>
      <c r="HM39" s="106"/>
      <c r="HN39" s="106"/>
      <c r="HO39" s="106"/>
      <c r="HP39" s="106"/>
      <c r="HQ39" s="106"/>
      <c r="HR39" s="106"/>
      <c r="HS39" s="106"/>
      <c r="HT39" s="106"/>
      <c r="HU39" s="106"/>
      <c r="HV39" s="106"/>
      <c r="HW39" s="106"/>
      <c r="HX39" s="106"/>
      <c r="HY39" s="106"/>
      <c r="HZ39" s="106"/>
    </row>
    <row r="40" s="35" customFormat="1" ht="30" customHeight="1" spans="1:234">
      <c r="A40" s="60">
        <v>32</v>
      </c>
      <c r="B40" s="80" t="s">
        <v>94</v>
      </c>
      <c r="C40" s="80" t="s">
        <v>95</v>
      </c>
      <c r="D40" s="75"/>
      <c r="E40" s="63" t="s">
        <v>23</v>
      </c>
      <c r="F40" s="64">
        <v>96.81</v>
      </c>
      <c r="G40" s="83">
        <v>96.81</v>
      </c>
      <c r="H40" s="64">
        <v>0</v>
      </c>
      <c r="I40" s="64">
        <v>0</v>
      </c>
      <c r="J40" s="64">
        <v>0</v>
      </c>
      <c r="K40" s="78">
        <f t="shared" si="4"/>
        <v>96.81</v>
      </c>
      <c r="L40" s="30"/>
      <c r="M40" s="107"/>
      <c r="N40" s="111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6"/>
      <c r="BR40" s="106"/>
      <c r="BS40" s="106"/>
      <c r="BT40" s="106"/>
      <c r="BU40" s="106"/>
      <c r="BV40" s="106"/>
      <c r="BW40" s="106"/>
      <c r="BX40" s="106"/>
      <c r="BY40" s="106"/>
      <c r="BZ40" s="106"/>
      <c r="CA40" s="106"/>
      <c r="CB40" s="106"/>
      <c r="CC40" s="106"/>
      <c r="CD40" s="106"/>
      <c r="CE40" s="106"/>
      <c r="CF40" s="106"/>
      <c r="CG40" s="106"/>
      <c r="CH40" s="106"/>
      <c r="CI40" s="106"/>
      <c r="CJ40" s="106"/>
      <c r="CK40" s="106"/>
      <c r="CL40" s="106"/>
      <c r="CM40" s="106"/>
      <c r="CN40" s="106"/>
      <c r="CO40" s="106"/>
      <c r="CP40" s="106"/>
      <c r="CQ40" s="106"/>
      <c r="CR40" s="106"/>
      <c r="CS40" s="106"/>
      <c r="CT40" s="106"/>
      <c r="CU40" s="106"/>
      <c r="CV40" s="106"/>
      <c r="CW40" s="106"/>
      <c r="CX40" s="106"/>
      <c r="CY40" s="106"/>
      <c r="CZ40" s="106"/>
      <c r="DA40" s="106"/>
      <c r="DB40" s="106"/>
      <c r="DC40" s="106"/>
      <c r="DD40" s="106"/>
      <c r="DE40" s="106"/>
      <c r="DF40" s="106"/>
      <c r="DG40" s="106"/>
      <c r="DH40" s="106"/>
      <c r="DI40" s="106"/>
      <c r="DJ40" s="106"/>
      <c r="DK40" s="106"/>
      <c r="DL40" s="106"/>
      <c r="DM40" s="106"/>
      <c r="DN40" s="106"/>
      <c r="DO40" s="106"/>
      <c r="DP40" s="106"/>
      <c r="DQ40" s="106"/>
      <c r="DR40" s="106"/>
      <c r="DS40" s="106"/>
      <c r="DT40" s="106"/>
      <c r="DU40" s="106"/>
      <c r="DV40" s="106"/>
      <c r="DW40" s="106"/>
      <c r="DX40" s="106"/>
      <c r="DY40" s="106"/>
      <c r="DZ40" s="106"/>
      <c r="EA40" s="106"/>
      <c r="EB40" s="106"/>
      <c r="EC40" s="106"/>
      <c r="ED40" s="106"/>
      <c r="EE40" s="106"/>
      <c r="EF40" s="106"/>
      <c r="EG40" s="106"/>
      <c r="EH40" s="106"/>
      <c r="EI40" s="106"/>
      <c r="EJ40" s="106"/>
      <c r="EK40" s="106"/>
      <c r="EL40" s="106"/>
      <c r="EM40" s="106"/>
      <c r="EN40" s="106"/>
      <c r="EO40" s="106"/>
      <c r="EP40" s="106"/>
      <c r="EQ40" s="106"/>
      <c r="ER40" s="106"/>
      <c r="ES40" s="106"/>
      <c r="ET40" s="106"/>
      <c r="EU40" s="106"/>
      <c r="EV40" s="106"/>
      <c r="EW40" s="106"/>
      <c r="EX40" s="106"/>
      <c r="EY40" s="106"/>
      <c r="EZ40" s="106"/>
      <c r="FA40" s="106"/>
      <c r="FB40" s="106"/>
      <c r="FC40" s="106"/>
      <c r="FD40" s="106"/>
      <c r="FE40" s="106"/>
      <c r="FF40" s="106"/>
      <c r="FG40" s="106"/>
      <c r="FH40" s="106"/>
      <c r="FI40" s="106"/>
      <c r="FJ40" s="106"/>
      <c r="FK40" s="106"/>
      <c r="FL40" s="106"/>
      <c r="FM40" s="106"/>
      <c r="FN40" s="106"/>
      <c r="FO40" s="106"/>
      <c r="FP40" s="106"/>
      <c r="FQ40" s="106"/>
      <c r="FR40" s="106"/>
      <c r="FS40" s="106"/>
      <c r="FT40" s="106"/>
      <c r="FU40" s="106"/>
      <c r="FV40" s="106"/>
      <c r="FW40" s="106"/>
      <c r="FX40" s="106"/>
      <c r="FY40" s="106"/>
      <c r="FZ40" s="106"/>
      <c r="GA40" s="106"/>
      <c r="GB40" s="106"/>
      <c r="GC40" s="106"/>
      <c r="GD40" s="106"/>
      <c r="GE40" s="106"/>
      <c r="GF40" s="106"/>
      <c r="GG40" s="106"/>
      <c r="GH40" s="106"/>
      <c r="GI40" s="106"/>
      <c r="GJ40" s="106"/>
      <c r="GK40" s="106"/>
      <c r="GL40" s="106"/>
      <c r="GM40" s="106"/>
      <c r="GN40" s="106"/>
      <c r="GO40" s="106"/>
      <c r="GP40" s="106"/>
      <c r="GQ40" s="106"/>
      <c r="GR40" s="106"/>
      <c r="GS40" s="106"/>
      <c r="GT40" s="106"/>
      <c r="GU40" s="106"/>
      <c r="GV40" s="106"/>
      <c r="GW40" s="106"/>
      <c r="GX40" s="106"/>
      <c r="GY40" s="106"/>
      <c r="GZ40" s="106"/>
      <c r="HA40" s="106"/>
      <c r="HB40" s="106"/>
      <c r="HC40" s="106"/>
      <c r="HD40" s="106"/>
      <c r="HE40" s="106"/>
      <c r="HF40" s="106"/>
      <c r="HG40" s="106"/>
      <c r="HH40" s="106"/>
      <c r="HI40" s="106"/>
      <c r="HJ40" s="106"/>
      <c r="HK40" s="106"/>
      <c r="HL40" s="106"/>
      <c r="HM40" s="106"/>
      <c r="HN40" s="106"/>
      <c r="HO40" s="106"/>
      <c r="HP40" s="106"/>
      <c r="HQ40" s="106"/>
      <c r="HR40" s="106"/>
      <c r="HS40" s="106"/>
      <c r="HT40" s="106"/>
      <c r="HU40" s="106"/>
      <c r="HV40" s="106"/>
      <c r="HW40" s="106"/>
      <c r="HX40" s="106"/>
      <c r="HY40" s="106"/>
      <c r="HZ40" s="106"/>
    </row>
    <row r="41" s="35" customFormat="1" ht="30" customHeight="1" spans="1:234">
      <c r="A41" s="60">
        <v>33</v>
      </c>
      <c r="B41" s="80" t="s">
        <v>96</v>
      </c>
      <c r="C41" s="80" t="s">
        <v>97</v>
      </c>
      <c r="D41" s="75"/>
      <c r="E41" s="63" t="s">
        <v>23</v>
      </c>
      <c r="F41" s="64">
        <v>40.4</v>
      </c>
      <c r="G41" s="82">
        <v>40.4</v>
      </c>
      <c r="H41" s="64">
        <v>0</v>
      </c>
      <c r="I41" s="64">
        <v>0</v>
      </c>
      <c r="J41" s="64">
        <v>0</v>
      </c>
      <c r="K41" s="78">
        <f t="shared" si="4"/>
        <v>40.4</v>
      </c>
      <c r="L41" s="30"/>
      <c r="M41" s="107"/>
      <c r="N41" s="111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  <c r="CJ41" s="106"/>
      <c r="CK41" s="106"/>
      <c r="CL41" s="106"/>
      <c r="CM41" s="106"/>
      <c r="CN41" s="106"/>
      <c r="CO41" s="106"/>
      <c r="CP41" s="106"/>
      <c r="CQ41" s="106"/>
      <c r="CR41" s="106"/>
      <c r="CS41" s="106"/>
      <c r="CT41" s="106"/>
      <c r="CU41" s="106"/>
      <c r="CV41" s="106"/>
      <c r="CW41" s="106"/>
      <c r="CX41" s="106"/>
      <c r="CY41" s="106"/>
      <c r="CZ41" s="106"/>
      <c r="DA41" s="106"/>
      <c r="DB41" s="106"/>
      <c r="DC41" s="106"/>
      <c r="DD41" s="106"/>
      <c r="DE41" s="106"/>
      <c r="DF41" s="106"/>
      <c r="DG41" s="106"/>
      <c r="DH41" s="106"/>
      <c r="DI41" s="106"/>
      <c r="DJ41" s="106"/>
      <c r="DK41" s="106"/>
      <c r="DL41" s="106"/>
      <c r="DM41" s="106"/>
      <c r="DN41" s="106"/>
      <c r="DO41" s="106"/>
      <c r="DP41" s="106"/>
      <c r="DQ41" s="106"/>
      <c r="DR41" s="106"/>
      <c r="DS41" s="106"/>
      <c r="DT41" s="106"/>
      <c r="DU41" s="106"/>
      <c r="DV41" s="106"/>
      <c r="DW41" s="106"/>
      <c r="DX41" s="106"/>
      <c r="DY41" s="106"/>
      <c r="DZ41" s="106"/>
      <c r="EA41" s="106"/>
      <c r="EB41" s="106"/>
      <c r="EC41" s="106"/>
      <c r="ED41" s="106"/>
      <c r="EE41" s="106"/>
      <c r="EF41" s="106"/>
      <c r="EG41" s="106"/>
      <c r="EH41" s="106"/>
      <c r="EI41" s="106"/>
      <c r="EJ41" s="106"/>
      <c r="EK41" s="106"/>
      <c r="EL41" s="106"/>
      <c r="EM41" s="106"/>
      <c r="EN41" s="106"/>
      <c r="EO41" s="106"/>
      <c r="EP41" s="106"/>
      <c r="EQ41" s="106"/>
      <c r="ER41" s="106"/>
      <c r="ES41" s="106"/>
      <c r="ET41" s="106"/>
      <c r="EU41" s="106"/>
      <c r="EV41" s="106"/>
      <c r="EW41" s="106"/>
      <c r="EX41" s="106"/>
      <c r="EY41" s="106"/>
      <c r="EZ41" s="106"/>
      <c r="FA41" s="106"/>
      <c r="FB41" s="106"/>
      <c r="FC41" s="106"/>
      <c r="FD41" s="106"/>
      <c r="FE41" s="106"/>
      <c r="FF41" s="106"/>
      <c r="FG41" s="106"/>
      <c r="FH41" s="106"/>
      <c r="FI41" s="106"/>
      <c r="FJ41" s="106"/>
      <c r="FK41" s="106"/>
      <c r="FL41" s="106"/>
      <c r="FM41" s="106"/>
      <c r="FN41" s="106"/>
      <c r="FO41" s="106"/>
      <c r="FP41" s="106"/>
      <c r="FQ41" s="106"/>
      <c r="FR41" s="106"/>
      <c r="FS41" s="106"/>
      <c r="FT41" s="106"/>
      <c r="FU41" s="106"/>
      <c r="FV41" s="106"/>
      <c r="FW41" s="106"/>
      <c r="FX41" s="106"/>
      <c r="FY41" s="106"/>
      <c r="FZ41" s="106"/>
      <c r="GA41" s="106"/>
      <c r="GB41" s="106"/>
      <c r="GC41" s="106"/>
      <c r="GD41" s="106"/>
      <c r="GE41" s="106"/>
      <c r="GF41" s="106"/>
      <c r="GG41" s="106"/>
      <c r="GH41" s="106"/>
      <c r="GI41" s="106"/>
      <c r="GJ41" s="106"/>
      <c r="GK41" s="106"/>
      <c r="GL41" s="106"/>
      <c r="GM41" s="106"/>
      <c r="GN41" s="106"/>
      <c r="GO41" s="106"/>
      <c r="GP41" s="106"/>
      <c r="GQ41" s="106"/>
      <c r="GR41" s="106"/>
      <c r="GS41" s="106"/>
      <c r="GT41" s="106"/>
      <c r="GU41" s="106"/>
      <c r="GV41" s="106"/>
      <c r="GW41" s="106"/>
      <c r="GX41" s="106"/>
      <c r="GY41" s="106"/>
      <c r="GZ41" s="106"/>
      <c r="HA41" s="106"/>
      <c r="HB41" s="106"/>
      <c r="HC41" s="106"/>
      <c r="HD41" s="106"/>
      <c r="HE41" s="106"/>
      <c r="HF41" s="106"/>
      <c r="HG41" s="106"/>
      <c r="HH41" s="106"/>
      <c r="HI41" s="106"/>
      <c r="HJ41" s="106"/>
      <c r="HK41" s="106"/>
      <c r="HL41" s="106"/>
      <c r="HM41" s="106"/>
      <c r="HN41" s="106"/>
      <c r="HO41" s="106"/>
      <c r="HP41" s="106"/>
      <c r="HQ41" s="106"/>
      <c r="HR41" s="106"/>
      <c r="HS41" s="106"/>
      <c r="HT41" s="106"/>
      <c r="HU41" s="106"/>
      <c r="HV41" s="106"/>
      <c r="HW41" s="106"/>
      <c r="HX41" s="106"/>
      <c r="HY41" s="106"/>
      <c r="HZ41" s="106"/>
    </row>
    <row r="42" s="35" customFormat="1" ht="30" customHeight="1" spans="1:234">
      <c r="A42" s="60">
        <v>34</v>
      </c>
      <c r="B42" s="80" t="s">
        <v>98</v>
      </c>
      <c r="C42" s="80" t="s">
        <v>99</v>
      </c>
      <c r="D42" s="75"/>
      <c r="E42" s="63" t="s">
        <v>23</v>
      </c>
      <c r="F42" s="64">
        <v>27.32</v>
      </c>
      <c r="G42" s="82">
        <v>27.32</v>
      </c>
      <c r="H42" s="64">
        <v>0</v>
      </c>
      <c r="I42" s="64">
        <v>0</v>
      </c>
      <c r="J42" s="64">
        <v>0</v>
      </c>
      <c r="K42" s="78">
        <f t="shared" si="4"/>
        <v>27.32</v>
      </c>
      <c r="L42" s="30"/>
      <c r="M42" s="107"/>
      <c r="N42" s="111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  <c r="CX42" s="106"/>
      <c r="CY42" s="106"/>
      <c r="CZ42" s="106"/>
      <c r="DA42" s="106"/>
      <c r="DB42" s="106"/>
      <c r="DC42" s="106"/>
      <c r="DD42" s="106"/>
      <c r="DE42" s="106"/>
      <c r="DF42" s="106"/>
      <c r="DG42" s="106"/>
      <c r="DH42" s="106"/>
      <c r="DI42" s="106"/>
      <c r="DJ42" s="106"/>
      <c r="DK42" s="106"/>
      <c r="DL42" s="106"/>
      <c r="DM42" s="106"/>
      <c r="DN42" s="106"/>
      <c r="DO42" s="106"/>
      <c r="DP42" s="106"/>
      <c r="DQ42" s="106"/>
      <c r="DR42" s="106"/>
      <c r="DS42" s="106"/>
      <c r="DT42" s="106"/>
      <c r="DU42" s="106"/>
      <c r="DV42" s="106"/>
      <c r="DW42" s="106"/>
      <c r="DX42" s="106"/>
      <c r="DY42" s="106"/>
      <c r="DZ42" s="106"/>
      <c r="EA42" s="106"/>
      <c r="EB42" s="106"/>
      <c r="EC42" s="106"/>
      <c r="ED42" s="106"/>
      <c r="EE42" s="106"/>
      <c r="EF42" s="106"/>
      <c r="EG42" s="106"/>
      <c r="EH42" s="106"/>
      <c r="EI42" s="106"/>
      <c r="EJ42" s="106"/>
      <c r="EK42" s="106"/>
      <c r="EL42" s="106"/>
      <c r="EM42" s="106"/>
      <c r="EN42" s="106"/>
      <c r="EO42" s="106"/>
      <c r="EP42" s="106"/>
      <c r="EQ42" s="106"/>
      <c r="ER42" s="106"/>
      <c r="ES42" s="106"/>
      <c r="ET42" s="106"/>
      <c r="EU42" s="106"/>
      <c r="EV42" s="106"/>
      <c r="EW42" s="106"/>
      <c r="EX42" s="106"/>
      <c r="EY42" s="106"/>
      <c r="EZ42" s="106"/>
      <c r="FA42" s="106"/>
      <c r="FB42" s="106"/>
      <c r="FC42" s="106"/>
      <c r="FD42" s="106"/>
      <c r="FE42" s="106"/>
      <c r="FF42" s="106"/>
      <c r="FG42" s="106"/>
      <c r="FH42" s="106"/>
      <c r="FI42" s="106"/>
      <c r="FJ42" s="106"/>
      <c r="FK42" s="106"/>
      <c r="FL42" s="106"/>
      <c r="FM42" s="106"/>
      <c r="FN42" s="106"/>
      <c r="FO42" s="106"/>
      <c r="FP42" s="106"/>
      <c r="FQ42" s="106"/>
      <c r="FR42" s="106"/>
      <c r="FS42" s="106"/>
      <c r="FT42" s="106"/>
      <c r="FU42" s="106"/>
      <c r="FV42" s="106"/>
      <c r="FW42" s="106"/>
      <c r="FX42" s="106"/>
      <c r="FY42" s="106"/>
      <c r="FZ42" s="106"/>
      <c r="GA42" s="106"/>
      <c r="GB42" s="106"/>
      <c r="GC42" s="106"/>
      <c r="GD42" s="106"/>
      <c r="GE42" s="106"/>
      <c r="GF42" s="106"/>
      <c r="GG42" s="106"/>
      <c r="GH42" s="106"/>
      <c r="GI42" s="106"/>
      <c r="GJ42" s="106"/>
      <c r="GK42" s="106"/>
      <c r="GL42" s="106"/>
      <c r="GM42" s="106"/>
      <c r="GN42" s="106"/>
      <c r="GO42" s="106"/>
      <c r="GP42" s="106"/>
      <c r="GQ42" s="106"/>
      <c r="GR42" s="106"/>
      <c r="GS42" s="106"/>
      <c r="GT42" s="106"/>
      <c r="GU42" s="106"/>
      <c r="GV42" s="106"/>
      <c r="GW42" s="106"/>
      <c r="GX42" s="106"/>
      <c r="GY42" s="106"/>
      <c r="GZ42" s="106"/>
      <c r="HA42" s="106"/>
      <c r="HB42" s="106"/>
      <c r="HC42" s="106"/>
      <c r="HD42" s="106"/>
      <c r="HE42" s="106"/>
      <c r="HF42" s="106"/>
      <c r="HG42" s="106"/>
      <c r="HH42" s="106"/>
      <c r="HI42" s="106"/>
      <c r="HJ42" s="106"/>
      <c r="HK42" s="106"/>
      <c r="HL42" s="106"/>
      <c r="HM42" s="106"/>
      <c r="HN42" s="106"/>
      <c r="HO42" s="106"/>
      <c r="HP42" s="106"/>
      <c r="HQ42" s="106"/>
      <c r="HR42" s="106"/>
      <c r="HS42" s="106"/>
      <c r="HT42" s="106"/>
      <c r="HU42" s="106"/>
      <c r="HV42" s="106"/>
      <c r="HW42" s="106"/>
      <c r="HX42" s="106"/>
      <c r="HY42" s="106"/>
      <c r="HZ42" s="106"/>
    </row>
    <row r="43" s="35" customFormat="1" ht="60" customHeight="1" spans="1:234">
      <c r="A43" s="60">
        <v>35</v>
      </c>
      <c r="B43" s="80" t="s">
        <v>100</v>
      </c>
      <c r="C43" s="80" t="s">
        <v>101</v>
      </c>
      <c r="D43" s="75"/>
      <c r="E43" s="63" t="s">
        <v>23</v>
      </c>
      <c r="F43" s="82" t="s">
        <v>102</v>
      </c>
      <c r="G43" s="82">
        <v>61.95</v>
      </c>
      <c r="H43" s="64">
        <v>0</v>
      </c>
      <c r="I43" s="64">
        <v>0</v>
      </c>
      <c r="J43" s="64">
        <v>0</v>
      </c>
      <c r="K43" s="78">
        <f t="shared" si="4"/>
        <v>61.95</v>
      </c>
      <c r="L43" s="30" t="s">
        <v>103</v>
      </c>
      <c r="M43" s="112" t="s">
        <v>104</v>
      </c>
      <c r="N43" s="111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  <c r="CJ43" s="106"/>
      <c r="CK43" s="106"/>
      <c r="CL43" s="106"/>
      <c r="CM43" s="106"/>
      <c r="CN43" s="106"/>
      <c r="CO43" s="106"/>
      <c r="CP43" s="106"/>
      <c r="CQ43" s="106"/>
      <c r="CR43" s="106"/>
      <c r="CS43" s="106"/>
      <c r="CT43" s="106"/>
      <c r="CU43" s="106"/>
      <c r="CV43" s="106"/>
      <c r="CW43" s="106"/>
      <c r="CX43" s="106"/>
      <c r="CY43" s="106"/>
      <c r="CZ43" s="106"/>
      <c r="DA43" s="106"/>
      <c r="DB43" s="106"/>
      <c r="DC43" s="106"/>
      <c r="DD43" s="106"/>
      <c r="DE43" s="106"/>
      <c r="DF43" s="106"/>
      <c r="DG43" s="106"/>
      <c r="DH43" s="106"/>
      <c r="DI43" s="106"/>
      <c r="DJ43" s="106"/>
      <c r="DK43" s="106"/>
      <c r="DL43" s="106"/>
      <c r="DM43" s="106"/>
      <c r="DN43" s="106"/>
      <c r="DO43" s="106"/>
      <c r="DP43" s="106"/>
      <c r="DQ43" s="106"/>
      <c r="DR43" s="106"/>
      <c r="DS43" s="106"/>
      <c r="DT43" s="106"/>
      <c r="DU43" s="106"/>
      <c r="DV43" s="106"/>
      <c r="DW43" s="106"/>
      <c r="DX43" s="106"/>
      <c r="DY43" s="106"/>
      <c r="DZ43" s="106"/>
      <c r="EA43" s="106"/>
      <c r="EB43" s="106"/>
      <c r="EC43" s="106"/>
      <c r="ED43" s="106"/>
      <c r="EE43" s="106"/>
      <c r="EF43" s="106"/>
      <c r="EG43" s="106"/>
      <c r="EH43" s="106"/>
      <c r="EI43" s="106"/>
      <c r="EJ43" s="106"/>
      <c r="EK43" s="106"/>
      <c r="EL43" s="106"/>
      <c r="EM43" s="106"/>
      <c r="EN43" s="106"/>
      <c r="EO43" s="106"/>
      <c r="EP43" s="106"/>
      <c r="EQ43" s="106"/>
      <c r="ER43" s="106"/>
      <c r="ES43" s="106"/>
      <c r="ET43" s="106"/>
      <c r="EU43" s="106"/>
      <c r="EV43" s="106"/>
      <c r="EW43" s="106"/>
      <c r="EX43" s="106"/>
      <c r="EY43" s="106"/>
      <c r="EZ43" s="106"/>
      <c r="FA43" s="106"/>
      <c r="FB43" s="106"/>
      <c r="FC43" s="106"/>
      <c r="FD43" s="106"/>
      <c r="FE43" s="106"/>
      <c r="FF43" s="106"/>
      <c r="FG43" s="106"/>
      <c r="FH43" s="106"/>
      <c r="FI43" s="106"/>
      <c r="FJ43" s="106"/>
      <c r="FK43" s="106"/>
      <c r="FL43" s="106"/>
      <c r="FM43" s="106"/>
      <c r="FN43" s="106"/>
      <c r="FO43" s="106"/>
      <c r="FP43" s="106"/>
      <c r="FQ43" s="106"/>
      <c r="FR43" s="106"/>
      <c r="FS43" s="106"/>
      <c r="FT43" s="106"/>
      <c r="FU43" s="106"/>
      <c r="FV43" s="106"/>
      <c r="FW43" s="106"/>
      <c r="FX43" s="106"/>
      <c r="FY43" s="106"/>
      <c r="FZ43" s="106"/>
      <c r="GA43" s="106"/>
      <c r="GB43" s="106"/>
      <c r="GC43" s="106"/>
      <c r="GD43" s="106"/>
      <c r="GE43" s="106"/>
      <c r="GF43" s="106"/>
      <c r="GG43" s="106"/>
      <c r="GH43" s="106"/>
      <c r="GI43" s="106"/>
      <c r="GJ43" s="106"/>
      <c r="GK43" s="106"/>
      <c r="GL43" s="106"/>
      <c r="GM43" s="106"/>
      <c r="GN43" s="106"/>
      <c r="GO43" s="106"/>
      <c r="GP43" s="106"/>
      <c r="GQ43" s="106"/>
      <c r="GR43" s="106"/>
      <c r="GS43" s="106"/>
      <c r="GT43" s="106"/>
      <c r="GU43" s="106"/>
      <c r="GV43" s="106"/>
      <c r="GW43" s="106"/>
      <c r="GX43" s="106"/>
      <c r="GY43" s="106"/>
      <c r="GZ43" s="106"/>
      <c r="HA43" s="106"/>
      <c r="HB43" s="106"/>
      <c r="HC43" s="106"/>
      <c r="HD43" s="106"/>
      <c r="HE43" s="106"/>
      <c r="HF43" s="106"/>
      <c r="HG43" s="106"/>
      <c r="HH43" s="106"/>
      <c r="HI43" s="106"/>
      <c r="HJ43" s="106"/>
      <c r="HK43" s="106"/>
      <c r="HL43" s="106"/>
      <c r="HM43" s="106"/>
      <c r="HN43" s="106"/>
      <c r="HO43" s="106"/>
      <c r="HP43" s="106"/>
      <c r="HQ43" s="106"/>
      <c r="HR43" s="106"/>
      <c r="HS43" s="106"/>
      <c r="HT43" s="106"/>
      <c r="HU43" s="106"/>
      <c r="HV43" s="106"/>
      <c r="HW43" s="106"/>
      <c r="HX43" s="106"/>
      <c r="HY43" s="106"/>
      <c r="HZ43" s="106"/>
    </row>
    <row r="44" s="35" customFormat="1" ht="59" customHeight="1" spans="1:234">
      <c r="A44" s="60">
        <v>36</v>
      </c>
      <c r="B44" s="80" t="s">
        <v>105</v>
      </c>
      <c r="C44" s="80" t="s">
        <v>106</v>
      </c>
      <c r="D44" s="75"/>
      <c r="E44" s="63" t="s">
        <v>23</v>
      </c>
      <c r="F44" s="82" t="s">
        <v>102</v>
      </c>
      <c r="G44" s="82">
        <v>38.83</v>
      </c>
      <c r="H44" s="64">
        <v>0</v>
      </c>
      <c r="I44" s="64">
        <v>0</v>
      </c>
      <c r="J44" s="64">
        <v>0</v>
      </c>
      <c r="K44" s="78">
        <f t="shared" si="4"/>
        <v>38.83</v>
      </c>
      <c r="L44" s="30" t="s">
        <v>103</v>
      </c>
      <c r="M44" s="112" t="s">
        <v>107</v>
      </c>
      <c r="N44" s="111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6"/>
      <c r="CK44" s="106"/>
      <c r="CL44" s="106"/>
      <c r="CM44" s="106"/>
      <c r="CN44" s="106"/>
      <c r="CO44" s="106"/>
      <c r="CP44" s="106"/>
      <c r="CQ44" s="106"/>
      <c r="CR44" s="106"/>
      <c r="CS44" s="106"/>
      <c r="CT44" s="106"/>
      <c r="CU44" s="106"/>
      <c r="CV44" s="106"/>
      <c r="CW44" s="106"/>
      <c r="CX44" s="106"/>
      <c r="CY44" s="106"/>
      <c r="CZ44" s="106"/>
      <c r="DA44" s="106"/>
      <c r="DB44" s="106"/>
      <c r="DC44" s="106"/>
      <c r="DD44" s="106"/>
      <c r="DE44" s="106"/>
      <c r="DF44" s="106"/>
      <c r="DG44" s="106"/>
      <c r="DH44" s="106"/>
      <c r="DI44" s="106"/>
      <c r="DJ44" s="106"/>
      <c r="DK44" s="106"/>
      <c r="DL44" s="106"/>
      <c r="DM44" s="106"/>
      <c r="DN44" s="106"/>
      <c r="DO44" s="106"/>
      <c r="DP44" s="106"/>
      <c r="DQ44" s="106"/>
      <c r="DR44" s="106"/>
      <c r="DS44" s="106"/>
      <c r="DT44" s="106"/>
      <c r="DU44" s="106"/>
      <c r="DV44" s="106"/>
      <c r="DW44" s="106"/>
      <c r="DX44" s="106"/>
      <c r="DY44" s="106"/>
      <c r="DZ44" s="106"/>
      <c r="EA44" s="106"/>
      <c r="EB44" s="106"/>
      <c r="EC44" s="106"/>
      <c r="ED44" s="106"/>
      <c r="EE44" s="106"/>
      <c r="EF44" s="106"/>
      <c r="EG44" s="106"/>
      <c r="EH44" s="106"/>
      <c r="EI44" s="106"/>
      <c r="EJ44" s="106"/>
      <c r="EK44" s="106"/>
      <c r="EL44" s="106"/>
      <c r="EM44" s="106"/>
      <c r="EN44" s="106"/>
      <c r="EO44" s="106"/>
      <c r="EP44" s="106"/>
      <c r="EQ44" s="106"/>
      <c r="ER44" s="106"/>
      <c r="ES44" s="106"/>
      <c r="ET44" s="106"/>
      <c r="EU44" s="106"/>
      <c r="EV44" s="106"/>
      <c r="EW44" s="106"/>
      <c r="EX44" s="106"/>
      <c r="EY44" s="106"/>
      <c r="EZ44" s="106"/>
      <c r="FA44" s="106"/>
      <c r="FB44" s="106"/>
      <c r="FC44" s="106"/>
      <c r="FD44" s="106"/>
      <c r="FE44" s="106"/>
      <c r="FF44" s="106"/>
      <c r="FG44" s="106"/>
      <c r="FH44" s="106"/>
      <c r="FI44" s="106"/>
      <c r="FJ44" s="106"/>
      <c r="FK44" s="106"/>
      <c r="FL44" s="106"/>
      <c r="FM44" s="106"/>
      <c r="FN44" s="106"/>
      <c r="FO44" s="106"/>
      <c r="FP44" s="106"/>
      <c r="FQ44" s="106"/>
      <c r="FR44" s="106"/>
      <c r="FS44" s="106"/>
      <c r="FT44" s="106"/>
      <c r="FU44" s="106"/>
      <c r="FV44" s="106"/>
      <c r="FW44" s="106"/>
      <c r="FX44" s="106"/>
      <c r="FY44" s="106"/>
      <c r="FZ44" s="106"/>
      <c r="GA44" s="106"/>
      <c r="GB44" s="106"/>
      <c r="GC44" s="106"/>
      <c r="GD44" s="106"/>
      <c r="GE44" s="106"/>
      <c r="GF44" s="106"/>
      <c r="GG44" s="106"/>
      <c r="GH44" s="106"/>
      <c r="GI44" s="106"/>
      <c r="GJ44" s="106"/>
      <c r="GK44" s="106"/>
      <c r="GL44" s="106"/>
      <c r="GM44" s="106"/>
      <c r="GN44" s="106"/>
      <c r="GO44" s="106"/>
      <c r="GP44" s="106"/>
      <c r="GQ44" s="106"/>
      <c r="GR44" s="106"/>
      <c r="GS44" s="106"/>
      <c r="GT44" s="106"/>
      <c r="GU44" s="106"/>
      <c r="GV44" s="106"/>
      <c r="GW44" s="106"/>
      <c r="GX44" s="106"/>
      <c r="GY44" s="106"/>
      <c r="GZ44" s="106"/>
      <c r="HA44" s="106"/>
      <c r="HB44" s="106"/>
      <c r="HC44" s="106"/>
      <c r="HD44" s="106"/>
      <c r="HE44" s="106"/>
      <c r="HF44" s="106"/>
      <c r="HG44" s="106"/>
      <c r="HH44" s="106"/>
      <c r="HI44" s="106"/>
      <c r="HJ44" s="106"/>
      <c r="HK44" s="106"/>
      <c r="HL44" s="106"/>
      <c r="HM44" s="106"/>
      <c r="HN44" s="106"/>
      <c r="HO44" s="106"/>
      <c r="HP44" s="106"/>
      <c r="HQ44" s="106"/>
      <c r="HR44" s="106"/>
      <c r="HS44" s="106"/>
      <c r="HT44" s="106"/>
      <c r="HU44" s="106"/>
      <c r="HV44" s="106"/>
      <c r="HW44" s="106"/>
      <c r="HX44" s="106"/>
      <c r="HY44" s="106"/>
      <c r="HZ44" s="106"/>
    </row>
    <row r="45" ht="56" customHeight="1" spans="1:234">
      <c r="A45" s="60">
        <v>37</v>
      </c>
      <c r="B45" s="80" t="s">
        <v>108</v>
      </c>
      <c r="C45" s="80" t="s">
        <v>109</v>
      </c>
      <c r="D45" s="84"/>
      <c r="E45" s="63" t="s">
        <v>23</v>
      </c>
      <c r="F45" s="82" t="s">
        <v>102</v>
      </c>
      <c r="G45" s="85">
        <v>62.27</v>
      </c>
      <c r="H45" s="64">
        <v>0</v>
      </c>
      <c r="I45" s="64">
        <v>0</v>
      </c>
      <c r="J45" s="64">
        <v>0</v>
      </c>
      <c r="K45" s="78">
        <f t="shared" si="4"/>
        <v>62.27</v>
      </c>
      <c r="L45" s="30" t="s">
        <v>103</v>
      </c>
      <c r="M45" s="113" t="s">
        <v>110</v>
      </c>
      <c r="N45" s="114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100"/>
      <c r="BS45" s="100"/>
      <c r="BT45" s="100"/>
      <c r="BU45" s="100"/>
      <c r="BV45" s="100"/>
      <c r="BW45" s="100"/>
      <c r="BX45" s="100"/>
      <c r="BY45" s="100"/>
      <c r="BZ45" s="100"/>
      <c r="CA45" s="100"/>
      <c r="CB45" s="100"/>
      <c r="CC45" s="100"/>
      <c r="CD45" s="100"/>
      <c r="CE45" s="100"/>
      <c r="CF45" s="100"/>
      <c r="CG45" s="100"/>
      <c r="CH45" s="100"/>
      <c r="CI45" s="100"/>
      <c r="CJ45" s="100"/>
      <c r="CK45" s="100"/>
      <c r="CL45" s="100"/>
      <c r="CM45" s="100"/>
      <c r="CN45" s="100"/>
      <c r="CO45" s="100"/>
      <c r="CP45" s="100"/>
      <c r="CQ45" s="100"/>
      <c r="CR45" s="100"/>
      <c r="CS45" s="100"/>
      <c r="CT45" s="100"/>
      <c r="CU45" s="100"/>
      <c r="CV45" s="100"/>
      <c r="CW45" s="100"/>
      <c r="CX45" s="100"/>
      <c r="CY45" s="100"/>
      <c r="CZ45" s="100"/>
      <c r="DA45" s="100"/>
      <c r="DB45" s="100"/>
      <c r="DC45" s="100"/>
      <c r="DD45" s="100"/>
      <c r="DE45" s="100"/>
      <c r="DF45" s="100"/>
      <c r="DG45" s="100"/>
      <c r="DH45" s="100"/>
      <c r="DI45" s="100"/>
      <c r="DJ45" s="100"/>
      <c r="DK45" s="100"/>
      <c r="DL45" s="100"/>
      <c r="DM45" s="100"/>
      <c r="DN45" s="100"/>
      <c r="DO45" s="100"/>
      <c r="DP45" s="100"/>
      <c r="DQ45" s="100"/>
      <c r="DR45" s="100"/>
      <c r="DS45" s="100"/>
      <c r="DT45" s="100"/>
      <c r="DU45" s="100"/>
      <c r="DV45" s="100"/>
      <c r="DW45" s="100"/>
      <c r="DX45" s="100"/>
      <c r="DY45" s="100"/>
      <c r="DZ45" s="100"/>
      <c r="EA45" s="100"/>
      <c r="EB45" s="100"/>
      <c r="EC45" s="100"/>
      <c r="ED45" s="100"/>
      <c r="EE45" s="100"/>
      <c r="EF45" s="100"/>
      <c r="EG45" s="100"/>
      <c r="EH45" s="100"/>
      <c r="EI45" s="100"/>
      <c r="EJ45" s="100"/>
      <c r="EK45" s="100"/>
      <c r="EL45" s="100"/>
      <c r="EM45" s="100"/>
      <c r="EN45" s="100"/>
      <c r="EO45" s="100"/>
      <c r="EP45" s="100"/>
      <c r="EQ45" s="100"/>
      <c r="ER45" s="100"/>
      <c r="ES45" s="100"/>
      <c r="ET45" s="100"/>
      <c r="EU45" s="100"/>
      <c r="EV45" s="100"/>
      <c r="EW45" s="100"/>
      <c r="EX45" s="100"/>
      <c r="EY45" s="100"/>
      <c r="EZ45" s="100"/>
      <c r="FA45" s="100"/>
      <c r="FB45" s="100"/>
      <c r="FC45" s="100"/>
      <c r="FD45" s="100"/>
      <c r="FE45" s="100"/>
      <c r="FF45" s="100"/>
      <c r="FG45" s="100"/>
      <c r="FH45" s="100"/>
      <c r="FI45" s="100"/>
      <c r="FJ45" s="100"/>
      <c r="FK45" s="100"/>
      <c r="FL45" s="100"/>
      <c r="FM45" s="100"/>
      <c r="FN45" s="100"/>
      <c r="FO45" s="100"/>
      <c r="FP45" s="100"/>
      <c r="FQ45" s="100"/>
      <c r="FR45" s="100"/>
      <c r="FS45" s="100"/>
      <c r="FT45" s="100"/>
      <c r="FU45" s="100"/>
      <c r="FV45" s="100"/>
      <c r="FW45" s="100"/>
      <c r="FX45" s="100"/>
      <c r="FY45" s="100"/>
      <c r="FZ45" s="100"/>
      <c r="GA45" s="100"/>
      <c r="GB45" s="100"/>
      <c r="GC45" s="100"/>
      <c r="GD45" s="100"/>
      <c r="GE45" s="100"/>
      <c r="GF45" s="100"/>
      <c r="GG45" s="100"/>
      <c r="GH45" s="100"/>
      <c r="GI45" s="100"/>
      <c r="GJ45" s="100"/>
      <c r="GK45" s="100"/>
      <c r="GL45" s="100"/>
      <c r="GM45" s="100"/>
      <c r="GN45" s="100"/>
      <c r="GO45" s="100"/>
      <c r="GP45" s="100"/>
      <c r="GQ45" s="100"/>
      <c r="GR45" s="100"/>
      <c r="GS45" s="100"/>
      <c r="GT45" s="100"/>
      <c r="GU45" s="100"/>
      <c r="GV45" s="100"/>
      <c r="GW45" s="100"/>
      <c r="GX45" s="100"/>
      <c r="GY45" s="100"/>
      <c r="GZ45" s="100"/>
      <c r="HA45" s="100"/>
      <c r="HB45" s="100"/>
      <c r="HC45" s="100"/>
      <c r="HD45" s="100"/>
      <c r="HE45" s="100"/>
      <c r="HF45" s="100"/>
      <c r="HG45" s="100"/>
      <c r="HH45" s="100"/>
      <c r="HI45" s="100"/>
      <c r="HJ45" s="100"/>
      <c r="HK45" s="100"/>
      <c r="HL45" s="100"/>
      <c r="HM45" s="100"/>
      <c r="HN45" s="100"/>
      <c r="HO45" s="100"/>
      <c r="HP45" s="100"/>
      <c r="HQ45" s="100"/>
      <c r="HR45" s="100"/>
      <c r="HS45" s="100"/>
      <c r="HT45" s="100"/>
      <c r="HU45" s="100"/>
      <c r="HV45" s="100"/>
      <c r="HW45" s="100"/>
      <c r="HX45" s="100"/>
      <c r="HY45" s="100"/>
      <c r="HZ45" s="100"/>
    </row>
    <row r="46" ht="33" customHeight="1" spans="1:12">
      <c r="A46" s="86" t="s">
        <v>111</v>
      </c>
      <c r="B46" s="86"/>
      <c r="C46" s="86"/>
      <c r="D46" s="86"/>
      <c r="E46" s="86"/>
      <c r="F46" s="87"/>
      <c r="G46" s="87"/>
      <c r="H46" s="49"/>
      <c r="I46" s="49"/>
      <c r="J46" s="49"/>
      <c r="K46" s="50"/>
      <c r="L46" s="49"/>
    </row>
    <row r="47" ht="33" customHeight="1" spans="1:12">
      <c r="A47" s="49" t="s">
        <v>112</v>
      </c>
      <c r="B47" s="49"/>
      <c r="C47" s="49"/>
      <c r="D47" s="49"/>
      <c r="E47" s="49"/>
      <c r="F47" s="50"/>
      <c r="G47" s="50"/>
      <c r="H47" s="49"/>
      <c r="I47" s="49"/>
      <c r="J47" s="49"/>
      <c r="K47" s="50"/>
      <c r="L47" s="49"/>
    </row>
    <row r="48" ht="33" customHeight="1" spans="1:12">
      <c r="A48" s="49" t="s">
        <v>113</v>
      </c>
      <c r="B48" s="49"/>
      <c r="C48" s="49"/>
      <c r="D48" s="49"/>
      <c r="E48" s="49"/>
      <c r="F48" s="50"/>
      <c r="G48" s="50"/>
      <c r="H48" s="49"/>
      <c r="I48" s="49"/>
      <c r="J48" s="49"/>
      <c r="K48" s="50"/>
      <c r="L48" s="49"/>
    </row>
    <row r="49" ht="33" customHeight="1" spans="1:12">
      <c r="A49" s="49" t="s">
        <v>114</v>
      </c>
      <c r="B49" s="49"/>
      <c r="C49" s="49"/>
      <c r="D49" s="49"/>
      <c r="E49" s="49"/>
      <c r="F49" s="50"/>
      <c r="G49" s="50"/>
      <c r="H49" s="49"/>
      <c r="I49" s="49"/>
      <c r="J49" s="49"/>
      <c r="K49" s="50"/>
      <c r="L49" s="49"/>
    </row>
    <row r="50" ht="33" customHeight="1" spans="1:12">
      <c r="A50" s="49" t="s">
        <v>115</v>
      </c>
      <c r="B50" s="49"/>
      <c r="C50" s="49"/>
      <c r="D50" s="49"/>
      <c r="E50" s="49"/>
      <c r="F50" s="50"/>
      <c r="G50" s="50"/>
      <c r="H50" s="49"/>
      <c r="I50" s="49"/>
      <c r="J50" s="49"/>
      <c r="K50" s="50"/>
      <c r="L50" s="49"/>
    </row>
    <row r="51" ht="40.25" customHeight="1" spans="1:12">
      <c r="A51" s="49" t="s">
        <v>116</v>
      </c>
      <c r="B51" s="49"/>
      <c r="C51" s="49"/>
      <c r="D51" s="49"/>
      <c r="E51" s="49"/>
      <c r="F51" s="50"/>
      <c r="G51" s="50"/>
      <c r="H51" s="49"/>
      <c r="I51" s="49"/>
      <c r="J51" s="49"/>
      <c r="K51" s="50"/>
      <c r="L51" s="49"/>
    </row>
    <row r="52" s="36" customFormat="1" spans="1:12">
      <c r="A52" s="88"/>
      <c r="B52" s="89"/>
      <c r="C52" s="88"/>
      <c r="D52" s="88"/>
      <c r="E52" s="88"/>
      <c r="F52" s="90"/>
      <c r="G52" s="90"/>
      <c r="H52" s="91"/>
      <c r="I52" s="91"/>
      <c r="J52" s="91"/>
      <c r="K52" s="90"/>
      <c r="L52" s="115"/>
    </row>
    <row r="53" s="36" customFormat="1" ht="19.25" customHeight="1" spans="1:12">
      <c r="A53" s="92" t="s">
        <v>117</v>
      </c>
      <c r="B53" s="93"/>
      <c r="C53" s="47"/>
      <c r="D53" s="94"/>
      <c r="E53" s="47"/>
      <c r="F53" s="95"/>
      <c r="G53" s="95"/>
      <c r="H53" s="94" t="s">
        <v>118</v>
      </c>
      <c r="I53" s="98"/>
      <c r="J53" s="98"/>
      <c r="K53" s="95"/>
      <c r="L53" s="116"/>
    </row>
    <row r="54" s="36" customFormat="1" ht="19.25" customHeight="1" spans="1:12">
      <c r="A54" s="92"/>
      <c r="B54" s="93"/>
      <c r="C54" s="47"/>
      <c r="D54" s="96"/>
      <c r="E54" s="47"/>
      <c r="F54" s="95"/>
      <c r="G54" s="95"/>
      <c r="H54" s="96"/>
      <c r="I54" s="98"/>
      <c r="J54" s="98"/>
      <c r="K54" s="95"/>
      <c r="L54" s="116"/>
    </row>
    <row r="55" ht="19.25" customHeight="1" spans="1:8">
      <c r="A55" s="92" t="s">
        <v>119</v>
      </c>
      <c r="B55" s="93"/>
      <c r="C55" s="47"/>
      <c r="D55" s="92"/>
      <c r="E55" s="47"/>
      <c r="F55" s="95"/>
      <c r="G55" s="95"/>
      <c r="H55" s="92" t="s">
        <v>119</v>
      </c>
    </row>
    <row r="56" s="36" customFormat="1" ht="19.25" customHeight="1" spans="1:12">
      <c r="A56" s="92"/>
      <c r="B56" s="93"/>
      <c r="C56" s="47"/>
      <c r="D56" s="96"/>
      <c r="E56" s="47"/>
      <c r="F56" s="95"/>
      <c r="G56" s="95"/>
      <c r="H56" s="96"/>
      <c r="I56" s="98"/>
      <c r="J56" s="98"/>
      <c r="K56" s="95"/>
      <c r="L56" s="116"/>
    </row>
    <row r="57" s="36" customFormat="1" ht="19.25" customHeight="1" spans="1:12">
      <c r="A57" s="92" t="s">
        <v>120</v>
      </c>
      <c r="B57" s="92"/>
      <c r="C57" s="88"/>
      <c r="D57" s="92"/>
      <c r="E57" s="88"/>
      <c r="F57" s="95"/>
      <c r="G57" s="95"/>
      <c r="H57" s="92" t="s">
        <v>120</v>
      </c>
      <c r="I57" s="98"/>
      <c r="J57" s="98"/>
      <c r="K57" s="95"/>
      <c r="L57" s="116"/>
    </row>
    <row r="58" s="36" customFormat="1" spans="2:12">
      <c r="B58" s="97"/>
      <c r="F58" s="95"/>
      <c r="G58" s="95"/>
      <c r="H58" s="98"/>
      <c r="I58" s="95"/>
      <c r="J58" s="98"/>
      <c r="K58" s="95"/>
      <c r="L58" s="116"/>
    </row>
    <row r="59" spans="2:2">
      <c r="B59" s="99"/>
    </row>
    <row r="60" spans="2:2">
      <c r="B60" s="99"/>
    </row>
    <row r="61" spans="2:2">
      <c r="B61" s="99"/>
    </row>
    <row r="62" spans="2:2">
      <c r="B62" s="99"/>
    </row>
    <row r="63" spans="2:2">
      <c r="B63" s="99"/>
    </row>
    <row r="64" spans="2:2">
      <c r="B64" s="99"/>
    </row>
    <row r="65" spans="2:2">
      <c r="B65" s="99"/>
    </row>
    <row r="66" spans="2:2">
      <c r="B66" s="99"/>
    </row>
    <row r="67" spans="2:2">
      <c r="B67" s="99"/>
    </row>
    <row r="68" spans="2:2">
      <c r="B68" s="99"/>
    </row>
    <row r="69" spans="2:2">
      <c r="B69" s="99"/>
    </row>
    <row r="70" spans="2:2">
      <c r="B70" s="99"/>
    </row>
    <row r="71" spans="2:2">
      <c r="B71" s="99"/>
    </row>
    <row r="72" spans="2:2">
      <c r="B72" s="99"/>
    </row>
    <row r="73" spans="2:2">
      <c r="B73" s="99"/>
    </row>
  </sheetData>
  <autoFilter xmlns:etc="http://www.wps.cn/officeDocument/2017/etCustomData" ref="A8:HZ57" etc:filterBottomFollowUsedRange="0">
    <extLst/>
  </autoFilter>
  <mergeCells count="25">
    <mergeCell ref="A1:L1"/>
    <mergeCell ref="A2:L2"/>
    <mergeCell ref="A3:L3"/>
    <mergeCell ref="A4:L4"/>
    <mergeCell ref="A5:L5"/>
    <mergeCell ref="A6:L6"/>
    <mergeCell ref="H7:J7"/>
    <mergeCell ref="A46:L46"/>
    <mergeCell ref="A47:L47"/>
    <mergeCell ref="A48:L48"/>
    <mergeCell ref="A49:L49"/>
    <mergeCell ref="A50:L50"/>
    <mergeCell ref="A51:L51"/>
    <mergeCell ref="A7:A8"/>
    <mergeCell ref="B7:B8"/>
    <mergeCell ref="C7:C8"/>
    <mergeCell ref="D7:D8"/>
    <mergeCell ref="E7:E8"/>
    <mergeCell ref="H23:H25"/>
    <mergeCell ref="H34:H37"/>
    <mergeCell ref="I23:I25"/>
    <mergeCell ref="J13:J16"/>
    <mergeCell ref="J23:J25"/>
    <mergeCell ref="J34:J37"/>
    <mergeCell ref="L7:L8"/>
  </mergeCells>
  <conditionalFormatting sqref="C17">
    <cfRule type="duplicateValues" dxfId="0" priority="25"/>
  </conditionalFormatting>
  <conditionalFormatting sqref="C18">
    <cfRule type="duplicateValues" dxfId="0" priority="24"/>
  </conditionalFormatting>
  <conditionalFormatting sqref="C19">
    <cfRule type="duplicateValues" dxfId="0" priority="23"/>
  </conditionalFormatting>
  <conditionalFormatting sqref="C20">
    <cfRule type="duplicateValues" dxfId="0" priority="22"/>
  </conditionalFormatting>
  <conditionalFormatting sqref="C21">
    <cfRule type="duplicateValues" dxfId="0" priority="21"/>
  </conditionalFormatting>
  <conditionalFormatting sqref="C22">
    <cfRule type="duplicateValues" dxfId="0" priority="20"/>
  </conditionalFormatting>
  <conditionalFormatting sqref="C26">
    <cfRule type="duplicateValues" dxfId="0" priority="18"/>
  </conditionalFormatting>
  <conditionalFormatting sqref="C30">
    <cfRule type="duplicateValues" dxfId="0" priority="32"/>
  </conditionalFormatting>
  <conditionalFormatting sqref="C31">
    <cfRule type="duplicateValues" dxfId="0" priority="31"/>
  </conditionalFormatting>
  <conditionalFormatting sqref="C32">
    <cfRule type="duplicateValues" dxfId="0" priority="30"/>
  </conditionalFormatting>
  <conditionalFormatting sqref="C33">
    <cfRule type="duplicateValues" dxfId="0" priority="44"/>
  </conditionalFormatting>
  <conditionalFormatting sqref="B55">
    <cfRule type="duplicateValues" dxfId="0" priority="4"/>
  </conditionalFormatting>
  <conditionalFormatting sqref="C28:C29">
    <cfRule type="duplicateValues" dxfId="0" priority="27"/>
  </conditionalFormatting>
  <conditionalFormatting sqref="C34:C42">
    <cfRule type="duplicateValues" dxfId="0" priority="35"/>
  </conditionalFormatting>
  <conditionalFormatting sqref="D9:D12">
    <cfRule type="duplicateValues" dxfId="0" priority="7"/>
  </conditionalFormatting>
  <conditionalFormatting sqref="D13:D16">
    <cfRule type="duplicateValues" dxfId="0" priority="9"/>
  </conditionalFormatting>
  <conditionalFormatting sqref="D17:D29">
    <cfRule type="duplicateValues" dxfId="0" priority="29"/>
  </conditionalFormatting>
  <conditionalFormatting sqref="D30:D32">
    <cfRule type="duplicateValues" dxfId="0" priority="34"/>
  </conditionalFormatting>
  <conditionalFormatting sqref="B58:B1048576 B1:B8">
    <cfRule type="duplicateValues" dxfId="0" priority="55"/>
  </conditionalFormatting>
  <conditionalFormatting sqref="D58:D1048576 D1:D8 D33:D45">
    <cfRule type="duplicateValues" dxfId="0" priority="56"/>
  </conditionalFormatting>
  <conditionalFormatting sqref="B9:B42 B43:C45">
    <cfRule type="duplicateValues" dxfId="1" priority="57"/>
  </conditionalFormatting>
  <conditionalFormatting sqref="D56:D57 D52:D54">
    <cfRule type="duplicateValues" dxfId="0" priority="5"/>
  </conditionalFormatting>
  <conditionalFormatting sqref="H56:H57 H53:H54">
    <cfRule type="duplicateValues" dxfId="0" priority="3"/>
  </conditionalFormatting>
  <printOptions horizontalCentered="1"/>
  <pageMargins left="0.196850393700787" right="0.196850393700787" top="0.433070866141732" bottom="0.393700787401575" header="0.354330708661417" footer="0.15748031496063"/>
  <pageSetup paperSize="9" scale="71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26"/>
  <sheetViews>
    <sheetView zoomScaleSheetLayoutView="85" workbookViewId="0">
      <selection activeCell="O2" sqref="O2"/>
    </sheetView>
  </sheetViews>
  <sheetFormatPr defaultColWidth="9" defaultRowHeight="14.25"/>
  <cols>
    <col min="1" max="1" width="5.41666666666667" style="3" customWidth="1"/>
    <col min="2" max="2" width="21" style="4" customWidth="1"/>
    <col min="3" max="3" width="32.0833333333333" style="3" customWidth="1"/>
    <col min="4" max="4" width="9.5" style="5" customWidth="1"/>
    <col min="5" max="5" width="14.6666666666667" style="6" hidden="1" customWidth="1"/>
    <col min="6" max="6" width="14.4166666666667" style="6" hidden="1" customWidth="1"/>
    <col min="7" max="9" width="12.75" style="6" hidden="1" customWidth="1"/>
    <col min="10" max="13" width="16.3333333333333" style="6" customWidth="1"/>
    <col min="14" max="14" width="28.3333333333333" style="7" customWidth="1"/>
    <col min="15" max="206" width="8.91666666666667" style="3"/>
    <col min="207" max="207" width="5" style="3" customWidth="1"/>
    <col min="208" max="208" width="15" style="3" customWidth="1"/>
    <col min="209" max="210" width="14.6666666666667" style="3" customWidth="1"/>
    <col min="211" max="211" width="6.25" style="3" customWidth="1"/>
    <col min="212" max="214" width="10.0833333333333" style="3" customWidth="1"/>
    <col min="215" max="215" width="10.4166666666667" style="3" customWidth="1"/>
    <col min="216" max="237" width="8.91666666666667" style="3"/>
    <col min="238" max="238" width="6.41666666666667" style="3" customWidth="1"/>
    <col min="239" max="239" width="12.25" style="3" customWidth="1"/>
    <col min="240" max="240" width="28.25" style="3" customWidth="1"/>
    <col min="241" max="241" width="13.75" style="3" customWidth="1"/>
    <col min="242" max="242" width="5.66666666666667" style="3" customWidth="1"/>
    <col min="243" max="244" width="9.33333333333333" style="3" customWidth="1"/>
    <col min="245" max="245" width="13.0833333333333" style="3" customWidth="1"/>
    <col min="246" max="462" width="8.91666666666667" style="3"/>
    <col min="463" max="463" width="5" style="3" customWidth="1"/>
    <col min="464" max="464" width="15" style="3" customWidth="1"/>
    <col min="465" max="466" width="14.6666666666667" style="3" customWidth="1"/>
    <col min="467" max="467" width="6.25" style="3" customWidth="1"/>
    <col min="468" max="470" width="10.0833333333333" style="3" customWidth="1"/>
    <col min="471" max="471" width="10.4166666666667" style="3" customWidth="1"/>
    <col min="472" max="493" width="8.91666666666667" style="3"/>
    <col min="494" max="494" width="6.41666666666667" style="3" customWidth="1"/>
    <col min="495" max="495" width="12.25" style="3" customWidth="1"/>
    <col min="496" max="496" width="28.25" style="3" customWidth="1"/>
    <col min="497" max="497" width="13.75" style="3" customWidth="1"/>
    <col min="498" max="498" width="5.66666666666667" style="3" customWidth="1"/>
    <col min="499" max="500" width="9.33333333333333" style="3" customWidth="1"/>
    <col min="501" max="501" width="13.0833333333333" style="3" customWidth="1"/>
    <col min="502" max="718" width="8.91666666666667" style="3"/>
    <col min="719" max="719" width="5" style="3" customWidth="1"/>
    <col min="720" max="720" width="15" style="3" customWidth="1"/>
    <col min="721" max="722" width="14.6666666666667" style="3" customWidth="1"/>
    <col min="723" max="723" width="6.25" style="3" customWidth="1"/>
    <col min="724" max="726" width="10.0833333333333" style="3" customWidth="1"/>
    <col min="727" max="727" width="10.4166666666667" style="3" customWidth="1"/>
    <col min="728" max="749" width="8.91666666666667" style="3"/>
    <col min="750" max="750" width="6.41666666666667" style="3" customWidth="1"/>
    <col min="751" max="751" width="12.25" style="3" customWidth="1"/>
    <col min="752" max="752" width="28.25" style="3" customWidth="1"/>
    <col min="753" max="753" width="13.75" style="3" customWidth="1"/>
    <col min="754" max="754" width="5.66666666666667" style="3" customWidth="1"/>
    <col min="755" max="756" width="9.33333333333333" style="3" customWidth="1"/>
    <col min="757" max="757" width="13.0833333333333" style="3" customWidth="1"/>
    <col min="758" max="974" width="8.91666666666667" style="3"/>
    <col min="975" max="975" width="5" style="3" customWidth="1"/>
    <col min="976" max="976" width="15" style="3" customWidth="1"/>
    <col min="977" max="978" width="14.6666666666667" style="3" customWidth="1"/>
    <col min="979" max="979" width="6.25" style="3" customWidth="1"/>
    <col min="980" max="982" width="10.0833333333333" style="3" customWidth="1"/>
    <col min="983" max="983" width="10.4166666666667" style="3" customWidth="1"/>
    <col min="984" max="1005" width="8.91666666666667" style="3"/>
    <col min="1006" max="1006" width="6.41666666666667" style="3" customWidth="1"/>
    <col min="1007" max="1007" width="12.25" style="3" customWidth="1"/>
    <col min="1008" max="1008" width="28.25" style="3" customWidth="1"/>
    <col min="1009" max="1009" width="13.75" style="3" customWidth="1"/>
    <col min="1010" max="1010" width="5.66666666666667" style="3" customWidth="1"/>
    <col min="1011" max="1012" width="9.33333333333333" style="3" customWidth="1"/>
    <col min="1013" max="1013" width="13.0833333333333" style="3" customWidth="1"/>
    <col min="1014" max="1230" width="8.91666666666667" style="3"/>
    <col min="1231" max="1231" width="5" style="3" customWidth="1"/>
    <col min="1232" max="1232" width="15" style="3" customWidth="1"/>
    <col min="1233" max="1234" width="14.6666666666667" style="3" customWidth="1"/>
    <col min="1235" max="1235" width="6.25" style="3" customWidth="1"/>
    <col min="1236" max="1238" width="10.0833333333333" style="3" customWidth="1"/>
    <col min="1239" max="1239" width="10.4166666666667" style="3" customWidth="1"/>
    <col min="1240" max="1261" width="8.91666666666667" style="3"/>
    <col min="1262" max="1262" width="6.41666666666667" style="3" customWidth="1"/>
    <col min="1263" max="1263" width="12.25" style="3" customWidth="1"/>
    <col min="1264" max="1264" width="28.25" style="3" customWidth="1"/>
    <col min="1265" max="1265" width="13.75" style="3" customWidth="1"/>
    <col min="1266" max="1266" width="5.66666666666667" style="3" customWidth="1"/>
    <col min="1267" max="1268" width="9.33333333333333" style="3" customWidth="1"/>
    <col min="1269" max="1269" width="13.0833333333333" style="3" customWidth="1"/>
    <col min="1270" max="1486" width="8.91666666666667" style="3"/>
    <col min="1487" max="1487" width="5" style="3" customWidth="1"/>
    <col min="1488" max="1488" width="15" style="3" customWidth="1"/>
    <col min="1489" max="1490" width="14.6666666666667" style="3" customWidth="1"/>
    <col min="1491" max="1491" width="6.25" style="3" customWidth="1"/>
    <col min="1492" max="1494" width="10.0833333333333" style="3" customWidth="1"/>
    <col min="1495" max="1495" width="10.4166666666667" style="3" customWidth="1"/>
    <col min="1496" max="1517" width="8.91666666666667" style="3"/>
    <col min="1518" max="1518" width="6.41666666666667" style="3" customWidth="1"/>
    <col min="1519" max="1519" width="12.25" style="3" customWidth="1"/>
    <col min="1520" max="1520" width="28.25" style="3" customWidth="1"/>
    <col min="1521" max="1521" width="13.75" style="3" customWidth="1"/>
    <col min="1522" max="1522" width="5.66666666666667" style="3" customWidth="1"/>
    <col min="1523" max="1524" width="9.33333333333333" style="3" customWidth="1"/>
    <col min="1525" max="1525" width="13.0833333333333" style="3" customWidth="1"/>
    <col min="1526" max="1742" width="8.91666666666667" style="3"/>
    <col min="1743" max="1743" width="5" style="3" customWidth="1"/>
    <col min="1744" max="1744" width="15" style="3" customWidth="1"/>
    <col min="1745" max="1746" width="14.6666666666667" style="3" customWidth="1"/>
    <col min="1747" max="1747" width="6.25" style="3" customWidth="1"/>
    <col min="1748" max="1750" width="10.0833333333333" style="3" customWidth="1"/>
    <col min="1751" max="1751" width="10.4166666666667" style="3" customWidth="1"/>
    <col min="1752" max="1773" width="8.91666666666667" style="3"/>
    <col min="1774" max="1774" width="6.41666666666667" style="3" customWidth="1"/>
    <col min="1775" max="1775" width="12.25" style="3" customWidth="1"/>
    <col min="1776" max="1776" width="28.25" style="3" customWidth="1"/>
    <col min="1777" max="1777" width="13.75" style="3" customWidth="1"/>
    <col min="1778" max="1778" width="5.66666666666667" style="3" customWidth="1"/>
    <col min="1779" max="1780" width="9.33333333333333" style="3" customWidth="1"/>
    <col min="1781" max="1781" width="13.0833333333333" style="3" customWidth="1"/>
    <col min="1782" max="1998" width="8.91666666666667" style="3"/>
    <col min="1999" max="1999" width="5" style="3" customWidth="1"/>
    <col min="2000" max="2000" width="15" style="3" customWidth="1"/>
    <col min="2001" max="2002" width="14.6666666666667" style="3" customWidth="1"/>
    <col min="2003" max="2003" width="6.25" style="3" customWidth="1"/>
    <col min="2004" max="2006" width="10.0833333333333" style="3" customWidth="1"/>
    <col min="2007" max="2007" width="10.4166666666667" style="3" customWidth="1"/>
    <col min="2008" max="2029" width="8.91666666666667" style="3"/>
    <col min="2030" max="2030" width="6.41666666666667" style="3" customWidth="1"/>
    <col min="2031" max="2031" width="12.25" style="3" customWidth="1"/>
    <col min="2032" max="2032" width="28.25" style="3" customWidth="1"/>
    <col min="2033" max="2033" width="13.75" style="3" customWidth="1"/>
    <col min="2034" max="2034" width="5.66666666666667" style="3" customWidth="1"/>
    <col min="2035" max="2036" width="9.33333333333333" style="3" customWidth="1"/>
    <col min="2037" max="2037" width="13.0833333333333" style="3" customWidth="1"/>
    <col min="2038" max="2254" width="8.91666666666667" style="3"/>
    <col min="2255" max="2255" width="5" style="3" customWidth="1"/>
    <col min="2256" max="2256" width="15" style="3" customWidth="1"/>
    <col min="2257" max="2258" width="14.6666666666667" style="3" customWidth="1"/>
    <col min="2259" max="2259" width="6.25" style="3" customWidth="1"/>
    <col min="2260" max="2262" width="10.0833333333333" style="3" customWidth="1"/>
    <col min="2263" max="2263" width="10.4166666666667" style="3" customWidth="1"/>
    <col min="2264" max="2285" width="8.91666666666667" style="3"/>
    <col min="2286" max="2286" width="6.41666666666667" style="3" customWidth="1"/>
    <col min="2287" max="2287" width="12.25" style="3" customWidth="1"/>
    <col min="2288" max="2288" width="28.25" style="3" customWidth="1"/>
    <col min="2289" max="2289" width="13.75" style="3" customWidth="1"/>
    <col min="2290" max="2290" width="5.66666666666667" style="3" customWidth="1"/>
    <col min="2291" max="2292" width="9.33333333333333" style="3" customWidth="1"/>
    <col min="2293" max="2293" width="13.0833333333333" style="3" customWidth="1"/>
    <col min="2294" max="2510" width="8.91666666666667" style="3"/>
    <col min="2511" max="2511" width="5" style="3" customWidth="1"/>
    <col min="2512" max="2512" width="15" style="3" customWidth="1"/>
    <col min="2513" max="2514" width="14.6666666666667" style="3" customWidth="1"/>
    <col min="2515" max="2515" width="6.25" style="3" customWidth="1"/>
    <col min="2516" max="2518" width="10.0833333333333" style="3" customWidth="1"/>
    <col min="2519" max="2519" width="10.4166666666667" style="3" customWidth="1"/>
    <col min="2520" max="2541" width="8.91666666666667" style="3"/>
    <col min="2542" max="2542" width="6.41666666666667" style="3" customWidth="1"/>
    <col min="2543" max="2543" width="12.25" style="3" customWidth="1"/>
    <col min="2544" max="2544" width="28.25" style="3" customWidth="1"/>
    <col min="2545" max="2545" width="13.75" style="3" customWidth="1"/>
    <col min="2546" max="2546" width="5.66666666666667" style="3" customWidth="1"/>
    <col min="2547" max="2548" width="9.33333333333333" style="3" customWidth="1"/>
    <col min="2549" max="2549" width="13.0833333333333" style="3" customWidth="1"/>
    <col min="2550" max="2766" width="8.91666666666667" style="3"/>
    <col min="2767" max="2767" width="5" style="3" customWidth="1"/>
    <col min="2768" max="2768" width="15" style="3" customWidth="1"/>
    <col min="2769" max="2770" width="14.6666666666667" style="3" customWidth="1"/>
    <col min="2771" max="2771" width="6.25" style="3" customWidth="1"/>
    <col min="2772" max="2774" width="10.0833333333333" style="3" customWidth="1"/>
    <col min="2775" max="2775" width="10.4166666666667" style="3" customWidth="1"/>
    <col min="2776" max="2797" width="8.91666666666667" style="3"/>
    <col min="2798" max="2798" width="6.41666666666667" style="3" customWidth="1"/>
    <col min="2799" max="2799" width="12.25" style="3" customWidth="1"/>
    <col min="2800" max="2800" width="28.25" style="3" customWidth="1"/>
    <col min="2801" max="2801" width="13.75" style="3" customWidth="1"/>
    <col min="2802" max="2802" width="5.66666666666667" style="3" customWidth="1"/>
    <col min="2803" max="2804" width="9.33333333333333" style="3" customWidth="1"/>
    <col min="2805" max="2805" width="13.0833333333333" style="3" customWidth="1"/>
    <col min="2806" max="3022" width="8.91666666666667" style="3"/>
    <col min="3023" max="3023" width="5" style="3" customWidth="1"/>
    <col min="3024" max="3024" width="15" style="3" customWidth="1"/>
    <col min="3025" max="3026" width="14.6666666666667" style="3" customWidth="1"/>
    <col min="3027" max="3027" width="6.25" style="3" customWidth="1"/>
    <col min="3028" max="3030" width="10.0833333333333" style="3" customWidth="1"/>
    <col min="3031" max="3031" width="10.4166666666667" style="3" customWidth="1"/>
    <col min="3032" max="3053" width="8.91666666666667" style="3"/>
    <col min="3054" max="3054" width="6.41666666666667" style="3" customWidth="1"/>
    <col min="3055" max="3055" width="12.25" style="3" customWidth="1"/>
    <col min="3056" max="3056" width="28.25" style="3" customWidth="1"/>
    <col min="3057" max="3057" width="13.75" style="3" customWidth="1"/>
    <col min="3058" max="3058" width="5.66666666666667" style="3" customWidth="1"/>
    <col min="3059" max="3060" width="9.33333333333333" style="3" customWidth="1"/>
    <col min="3061" max="3061" width="13.0833333333333" style="3" customWidth="1"/>
    <col min="3062" max="3278" width="8.91666666666667" style="3"/>
    <col min="3279" max="3279" width="5" style="3" customWidth="1"/>
    <col min="3280" max="3280" width="15" style="3" customWidth="1"/>
    <col min="3281" max="3282" width="14.6666666666667" style="3" customWidth="1"/>
    <col min="3283" max="3283" width="6.25" style="3" customWidth="1"/>
    <col min="3284" max="3286" width="10.0833333333333" style="3" customWidth="1"/>
    <col min="3287" max="3287" width="10.4166666666667" style="3" customWidth="1"/>
    <col min="3288" max="3309" width="8.91666666666667" style="3"/>
    <col min="3310" max="3310" width="6.41666666666667" style="3" customWidth="1"/>
    <col min="3311" max="3311" width="12.25" style="3" customWidth="1"/>
    <col min="3312" max="3312" width="28.25" style="3" customWidth="1"/>
    <col min="3313" max="3313" width="13.75" style="3" customWidth="1"/>
    <col min="3314" max="3314" width="5.66666666666667" style="3" customWidth="1"/>
    <col min="3315" max="3316" width="9.33333333333333" style="3" customWidth="1"/>
    <col min="3317" max="3317" width="13.0833333333333" style="3" customWidth="1"/>
    <col min="3318" max="3534" width="8.91666666666667" style="3"/>
    <col min="3535" max="3535" width="5" style="3" customWidth="1"/>
    <col min="3536" max="3536" width="15" style="3" customWidth="1"/>
    <col min="3537" max="3538" width="14.6666666666667" style="3" customWidth="1"/>
    <col min="3539" max="3539" width="6.25" style="3" customWidth="1"/>
    <col min="3540" max="3542" width="10.0833333333333" style="3" customWidth="1"/>
    <col min="3543" max="3543" width="10.4166666666667" style="3" customWidth="1"/>
    <col min="3544" max="3565" width="8.91666666666667" style="3"/>
    <col min="3566" max="3566" width="6.41666666666667" style="3" customWidth="1"/>
    <col min="3567" max="3567" width="12.25" style="3" customWidth="1"/>
    <col min="3568" max="3568" width="28.25" style="3" customWidth="1"/>
    <col min="3569" max="3569" width="13.75" style="3" customWidth="1"/>
    <col min="3570" max="3570" width="5.66666666666667" style="3" customWidth="1"/>
    <col min="3571" max="3572" width="9.33333333333333" style="3" customWidth="1"/>
    <col min="3573" max="3573" width="13.0833333333333" style="3" customWidth="1"/>
    <col min="3574" max="3790" width="8.91666666666667" style="3"/>
    <col min="3791" max="3791" width="5" style="3" customWidth="1"/>
    <col min="3792" max="3792" width="15" style="3" customWidth="1"/>
    <col min="3793" max="3794" width="14.6666666666667" style="3" customWidth="1"/>
    <col min="3795" max="3795" width="6.25" style="3" customWidth="1"/>
    <col min="3796" max="3798" width="10.0833333333333" style="3" customWidth="1"/>
    <col min="3799" max="3799" width="10.4166666666667" style="3" customWidth="1"/>
    <col min="3800" max="3821" width="8.91666666666667" style="3"/>
    <col min="3822" max="3822" width="6.41666666666667" style="3" customWidth="1"/>
    <col min="3823" max="3823" width="12.25" style="3" customWidth="1"/>
    <col min="3824" max="3824" width="28.25" style="3" customWidth="1"/>
    <col min="3825" max="3825" width="13.75" style="3" customWidth="1"/>
    <col min="3826" max="3826" width="5.66666666666667" style="3" customWidth="1"/>
    <col min="3827" max="3828" width="9.33333333333333" style="3" customWidth="1"/>
    <col min="3829" max="3829" width="13.0833333333333" style="3" customWidth="1"/>
    <col min="3830" max="4046" width="8.91666666666667" style="3"/>
    <col min="4047" max="4047" width="5" style="3" customWidth="1"/>
    <col min="4048" max="4048" width="15" style="3" customWidth="1"/>
    <col min="4049" max="4050" width="14.6666666666667" style="3" customWidth="1"/>
    <col min="4051" max="4051" width="6.25" style="3" customWidth="1"/>
    <col min="4052" max="4054" width="10.0833333333333" style="3" customWidth="1"/>
    <col min="4055" max="4055" width="10.4166666666667" style="3" customWidth="1"/>
    <col min="4056" max="4077" width="8.91666666666667" style="3"/>
    <col min="4078" max="4078" width="6.41666666666667" style="3" customWidth="1"/>
    <col min="4079" max="4079" width="12.25" style="3" customWidth="1"/>
    <col min="4080" max="4080" width="28.25" style="3" customWidth="1"/>
    <col min="4081" max="4081" width="13.75" style="3" customWidth="1"/>
    <col min="4082" max="4082" width="5.66666666666667" style="3" customWidth="1"/>
    <col min="4083" max="4084" width="9.33333333333333" style="3" customWidth="1"/>
    <col min="4085" max="4085" width="13.0833333333333" style="3" customWidth="1"/>
    <col min="4086" max="4302" width="8.91666666666667" style="3"/>
    <col min="4303" max="4303" width="5" style="3" customWidth="1"/>
    <col min="4304" max="4304" width="15" style="3" customWidth="1"/>
    <col min="4305" max="4306" width="14.6666666666667" style="3" customWidth="1"/>
    <col min="4307" max="4307" width="6.25" style="3" customWidth="1"/>
    <col min="4308" max="4310" width="10.0833333333333" style="3" customWidth="1"/>
    <col min="4311" max="4311" width="10.4166666666667" style="3" customWidth="1"/>
    <col min="4312" max="4333" width="8.91666666666667" style="3"/>
    <col min="4334" max="4334" width="6.41666666666667" style="3" customWidth="1"/>
    <col min="4335" max="4335" width="12.25" style="3" customWidth="1"/>
    <col min="4336" max="4336" width="28.25" style="3" customWidth="1"/>
    <col min="4337" max="4337" width="13.75" style="3" customWidth="1"/>
    <col min="4338" max="4338" width="5.66666666666667" style="3" customWidth="1"/>
    <col min="4339" max="4340" width="9.33333333333333" style="3" customWidth="1"/>
    <col min="4341" max="4341" width="13.0833333333333" style="3" customWidth="1"/>
    <col min="4342" max="4558" width="8.91666666666667" style="3"/>
    <col min="4559" max="4559" width="5" style="3" customWidth="1"/>
    <col min="4560" max="4560" width="15" style="3" customWidth="1"/>
    <col min="4561" max="4562" width="14.6666666666667" style="3" customWidth="1"/>
    <col min="4563" max="4563" width="6.25" style="3" customWidth="1"/>
    <col min="4564" max="4566" width="10.0833333333333" style="3" customWidth="1"/>
    <col min="4567" max="4567" width="10.4166666666667" style="3" customWidth="1"/>
    <col min="4568" max="4589" width="8.91666666666667" style="3"/>
    <col min="4590" max="4590" width="6.41666666666667" style="3" customWidth="1"/>
    <col min="4591" max="4591" width="12.25" style="3" customWidth="1"/>
    <col min="4592" max="4592" width="28.25" style="3" customWidth="1"/>
    <col min="4593" max="4593" width="13.75" style="3" customWidth="1"/>
    <col min="4594" max="4594" width="5.66666666666667" style="3" customWidth="1"/>
    <col min="4595" max="4596" width="9.33333333333333" style="3" customWidth="1"/>
    <col min="4597" max="4597" width="13.0833333333333" style="3" customWidth="1"/>
    <col min="4598" max="4814" width="8.91666666666667" style="3"/>
    <col min="4815" max="4815" width="5" style="3" customWidth="1"/>
    <col min="4816" max="4816" width="15" style="3" customWidth="1"/>
    <col min="4817" max="4818" width="14.6666666666667" style="3" customWidth="1"/>
    <col min="4819" max="4819" width="6.25" style="3" customWidth="1"/>
    <col min="4820" max="4822" width="10.0833333333333" style="3" customWidth="1"/>
    <col min="4823" max="4823" width="10.4166666666667" style="3" customWidth="1"/>
    <col min="4824" max="4845" width="8.91666666666667" style="3"/>
    <col min="4846" max="4846" width="6.41666666666667" style="3" customWidth="1"/>
    <col min="4847" max="4847" width="12.25" style="3" customWidth="1"/>
    <col min="4848" max="4848" width="28.25" style="3" customWidth="1"/>
    <col min="4849" max="4849" width="13.75" style="3" customWidth="1"/>
    <col min="4850" max="4850" width="5.66666666666667" style="3" customWidth="1"/>
    <col min="4851" max="4852" width="9.33333333333333" style="3" customWidth="1"/>
    <col min="4853" max="4853" width="13.0833333333333" style="3" customWidth="1"/>
    <col min="4854" max="5070" width="8.91666666666667" style="3"/>
    <col min="5071" max="5071" width="5" style="3" customWidth="1"/>
    <col min="5072" max="5072" width="15" style="3" customWidth="1"/>
    <col min="5073" max="5074" width="14.6666666666667" style="3" customWidth="1"/>
    <col min="5075" max="5075" width="6.25" style="3" customWidth="1"/>
    <col min="5076" max="5078" width="10.0833333333333" style="3" customWidth="1"/>
    <col min="5079" max="5079" width="10.4166666666667" style="3" customWidth="1"/>
    <col min="5080" max="5101" width="8.91666666666667" style="3"/>
    <col min="5102" max="5102" width="6.41666666666667" style="3" customWidth="1"/>
    <col min="5103" max="5103" width="12.25" style="3" customWidth="1"/>
    <col min="5104" max="5104" width="28.25" style="3" customWidth="1"/>
    <col min="5105" max="5105" width="13.75" style="3" customWidth="1"/>
    <col min="5106" max="5106" width="5.66666666666667" style="3" customWidth="1"/>
    <col min="5107" max="5108" width="9.33333333333333" style="3" customWidth="1"/>
    <col min="5109" max="5109" width="13.0833333333333" style="3" customWidth="1"/>
    <col min="5110" max="5326" width="8.91666666666667" style="3"/>
    <col min="5327" max="5327" width="5" style="3" customWidth="1"/>
    <col min="5328" max="5328" width="15" style="3" customWidth="1"/>
    <col min="5329" max="5330" width="14.6666666666667" style="3" customWidth="1"/>
    <col min="5331" max="5331" width="6.25" style="3" customWidth="1"/>
    <col min="5332" max="5334" width="10.0833333333333" style="3" customWidth="1"/>
    <col min="5335" max="5335" width="10.4166666666667" style="3" customWidth="1"/>
    <col min="5336" max="5357" width="8.91666666666667" style="3"/>
    <col min="5358" max="5358" width="6.41666666666667" style="3" customWidth="1"/>
    <col min="5359" max="5359" width="12.25" style="3" customWidth="1"/>
    <col min="5360" max="5360" width="28.25" style="3" customWidth="1"/>
    <col min="5361" max="5361" width="13.75" style="3" customWidth="1"/>
    <col min="5362" max="5362" width="5.66666666666667" style="3" customWidth="1"/>
    <col min="5363" max="5364" width="9.33333333333333" style="3" customWidth="1"/>
    <col min="5365" max="5365" width="13.0833333333333" style="3" customWidth="1"/>
    <col min="5366" max="5582" width="8.91666666666667" style="3"/>
    <col min="5583" max="5583" width="5" style="3" customWidth="1"/>
    <col min="5584" max="5584" width="15" style="3" customWidth="1"/>
    <col min="5585" max="5586" width="14.6666666666667" style="3" customWidth="1"/>
    <col min="5587" max="5587" width="6.25" style="3" customWidth="1"/>
    <col min="5588" max="5590" width="10.0833333333333" style="3" customWidth="1"/>
    <col min="5591" max="5591" width="10.4166666666667" style="3" customWidth="1"/>
    <col min="5592" max="5613" width="8.91666666666667" style="3"/>
    <col min="5614" max="5614" width="6.41666666666667" style="3" customWidth="1"/>
    <col min="5615" max="5615" width="12.25" style="3" customWidth="1"/>
    <col min="5616" max="5616" width="28.25" style="3" customWidth="1"/>
    <col min="5617" max="5617" width="13.75" style="3" customWidth="1"/>
    <col min="5618" max="5618" width="5.66666666666667" style="3" customWidth="1"/>
    <col min="5619" max="5620" width="9.33333333333333" style="3" customWidth="1"/>
    <col min="5621" max="5621" width="13.0833333333333" style="3" customWidth="1"/>
    <col min="5622" max="5838" width="8.91666666666667" style="3"/>
    <col min="5839" max="5839" width="5" style="3" customWidth="1"/>
    <col min="5840" max="5840" width="15" style="3" customWidth="1"/>
    <col min="5841" max="5842" width="14.6666666666667" style="3" customWidth="1"/>
    <col min="5843" max="5843" width="6.25" style="3" customWidth="1"/>
    <col min="5844" max="5846" width="10.0833333333333" style="3" customWidth="1"/>
    <col min="5847" max="5847" width="10.4166666666667" style="3" customWidth="1"/>
    <col min="5848" max="5869" width="8.91666666666667" style="3"/>
    <col min="5870" max="5870" width="6.41666666666667" style="3" customWidth="1"/>
    <col min="5871" max="5871" width="12.25" style="3" customWidth="1"/>
    <col min="5872" max="5872" width="28.25" style="3" customWidth="1"/>
    <col min="5873" max="5873" width="13.75" style="3" customWidth="1"/>
    <col min="5874" max="5874" width="5.66666666666667" style="3" customWidth="1"/>
    <col min="5875" max="5876" width="9.33333333333333" style="3" customWidth="1"/>
    <col min="5877" max="5877" width="13.0833333333333" style="3" customWidth="1"/>
    <col min="5878" max="6094" width="8.91666666666667" style="3"/>
    <col min="6095" max="6095" width="5" style="3" customWidth="1"/>
    <col min="6096" max="6096" width="15" style="3" customWidth="1"/>
    <col min="6097" max="6098" width="14.6666666666667" style="3" customWidth="1"/>
    <col min="6099" max="6099" width="6.25" style="3" customWidth="1"/>
    <col min="6100" max="6102" width="10.0833333333333" style="3" customWidth="1"/>
    <col min="6103" max="6103" width="10.4166666666667" style="3" customWidth="1"/>
    <col min="6104" max="6125" width="8.91666666666667" style="3"/>
    <col min="6126" max="6126" width="6.41666666666667" style="3" customWidth="1"/>
    <col min="6127" max="6127" width="12.25" style="3" customWidth="1"/>
    <col min="6128" max="6128" width="28.25" style="3" customWidth="1"/>
    <col min="6129" max="6129" width="13.75" style="3" customWidth="1"/>
    <col min="6130" max="6130" width="5.66666666666667" style="3" customWidth="1"/>
    <col min="6131" max="6132" width="9.33333333333333" style="3" customWidth="1"/>
    <col min="6133" max="6133" width="13.0833333333333" style="3" customWidth="1"/>
    <col min="6134" max="6350" width="8.91666666666667" style="3"/>
    <col min="6351" max="6351" width="5" style="3" customWidth="1"/>
    <col min="6352" max="6352" width="15" style="3" customWidth="1"/>
    <col min="6353" max="6354" width="14.6666666666667" style="3" customWidth="1"/>
    <col min="6355" max="6355" width="6.25" style="3" customWidth="1"/>
    <col min="6356" max="6358" width="10.0833333333333" style="3" customWidth="1"/>
    <col min="6359" max="6359" width="10.4166666666667" style="3" customWidth="1"/>
    <col min="6360" max="6381" width="8.91666666666667" style="3"/>
    <col min="6382" max="6382" width="6.41666666666667" style="3" customWidth="1"/>
    <col min="6383" max="6383" width="12.25" style="3" customWidth="1"/>
    <col min="6384" max="6384" width="28.25" style="3" customWidth="1"/>
    <col min="6385" max="6385" width="13.75" style="3" customWidth="1"/>
    <col min="6386" max="6386" width="5.66666666666667" style="3" customWidth="1"/>
    <col min="6387" max="6388" width="9.33333333333333" style="3" customWidth="1"/>
    <col min="6389" max="6389" width="13.0833333333333" style="3" customWidth="1"/>
    <col min="6390" max="6606" width="8.91666666666667" style="3"/>
    <col min="6607" max="6607" width="5" style="3" customWidth="1"/>
    <col min="6608" max="6608" width="15" style="3" customWidth="1"/>
    <col min="6609" max="6610" width="14.6666666666667" style="3" customWidth="1"/>
    <col min="6611" max="6611" width="6.25" style="3" customWidth="1"/>
    <col min="6612" max="6614" width="10.0833333333333" style="3" customWidth="1"/>
    <col min="6615" max="6615" width="10.4166666666667" style="3" customWidth="1"/>
    <col min="6616" max="6637" width="8.91666666666667" style="3"/>
    <col min="6638" max="6638" width="6.41666666666667" style="3" customWidth="1"/>
    <col min="6639" max="6639" width="12.25" style="3" customWidth="1"/>
    <col min="6640" max="6640" width="28.25" style="3" customWidth="1"/>
    <col min="6641" max="6641" width="13.75" style="3" customWidth="1"/>
    <col min="6642" max="6642" width="5.66666666666667" style="3" customWidth="1"/>
    <col min="6643" max="6644" width="9.33333333333333" style="3" customWidth="1"/>
    <col min="6645" max="6645" width="13.0833333333333" style="3" customWidth="1"/>
    <col min="6646" max="6862" width="8.91666666666667" style="3"/>
    <col min="6863" max="6863" width="5" style="3" customWidth="1"/>
    <col min="6864" max="6864" width="15" style="3" customWidth="1"/>
    <col min="6865" max="6866" width="14.6666666666667" style="3" customWidth="1"/>
    <col min="6867" max="6867" width="6.25" style="3" customWidth="1"/>
    <col min="6868" max="6870" width="10.0833333333333" style="3" customWidth="1"/>
    <col min="6871" max="6871" width="10.4166666666667" style="3" customWidth="1"/>
    <col min="6872" max="6893" width="8.91666666666667" style="3"/>
    <col min="6894" max="6894" width="6.41666666666667" style="3" customWidth="1"/>
    <col min="6895" max="6895" width="12.25" style="3" customWidth="1"/>
    <col min="6896" max="6896" width="28.25" style="3" customWidth="1"/>
    <col min="6897" max="6897" width="13.75" style="3" customWidth="1"/>
    <col min="6898" max="6898" width="5.66666666666667" style="3" customWidth="1"/>
    <col min="6899" max="6900" width="9.33333333333333" style="3" customWidth="1"/>
    <col min="6901" max="6901" width="13.0833333333333" style="3" customWidth="1"/>
    <col min="6902" max="7118" width="8.91666666666667" style="3"/>
    <col min="7119" max="7119" width="5" style="3" customWidth="1"/>
    <col min="7120" max="7120" width="15" style="3" customWidth="1"/>
    <col min="7121" max="7122" width="14.6666666666667" style="3" customWidth="1"/>
    <col min="7123" max="7123" width="6.25" style="3" customWidth="1"/>
    <col min="7124" max="7126" width="10.0833333333333" style="3" customWidth="1"/>
    <col min="7127" max="7127" width="10.4166666666667" style="3" customWidth="1"/>
    <col min="7128" max="7149" width="8.91666666666667" style="3"/>
    <col min="7150" max="7150" width="6.41666666666667" style="3" customWidth="1"/>
    <col min="7151" max="7151" width="12.25" style="3" customWidth="1"/>
    <col min="7152" max="7152" width="28.25" style="3" customWidth="1"/>
    <col min="7153" max="7153" width="13.75" style="3" customWidth="1"/>
    <col min="7154" max="7154" width="5.66666666666667" style="3" customWidth="1"/>
    <col min="7155" max="7156" width="9.33333333333333" style="3" customWidth="1"/>
    <col min="7157" max="7157" width="13.0833333333333" style="3" customWidth="1"/>
    <col min="7158" max="7374" width="8.91666666666667" style="3"/>
    <col min="7375" max="7375" width="5" style="3" customWidth="1"/>
    <col min="7376" max="7376" width="15" style="3" customWidth="1"/>
    <col min="7377" max="7378" width="14.6666666666667" style="3" customWidth="1"/>
    <col min="7379" max="7379" width="6.25" style="3" customWidth="1"/>
    <col min="7380" max="7382" width="10.0833333333333" style="3" customWidth="1"/>
    <col min="7383" max="7383" width="10.4166666666667" style="3" customWidth="1"/>
    <col min="7384" max="7405" width="8.91666666666667" style="3"/>
    <col min="7406" max="7406" width="6.41666666666667" style="3" customWidth="1"/>
    <col min="7407" max="7407" width="12.25" style="3" customWidth="1"/>
    <col min="7408" max="7408" width="28.25" style="3" customWidth="1"/>
    <col min="7409" max="7409" width="13.75" style="3" customWidth="1"/>
    <col min="7410" max="7410" width="5.66666666666667" style="3" customWidth="1"/>
    <col min="7411" max="7412" width="9.33333333333333" style="3" customWidth="1"/>
    <col min="7413" max="7413" width="13.0833333333333" style="3" customWidth="1"/>
    <col min="7414" max="7630" width="8.91666666666667" style="3"/>
    <col min="7631" max="7631" width="5" style="3" customWidth="1"/>
    <col min="7632" max="7632" width="15" style="3" customWidth="1"/>
    <col min="7633" max="7634" width="14.6666666666667" style="3" customWidth="1"/>
    <col min="7635" max="7635" width="6.25" style="3" customWidth="1"/>
    <col min="7636" max="7638" width="10.0833333333333" style="3" customWidth="1"/>
    <col min="7639" max="7639" width="10.4166666666667" style="3" customWidth="1"/>
    <col min="7640" max="7661" width="8.91666666666667" style="3"/>
    <col min="7662" max="7662" width="6.41666666666667" style="3" customWidth="1"/>
    <col min="7663" max="7663" width="12.25" style="3" customWidth="1"/>
    <col min="7664" max="7664" width="28.25" style="3" customWidth="1"/>
    <col min="7665" max="7665" width="13.75" style="3" customWidth="1"/>
    <col min="7666" max="7666" width="5.66666666666667" style="3" customWidth="1"/>
    <col min="7667" max="7668" width="9.33333333333333" style="3" customWidth="1"/>
    <col min="7669" max="7669" width="13.0833333333333" style="3" customWidth="1"/>
    <col min="7670" max="7886" width="8.91666666666667" style="3"/>
    <col min="7887" max="7887" width="5" style="3" customWidth="1"/>
    <col min="7888" max="7888" width="15" style="3" customWidth="1"/>
    <col min="7889" max="7890" width="14.6666666666667" style="3" customWidth="1"/>
    <col min="7891" max="7891" width="6.25" style="3" customWidth="1"/>
    <col min="7892" max="7894" width="10.0833333333333" style="3" customWidth="1"/>
    <col min="7895" max="7895" width="10.4166666666667" style="3" customWidth="1"/>
    <col min="7896" max="7917" width="8.91666666666667" style="3"/>
    <col min="7918" max="7918" width="6.41666666666667" style="3" customWidth="1"/>
    <col min="7919" max="7919" width="12.25" style="3" customWidth="1"/>
    <col min="7920" max="7920" width="28.25" style="3" customWidth="1"/>
    <col min="7921" max="7921" width="13.75" style="3" customWidth="1"/>
    <col min="7922" max="7922" width="5.66666666666667" style="3" customWidth="1"/>
    <col min="7923" max="7924" width="9.33333333333333" style="3" customWidth="1"/>
    <col min="7925" max="7925" width="13.0833333333333" style="3" customWidth="1"/>
    <col min="7926" max="8142" width="8.91666666666667" style="3"/>
    <col min="8143" max="8143" width="5" style="3" customWidth="1"/>
    <col min="8144" max="8144" width="15" style="3" customWidth="1"/>
    <col min="8145" max="8146" width="14.6666666666667" style="3" customWidth="1"/>
    <col min="8147" max="8147" width="6.25" style="3" customWidth="1"/>
    <col min="8148" max="8150" width="10.0833333333333" style="3" customWidth="1"/>
    <col min="8151" max="8151" width="10.4166666666667" style="3" customWidth="1"/>
    <col min="8152" max="8173" width="8.91666666666667" style="3"/>
    <col min="8174" max="8174" width="6.41666666666667" style="3" customWidth="1"/>
    <col min="8175" max="8175" width="12.25" style="3" customWidth="1"/>
    <col min="8176" max="8176" width="28.25" style="3" customWidth="1"/>
    <col min="8177" max="8177" width="13.75" style="3" customWidth="1"/>
    <col min="8178" max="8178" width="5.66666666666667" style="3" customWidth="1"/>
    <col min="8179" max="8180" width="9.33333333333333" style="3" customWidth="1"/>
    <col min="8181" max="8181" width="13.0833333333333" style="3" customWidth="1"/>
    <col min="8182" max="8398" width="8.91666666666667" style="3"/>
    <col min="8399" max="8399" width="5" style="3" customWidth="1"/>
    <col min="8400" max="8400" width="15" style="3" customWidth="1"/>
    <col min="8401" max="8402" width="14.6666666666667" style="3" customWidth="1"/>
    <col min="8403" max="8403" width="6.25" style="3" customWidth="1"/>
    <col min="8404" max="8406" width="10.0833333333333" style="3" customWidth="1"/>
    <col min="8407" max="8407" width="10.4166666666667" style="3" customWidth="1"/>
    <col min="8408" max="8429" width="8.91666666666667" style="3"/>
    <col min="8430" max="8430" width="6.41666666666667" style="3" customWidth="1"/>
    <col min="8431" max="8431" width="12.25" style="3" customWidth="1"/>
    <col min="8432" max="8432" width="28.25" style="3" customWidth="1"/>
    <col min="8433" max="8433" width="13.75" style="3" customWidth="1"/>
    <col min="8434" max="8434" width="5.66666666666667" style="3" customWidth="1"/>
    <col min="8435" max="8436" width="9.33333333333333" style="3" customWidth="1"/>
    <col min="8437" max="8437" width="13.0833333333333" style="3" customWidth="1"/>
    <col min="8438" max="8654" width="8.91666666666667" style="3"/>
    <col min="8655" max="8655" width="5" style="3" customWidth="1"/>
    <col min="8656" max="8656" width="15" style="3" customWidth="1"/>
    <col min="8657" max="8658" width="14.6666666666667" style="3" customWidth="1"/>
    <col min="8659" max="8659" width="6.25" style="3" customWidth="1"/>
    <col min="8660" max="8662" width="10.0833333333333" style="3" customWidth="1"/>
    <col min="8663" max="8663" width="10.4166666666667" style="3" customWidth="1"/>
    <col min="8664" max="8685" width="8.91666666666667" style="3"/>
    <col min="8686" max="8686" width="6.41666666666667" style="3" customWidth="1"/>
    <col min="8687" max="8687" width="12.25" style="3" customWidth="1"/>
    <col min="8688" max="8688" width="28.25" style="3" customWidth="1"/>
    <col min="8689" max="8689" width="13.75" style="3" customWidth="1"/>
    <col min="8690" max="8690" width="5.66666666666667" style="3" customWidth="1"/>
    <col min="8691" max="8692" width="9.33333333333333" style="3" customWidth="1"/>
    <col min="8693" max="8693" width="13.0833333333333" style="3" customWidth="1"/>
    <col min="8694" max="8910" width="8.91666666666667" style="3"/>
    <col min="8911" max="8911" width="5" style="3" customWidth="1"/>
    <col min="8912" max="8912" width="15" style="3" customWidth="1"/>
    <col min="8913" max="8914" width="14.6666666666667" style="3" customWidth="1"/>
    <col min="8915" max="8915" width="6.25" style="3" customWidth="1"/>
    <col min="8916" max="8918" width="10.0833333333333" style="3" customWidth="1"/>
    <col min="8919" max="8919" width="10.4166666666667" style="3" customWidth="1"/>
    <col min="8920" max="8941" width="8.91666666666667" style="3"/>
    <col min="8942" max="8942" width="6.41666666666667" style="3" customWidth="1"/>
    <col min="8943" max="8943" width="12.25" style="3" customWidth="1"/>
    <col min="8944" max="8944" width="28.25" style="3" customWidth="1"/>
    <col min="8945" max="8945" width="13.75" style="3" customWidth="1"/>
    <col min="8946" max="8946" width="5.66666666666667" style="3" customWidth="1"/>
    <col min="8947" max="8948" width="9.33333333333333" style="3" customWidth="1"/>
    <col min="8949" max="8949" width="13.0833333333333" style="3" customWidth="1"/>
    <col min="8950" max="9166" width="8.91666666666667" style="3"/>
    <col min="9167" max="9167" width="5" style="3" customWidth="1"/>
    <col min="9168" max="9168" width="15" style="3" customWidth="1"/>
    <col min="9169" max="9170" width="14.6666666666667" style="3" customWidth="1"/>
    <col min="9171" max="9171" width="6.25" style="3" customWidth="1"/>
    <col min="9172" max="9174" width="10.0833333333333" style="3" customWidth="1"/>
    <col min="9175" max="9175" width="10.4166666666667" style="3" customWidth="1"/>
    <col min="9176" max="9197" width="8.91666666666667" style="3"/>
    <col min="9198" max="9198" width="6.41666666666667" style="3" customWidth="1"/>
    <col min="9199" max="9199" width="12.25" style="3" customWidth="1"/>
    <col min="9200" max="9200" width="28.25" style="3" customWidth="1"/>
    <col min="9201" max="9201" width="13.75" style="3" customWidth="1"/>
    <col min="9202" max="9202" width="5.66666666666667" style="3" customWidth="1"/>
    <col min="9203" max="9204" width="9.33333333333333" style="3" customWidth="1"/>
    <col min="9205" max="9205" width="13.0833333333333" style="3" customWidth="1"/>
    <col min="9206" max="9422" width="8.91666666666667" style="3"/>
    <col min="9423" max="9423" width="5" style="3" customWidth="1"/>
    <col min="9424" max="9424" width="15" style="3" customWidth="1"/>
    <col min="9425" max="9426" width="14.6666666666667" style="3" customWidth="1"/>
    <col min="9427" max="9427" width="6.25" style="3" customWidth="1"/>
    <col min="9428" max="9430" width="10.0833333333333" style="3" customWidth="1"/>
    <col min="9431" max="9431" width="10.4166666666667" style="3" customWidth="1"/>
    <col min="9432" max="9453" width="8.91666666666667" style="3"/>
    <col min="9454" max="9454" width="6.41666666666667" style="3" customWidth="1"/>
    <col min="9455" max="9455" width="12.25" style="3" customWidth="1"/>
    <col min="9456" max="9456" width="28.25" style="3" customWidth="1"/>
    <col min="9457" max="9457" width="13.75" style="3" customWidth="1"/>
    <col min="9458" max="9458" width="5.66666666666667" style="3" customWidth="1"/>
    <col min="9459" max="9460" width="9.33333333333333" style="3" customWidth="1"/>
    <col min="9461" max="9461" width="13.0833333333333" style="3" customWidth="1"/>
    <col min="9462" max="9678" width="8.91666666666667" style="3"/>
    <col min="9679" max="9679" width="5" style="3" customWidth="1"/>
    <col min="9680" max="9680" width="15" style="3" customWidth="1"/>
    <col min="9681" max="9682" width="14.6666666666667" style="3" customWidth="1"/>
    <col min="9683" max="9683" width="6.25" style="3" customWidth="1"/>
    <col min="9684" max="9686" width="10.0833333333333" style="3" customWidth="1"/>
    <col min="9687" max="9687" width="10.4166666666667" style="3" customWidth="1"/>
    <col min="9688" max="9709" width="8.91666666666667" style="3"/>
    <col min="9710" max="9710" width="6.41666666666667" style="3" customWidth="1"/>
    <col min="9711" max="9711" width="12.25" style="3" customWidth="1"/>
    <col min="9712" max="9712" width="28.25" style="3" customWidth="1"/>
    <col min="9713" max="9713" width="13.75" style="3" customWidth="1"/>
    <col min="9714" max="9714" width="5.66666666666667" style="3" customWidth="1"/>
    <col min="9715" max="9716" width="9.33333333333333" style="3" customWidth="1"/>
    <col min="9717" max="9717" width="13.0833333333333" style="3" customWidth="1"/>
    <col min="9718" max="9934" width="8.91666666666667" style="3"/>
    <col min="9935" max="9935" width="5" style="3" customWidth="1"/>
    <col min="9936" max="9936" width="15" style="3" customWidth="1"/>
    <col min="9937" max="9938" width="14.6666666666667" style="3" customWidth="1"/>
    <col min="9939" max="9939" width="6.25" style="3" customWidth="1"/>
    <col min="9940" max="9942" width="10.0833333333333" style="3" customWidth="1"/>
    <col min="9943" max="9943" width="10.4166666666667" style="3" customWidth="1"/>
    <col min="9944" max="9965" width="8.91666666666667" style="3"/>
    <col min="9966" max="9966" width="6.41666666666667" style="3" customWidth="1"/>
    <col min="9967" max="9967" width="12.25" style="3" customWidth="1"/>
    <col min="9968" max="9968" width="28.25" style="3" customWidth="1"/>
    <col min="9969" max="9969" width="13.75" style="3" customWidth="1"/>
    <col min="9970" max="9970" width="5.66666666666667" style="3" customWidth="1"/>
    <col min="9971" max="9972" width="9.33333333333333" style="3" customWidth="1"/>
    <col min="9973" max="9973" width="13.0833333333333" style="3" customWidth="1"/>
    <col min="9974" max="10190" width="8.91666666666667" style="3"/>
    <col min="10191" max="10191" width="5" style="3" customWidth="1"/>
    <col min="10192" max="10192" width="15" style="3" customWidth="1"/>
    <col min="10193" max="10194" width="14.6666666666667" style="3" customWidth="1"/>
    <col min="10195" max="10195" width="6.25" style="3" customWidth="1"/>
    <col min="10196" max="10198" width="10.0833333333333" style="3" customWidth="1"/>
    <col min="10199" max="10199" width="10.4166666666667" style="3" customWidth="1"/>
    <col min="10200" max="10221" width="8.91666666666667" style="3"/>
    <col min="10222" max="10222" width="6.41666666666667" style="3" customWidth="1"/>
    <col min="10223" max="10223" width="12.25" style="3" customWidth="1"/>
    <col min="10224" max="10224" width="28.25" style="3" customWidth="1"/>
    <col min="10225" max="10225" width="13.75" style="3" customWidth="1"/>
    <col min="10226" max="10226" width="5.66666666666667" style="3" customWidth="1"/>
    <col min="10227" max="10228" width="9.33333333333333" style="3" customWidth="1"/>
    <col min="10229" max="10229" width="13.0833333333333" style="3" customWidth="1"/>
    <col min="10230" max="10446" width="8.91666666666667" style="3"/>
    <col min="10447" max="10447" width="5" style="3" customWidth="1"/>
    <col min="10448" max="10448" width="15" style="3" customWidth="1"/>
    <col min="10449" max="10450" width="14.6666666666667" style="3" customWidth="1"/>
    <col min="10451" max="10451" width="6.25" style="3" customWidth="1"/>
    <col min="10452" max="10454" width="10.0833333333333" style="3" customWidth="1"/>
    <col min="10455" max="10455" width="10.4166666666667" style="3" customWidth="1"/>
    <col min="10456" max="10477" width="8.91666666666667" style="3"/>
    <col min="10478" max="10478" width="6.41666666666667" style="3" customWidth="1"/>
    <col min="10479" max="10479" width="12.25" style="3" customWidth="1"/>
    <col min="10480" max="10480" width="28.25" style="3" customWidth="1"/>
    <col min="10481" max="10481" width="13.75" style="3" customWidth="1"/>
    <col min="10482" max="10482" width="5.66666666666667" style="3" customWidth="1"/>
    <col min="10483" max="10484" width="9.33333333333333" style="3" customWidth="1"/>
    <col min="10485" max="10485" width="13.0833333333333" style="3" customWidth="1"/>
    <col min="10486" max="10702" width="8.91666666666667" style="3"/>
    <col min="10703" max="10703" width="5" style="3" customWidth="1"/>
    <col min="10704" max="10704" width="15" style="3" customWidth="1"/>
    <col min="10705" max="10706" width="14.6666666666667" style="3" customWidth="1"/>
    <col min="10707" max="10707" width="6.25" style="3" customWidth="1"/>
    <col min="10708" max="10710" width="10.0833333333333" style="3" customWidth="1"/>
    <col min="10711" max="10711" width="10.4166666666667" style="3" customWidth="1"/>
    <col min="10712" max="10733" width="8.91666666666667" style="3"/>
    <col min="10734" max="10734" width="6.41666666666667" style="3" customWidth="1"/>
    <col min="10735" max="10735" width="12.25" style="3" customWidth="1"/>
    <col min="10736" max="10736" width="28.25" style="3" customWidth="1"/>
    <col min="10737" max="10737" width="13.75" style="3" customWidth="1"/>
    <col min="10738" max="10738" width="5.66666666666667" style="3" customWidth="1"/>
    <col min="10739" max="10740" width="9.33333333333333" style="3" customWidth="1"/>
    <col min="10741" max="10741" width="13.0833333333333" style="3" customWidth="1"/>
    <col min="10742" max="10958" width="8.91666666666667" style="3"/>
    <col min="10959" max="10959" width="5" style="3" customWidth="1"/>
    <col min="10960" max="10960" width="15" style="3" customWidth="1"/>
    <col min="10961" max="10962" width="14.6666666666667" style="3" customWidth="1"/>
    <col min="10963" max="10963" width="6.25" style="3" customWidth="1"/>
    <col min="10964" max="10966" width="10.0833333333333" style="3" customWidth="1"/>
    <col min="10967" max="10967" width="10.4166666666667" style="3" customWidth="1"/>
    <col min="10968" max="10989" width="8.91666666666667" style="3"/>
    <col min="10990" max="10990" width="6.41666666666667" style="3" customWidth="1"/>
    <col min="10991" max="10991" width="12.25" style="3" customWidth="1"/>
    <col min="10992" max="10992" width="28.25" style="3" customWidth="1"/>
    <col min="10993" max="10993" width="13.75" style="3" customWidth="1"/>
    <col min="10994" max="10994" width="5.66666666666667" style="3" customWidth="1"/>
    <col min="10995" max="10996" width="9.33333333333333" style="3" customWidth="1"/>
    <col min="10997" max="10997" width="13.0833333333333" style="3" customWidth="1"/>
    <col min="10998" max="11214" width="8.91666666666667" style="3"/>
    <col min="11215" max="11215" width="5" style="3" customWidth="1"/>
    <col min="11216" max="11216" width="15" style="3" customWidth="1"/>
    <col min="11217" max="11218" width="14.6666666666667" style="3" customWidth="1"/>
    <col min="11219" max="11219" width="6.25" style="3" customWidth="1"/>
    <col min="11220" max="11222" width="10.0833333333333" style="3" customWidth="1"/>
    <col min="11223" max="11223" width="10.4166666666667" style="3" customWidth="1"/>
    <col min="11224" max="11245" width="8.91666666666667" style="3"/>
    <col min="11246" max="11246" width="6.41666666666667" style="3" customWidth="1"/>
    <col min="11247" max="11247" width="12.25" style="3" customWidth="1"/>
    <col min="11248" max="11248" width="28.25" style="3" customWidth="1"/>
    <col min="11249" max="11249" width="13.75" style="3" customWidth="1"/>
    <col min="11250" max="11250" width="5.66666666666667" style="3" customWidth="1"/>
    <col min="11251" max="11252" width="9.33333333333333" style="3" customWidth="1"/>
    <col min="11253" max="11253" width="13.0833333333333" style="3" customWidth="1"/>
    <col min="11254" max="11470" width="8.91666666666667" style="3"/>
    <col min="11471" max="11471" width="5" style="3" customWidth="1"/>
    <col min="11472" max="11472" width="15" style="3" customWidth="1"/>
    <col min="11473" max="11474" width="14.6666666666667" style="3" customWidth="1"/>
    <col min="11475" max="11475" width="6.25" style="3" customWidth="1"/>
    <col min="11476" max="11478" width="10.0833333333333" style="3" customWidth="1"/>
    <col min="11479" max="11479" width="10.4166666666667" style="3" customWidth="1"/>
    <col min="11480" max="11501" width="8.91666666666667" style="3"/>
    <col min="11502" max="11502" width="6.41666666666667" style="3" customWidth="1"/>
    <col min="11503" max="11503" width="12.25" style="3" customWidth="1"/>
    <col min="11504" max="11504" width="28.25" style="3" customWidth="1"/>
    <col min="11505" max="11505" width="13.75" style="3" customWidth="1"/>
    <col min="11506" max="11506" width="5.66666666666667" style="3" customWidth="1"/>
    <col min="11507" max="11508" width="9.33333333333333" style="3" customWidth="1"/>
    <col min="11509" max="11509" width="13.0833333333333" style="3" customWidth="1"/>
    <col min="11510" max="11726" width="8.91666666666667" style="3"/>
    <col min="11727" max="11727" width="5" style="3" customWidth="1"/>
    <col min="11728" max="11728" width="15" style="3" customWidth="1"/>
    <col min="11729" max="11730" width="14.6666666666667" style="3" customWidth="1"/>
    <col min="11731" max="11731" width="6.25" style="3" customWidth="1"/>
    <col min="11732" max="11734" width="10.0833333333333" style="3" customWidth="1"/>
    <col min="11735" max="11735" width="10.4166666666667" style="3" customWidth="1"/>
    <col min="11736" max="11757" width="8.91666666666667" style="3"/>
    <col min="11758" max="11758" width="6.41666666666667" style="3" customWidth="1"/>
    <col min="11759" max="11759" width="12.25" style="3" customWidth="1"/>
    <col min="11760" max="11760" width="28.25" style="3" customWidth="1"/>
    <col min="11761" max="11761" width="13.75" style="3" customWidth="1"/>
    <col min="11762" max="11762" width="5.66666666666667" style="3" customWidth="1"/>
    <col min="11763" max="11764" width="9.33333333333333" style="3" customWidth="1"/>
    <col min="11765" max="11765" width="13.0833333333333" style="3" customWidth="1"/>
    <col min="11766" max="11982" width="8.91666666666667" style="3"/>
    <col min="11983" max="11983" width="5" style="3" customWidth="1"/>
    <col min="11984" max="11984" width="15" style="3" customWidth="1"/>
    <col min="11985" max="11986" width="14.6666666666667" style="3" customWidth="1"/>
    <col min="11987" max="11987" width="6.25" style="3" customWidth="1"/>
    <col min="11988" max="11990" width="10.0833333333333" style="3" customWidth="1"/>
    <col min="11991" max="11991" width="10.4166666666667" style="3" customWidth="1"/>
    <col min="11992" max="12013" width="8.91666666666667" style="3"/>
    <col min="12014" max="12014" width="6.41666666666667" style="3" customWidth="1"/>
    <col min="12015" max="12015" width="12.25" style="3" customWidth="1"/>
    <col min="12016" max="12016" width="28.25" style="3" customWidth="1"/>
    <col min="12017" max="12017" width="13.75" style="3" customWidth="1"/>
    <col min="12018" max="12018" width="5.66666666666667" style="3" customWidth="1"/>
    <col min="12019" max="12020" width="9.33333333333333" style="3" customWidth="1"/>
    <col min="12021" max="12021" width="13.0833333333333" style="3" customWidth="1"/>
    <col min="12022" max="12238" width="8.91666666666667" style="3"/>
    <col min="12239" max="12239" width="5" style="3" customWidth="1"/>
    <col min="12240" max="12240" width="15" style="3" customWidth="1"/>
    <col min="12241" max="12242" width="14.6666666666667" style="3" customWidth="1"/>
    <col min="12243" max="12243" width="6.25" style="3" customWidth="1"/>
    <col min="12244" max="12246" width="10.0833333333333" style="3" customWidth="1"/>
    <col min="12247" max="12247" width="10.4166666666667" style="3" customWidth="1"/>
    <col min="12248" max="12269" width="8.91666666666667" style="3"/>
    <col min="12270" max="12270" width="6.41666666666667" style="3" customWidth="1"/>
    <col min="12271" max="12271" width="12.25" style="3" customWidth="1"/>
    <col min="12272" max="12272" width="28.25" style="3" customWidth="1"/>
    <col min="12273" max="12273" width="13.75" style="3" customWidth="1"/>
    <col min="12274" max="12274" width="5.66666666666667" style="3" customWidth="1"/>
    <col min="12275" max="12276" width="9.33333333333333" style="3" customWidth="1"/>
    <col min="12277" max="12277" width="13.0833333333333" style="3" customWidth="1"/>
    <col min="12278" max="12494" width="8.91666666666667" style="3"/>
    <col min="12495" max="12495" width="5" style="3" customWidth="1"/>
    <col min="12496" max="12496" width="15" style="3" customWidth="1"/>
    <col min="12497" max="12498" width="14.6666666666667" style="3" customWidth="1"/>
    <col min="12499" max="12499" width="6.25" style="3" customWidth="1"/>
    <col min="12500" max="12502" width="10.0833333333333" style="3" customWidth="1"/>
    <col min="12503" max="12503" width="10.4166666666667" style="3" customWidth="1"/>
    <col min="12504" max="12525" width="8.91666666666667" style="3"/>
    <col min="12526" max="12526" width="6.41666666666667" style="3" customWidth="1"/>
    <col min="12527" max="12527" width="12.25" style="3" customWidth="1"/>
    <col min="12528" max="12528" width="28.25" style="3" customWidth="1"/>
    <col min="12529" max="12529" width="13.75" style="3" customWidth="1"/>
    <col min="12530" max="12530" width="5.66666666666667" style="3" customWidth="1"/>
    <col min="12531" max="12532" width="9.33333333333333" style="3" customWidth="1"/>
    <col min="12533" max="12533" width="13.0833333333333" style="3" customWidth="1"/>
    <col min="12534" max="12750" width="8.91666666666667" style="3"/>
    <col min="12751" max="12751" width="5" style="3" customWidth="1"/>
    <col min="12752" max="12752" width="15" style="3" customWidth="1"/>
    <col min="12753" max="12754" width="14.6666666666667" style="3" customWidth="1"/>
    <col min="12755" max="12755" width="6.25" style="3" customWidth="1"/>
    <col min="12756" max="12758" width="10.0833333333333" style="3" customWidth="1"/>
    <col min="12759" max="12759" width="10.4166666666667" style="3" customWidth="1"/>
    <col min="12760" max="12781" width="8.91666666666667" style="3"/>
    <col min="12782" max="12782" width="6.41666666666667" style="3" customWidth="1"/>
    <col min="12783" max="12783" width="12.25" style="3" customWidth="1"/>
    <col min="12784" max="12784" width="28.25" style="3" customWidth="1"/>
    <col min="12785" max="12785" width="13.75" style="3" customWidth="1"/>
    <col min="12786" max="12786" width="5.66666666666667" style="3" customWidth="1"/>
    <col min="12787" max="12788" width="9.33333333333333" style="3" customWidth="1"/>
    <col min="12789" max="12789" width="13.0833333333333" style="3" customWidth="1"/>
    <col min="12790" max="13006" width="8.91666666666667" style="3"/>
    <col min="13007" max="13007" width="5" style="3" customWidth="1"/>
    <col min="13008" max="13008" width="15" style="3" customWidth="1"/>
    <col min="13009" max="13010" width="14.6666666666667" style="3" customWidth="1"/>
    <col min="13011" max="13011" width="6.25" style="3" customWidth="1"/>
    <col min="13012" max="13014" width="10.0833333333333" style="3" customWidth="1"/>
    <col min="13015" max="13015" width="10.4166666666667" style="3" customWidth="1"/>
    <col min="13016" max="13037" width="8.91666666666667" style="3"/>
    <col min="13038" max="13038" width="6.41666666666667" style="3" customWidth="1"/>
    <col min="13039" max="13039" width="12.25" style="3" customWidth="1"/>
    <col min="13040" max="13040" width="28.25" style="3" customWidth="1"/>
    <col min="13041" max="13041" width="13.75" style="3" customWidth="1"/>
    <col min="13042" max="13042" width="5.66666666666667" style="3" customWidth="1"/>
    <col min="13043" max="13044" width="9.33333333333333" style="3" customWidth="1"/>
    <col min="13045" max="13045" width="13.0833333333333" style="3" customWidth="1"/>
    <col min="13046" max="13262" width="8.91666666666667" style="3"/>
    <col min="13263" max="13263" width="5" style="3" customWidth="1"/>
    <col min="13264" max="13264" width="15" style="3" customWidth="1"/>
    <col min="13265" max="13266" width="14.6666666666667" style="3" customWidth="1"/>
    <col min="13267" max="13267" width="6.25" style="3" customWidth="1"/>
    <col min="13268" max="13270" width="10.0833333333333" style="3" customWidth="1"/>
    <col min="13271" max="13271" width="10.4166666666667" style="3" customWidth="1"/>
    <col min="13272" max="13293" width="8.91666666666667" style="3"/>
    <col min="13294" max="13294" width="6.41666666666667" style="3" customWidth="1"/>
    <col min="13295" max="13295" width="12.25" style="3" customWidth="1"/>
    <col min="13296" max="13296" width="28.25" style="3" customWidth="1"/>
    <col min="13297" max="13297" width="13.75" style="3" customWidth="1"/>
    <col min="13298" max="13298" width="5.66666666666667" style="3" customWidth="1"/>
    <col min="13299" max="13300" width="9.33333333333333" style="3" customWidth="1"/>
    <col min="13301" max="13301" width="13.0833333333333" style="3" customWidth="1"/>
    <col min="13302" max="13518" width="8.91666666666667" style="3"/>
    <col min="13519" max="13519" width="5" style="3" customWidth="1"/>
    <col min="13520" max="13520" width="15" style="3" customWidth="1"/>
    <col min="13521" max="13522" width="14.6666666666667" style="3" customWidth="1"/>
    <col min="13523" max="13523" width="6.25" style="3" customWidth="1"/>
    <col min="13524" max="13526" width="10.0833333333333" style="3" customWidth="1"/>
    <col min="13527" max="13527" width="10.4166666666667" style="3" customWidth="1"/>
    <col min="13528" max="13549" width="8.91666666666667" style="3"/>
    <col min="13550" max="13550" width="6.41666666666667" style="3" customWidth="1"/>
    <col min="13551" max="13551" width="12.25" style="3" customWidth="1"/>
    <col min="13552" max="13552" width="28.25" style="3" customWidth="1"/>
    <col min="13553" max="13553" width="13.75" style="3" customWidth="1"/>
    <col min="13554" max="13554" width="5.66666666666667" style="3" customWidth="1"/>
    <col min="13555" max="13556" width="9.33333333333333" style="3" customWidth="1"/>
    <col min="13557" max="13557" width="13.0833333333333" style="3" customWidth="1"/>
    <col min="13558" max="13774" width="8.91666666666667" style="3"/>
    <col min="13775" max="13775" width="5" style="3" customWidth="1"/>
    <col min="13776" max="13776" width="15" style="3" customWidth="1"/>
    <col min="13777" max="13778" width="14.6666666666667" style="3" customWidth="1"/>
    <col min="13779" max="13779" width="6.25" style="3" customWidth="1"/>
    <col min="13780" max="13782" width="10.0833333333333" style="3" customWidth="1"/>
    <col min="13783" max="13783" width="10.4166666666667" style="3" customWidth="1"/>
    <col min="13784" max="13805" width="8.91666666666667" style="3"/>
    <col min="13806" max="13806" width="6.41666666666667" style="3" customWidth="1"/>
    <col min="13807" max="13807" width="12.25" style="3" customWidth="1"/>
    <col min="13808" max="13808" width="28.25" style="3" customWidth="1"/>
    <col min="13809" max="13809" width="13.75" style="3" customWidth="1"/>
    <col min="13810" max="13810" width="5.66666666666667" style="3" customWidth="1"/>
    <col min="13811" max="13812" width="9.33333333333333" style="3" customWidth="1"/>
    <col min="13813" max="13813" width="13.0833333333333" style="3" customWidth="1"/>
    <col min="13814" max="14030" width="8.91666666666667" style="3"/>
    <col min="14031" max="14031" width="5" style="3" customWidth="1"/>
    <col min="14032" max="14032" width="15" style="3" customWidth="1"/>
    <col min="14033" max="14034" width="14.6666666666667" style="3" customWidth="1"/>
    <col min="14035" max="14035" width="6.25" style="3" customWidth="1"/>
    <col min="14036" max="14038" width="10.0833333333333" style="3" customWidth="1"/>
    <col min="14039" max="14039" width="10.4166666666667" style="3" customWidth="1"/>
    <col min="14040" max="14061" width="8.91666666666667" style="3"/>
    <col min="14062" max="14062" width="6.41666666666667" style="3" customWidth="1"/>
    <col min="14063" max="14063" width="12.25" style="3" customWidth="1"/>
    <col min="14064" max="14064" width="28.25" style="3" customWidth="1"/>
    <col min="14065" max="14065" width="13.75" style="3" customWidth="1"/>
    <col min="14066" max="14066" width="5.66666666666667" style="3" customWidth="1"/>
    <col min="14067" max="14068" width="9.33333333333333" style="3" customWidth="1"/>
    <col min="14069" max="14069" width="13.0833333333333" style="3" customWidth="1"/>
    <col min="14070" max="14286" width="8.91666666666667" style="3"/>
    <col min="14287" max="14287" width="5" style="3" customWidth="1"/>
    <col min="14288" max="14288" width="15" style="3" customWidth="1"/>
    <col min="14289" max="14290" width="14.6666666666667" style="3" customWidth="1"/>
    <col min="14291" max="14291" width="6.25" style="3" customWidth="1"/>
    <col min="14292" max="14294" width="10.0833333333333" style="3" customWidth="1"/>
    <col min="14295" max="14295" width="10.4166666666667" style="3" customWidth="1"/>
    <col min="14296" max="14317" width="8.91666666666667" style="3"/>
    <col min="14318" max="14318" width="6.41666666666667" style="3" customWidth="1"/>
    <col min="14319" max="14319" width="12.25" style="3" customWidth="1"/>
    <col min="14320" max="14320" width="28.25" style="3" customWidth="1"/>
    <col min="14321" max="14321" width="13.75" style="3" customWidth="1"/>
    <col min="14322" max="14322" width="5.66666666666667" style="3" customWidth="1"/>
    <col min="14323" max="14324" width="9.33333333333333" style="3" customWidth="1"/>
    <col min="14325" max="14325" width="13.0833333333333" style="3" customWidth="1"/>
    <col min="14326" max="14542" width="8.91666666666667" style="3"/>
    <col min="14543" max="14543" width="5" style="3" customWidth="1"/>
    <col min="14544" max="14544" width="15" style="3" customWidth="1"/>
    <col min="14545" max="14546" width="14.6666666666667" style="3" customWidth="1"/>
    <col min="14547" max="14547" width="6.25" style="3" customWidth="1"/>
    <col min="14548" max="14550" width="10.0833333333333" style="3" customWidth="1"/>
    <col min="14551" max="14551" width="10.4166666666667" style="3" customWidth="1"/>
    <col min="14552" max="14573" width="8.91666666666667" style="3"/>
    <col min="14574" max="14574" width="6.41666666666667" style="3" customWidth="1"/>
    <col min="14575" max="14575" width="12.25" style="3" customWidth="1"/>
    <col min="14576" max="14576" width="28.25" style="3" customWidth="1"/>
    <col min="14577" max="14577" width="13.75" style="3" customWidth="1"/>
    <col min="14578" max="14578" width="5.66666666666667" style="3" customWidth="1"/>
    <col min="14579" max="14580" width="9.33333333333333" style="3" customWidth="1"/>
    <col min="14581" max="14581" width="13.0833333333333" style="3" customWidth="1"/>
    <col min="14582" max="14798" width="8.91666666666667" style="3"/>
    <col min="14799" max="14799" width="5" style="3" customWidth="1"/>
    <col min="14800" max="14800" width="15" style="3" customWidth="1"/>
    <col min="14801" max="14802" width="14.6666666666667" style="3" customWidth="1"/>
    <col min="14803" max="14803" width="6.25" style="3" customWidth="1"/>
    <col min="14804" max="14806" width="10.0833333333333" style="3" customWidth="1"/>
    <col min="14807" max="14807" width="10.4166666666667" style="3" customWidth="1"/>
    <col min="14808" max="14829" width="8.91666666666667" style="3"/>
    <col min="14830" max="14830" width="6.41666666666667" style="3" customWidth="1"/>
    <col min="14831" max="14831" width="12.25" style="3" customWidth="1"/>
    <col min="14832" max="14832" width="28.25" style="3" customWidth="1"/>
    <col min="14833" max="14833" width="13.75" style="3" customWidth="1"/>
    <col min="14834" max="14834" width="5.66666666666667" style="3" customWidth="1"/>
    <col min="14835" max="14836" width="9.33333333333333" style="3" customWidth="1"/>
    <col min="14837" max="14837" width="13.0833333333333" style="3" customWidth="1"/>
    <col min="14838" max="15054" width="8.91666666666667" style="3"/>
    <col min="15055" max="15055" width="5" style="3" customWidth="1"/>
    <col min="15056" max="15056" width="15" style="3" customWidth="1"/>
    <col min="15057" max="15058" width="14.6666666666667" style="3" customWidth="1"/>
    <col min="15059" max="15059" width="6.25" style="3" customWidth="1"/>
    <col min="15060" max="15062" width="10.0833333333333" style="3" customWidth="1"/>
    <col min="15063" max="15063" width="10.4166666666667" style="3" customWidth="1"/>
    <col min="15064" max="15085" width="8.91666666666667" style="3"/>
    <col min="15086" max="15086" width="6.41666666666667" style="3" customWidth="1"/>
    <col min="15087" max="15087" width="12.25" style="3" customWidth="1"/>
    <col min="15088" max="15088" width="28.25" style="3" customWidth="1"/>
    <col min="15089" max="15089" width="13.75" style="3" customWidth="1"/>
    <col min="15090" max="15090" width="5.66666666666667" style="3" customWidth="1"/>
    <col min="15091" max="15092" width="9.33333333333333" style="3" customWidth="1"/>
    <col min="15093" max="15093" width="13.0833333333333" style="3" customWidth="1"/>
    <col min="15094" max="15310" width="8.91666666666667" style="3"/>
    <col min="15311" max="15311" width="5" style="3" customWidth="1"/>
    <col min="15312" max="15312" width="15" style="3" customWidth="1"/>
    <col min="15313" max="15314" width="14.6666666666667" style="3" customWidth="1"/>
    <col min="15315" max="15315" width="6.25" style="3" customWidth="1"/>
    <col min="15316" max="15318" width="10.0833333333333" style="3" customWidth="1"/>
    <col min="15319" max="15319" width="10.4166666666667" style="3" customWidth="1"/>
    <col min="15320" max="15341" width="8.91666666666667" style="3"/>
    <col min="15342" max="15342" width="6.41666666666667" style="3" customWidth="1"/>
    <col min="15343" max="15343" width="12.25" style="3" customWidth="1"/>
    <col min="15344" max="15344" width="28.25" style="3" customWidth="1"/>
    <col min="15345" max="15345" width="13.75" style="3" customWidth="1"/>
    <col min="15346" max="15346" width="5.66666666666667" style="3" customWidth="1"/>
    <col min="15347" max="15348" width="9.33333333333333" style="3" customWidth="1"/>
    <col min="15349" max="15349" width="13.0833333333333" style="3" customWidth="1"/>
    <col min="15350" max="15566" width="8.91666666666667" style="3"/>
    <col min="15567" max="15567" width="5" style="3" customWidth="1"/>
    <col min="15568" max="15568" width="15" style="3" customWidth="1"/>
    <col min="15569" max="15570" width="14.6666666666667" style="3" customWidth="1"/>
    <col min="15571" max="15571" width="6.25" style="3" customWidth="1"/>
    <col min="15572" max="15574" width="10.0833333333333" style="3" customWidth="1"/>
    <col min="15575" max="15575" width="10.4166666666667" style="3" customWidth="1"/>
    <col min="15576" max="15597" width="8.91666666666667" style="3"/>
    <col min="15598" max="15598" width="6.41666666666667" style="3" customWidth="1"/>
    <col min="15599" max="15599" width="12.25" style="3" customWidth="1"/>
    <col min="15600" max="15600" width="28.25" style="3" customWidth="1"/>
    <col min="15601" max="15601" width="13.75" style="3" customWidth="1"/>
    <col min="15602" max="15602" width="5.66666666666667" style="3" customWidth="1"/>
    <col min="15603" max="15604" width="9.33333333333333" style="3" customWidth="1"/>
    <col min="15605" max="15605" width="13.0833333333333" style="3" customWidth="1"/>
    <col min="15606" max="15822" width="8.91666666666667" style="3"/>
    <col min="15823" max="15823" width="5" style="3" customWidth="1"/>
    <col min="15824" max="15824" width="15" style="3" customWidth="1"/>
    <col min="15825" max="15826" width="14.6666666666667" style="3" customWidth="1"/>
    <col min="15827" max="15827" width="6.25" style="3" customWidth="1"/>
    <col min="15828" max="15830" width="10.0833333333333" style="3" customWidth="1"/>
    <col min="15831" max="15831" width="10.4166666666667" style="3" customWidth="1"/>
    <col min="15832" max="15853" width="8.91666666666667" style="3"/>
    <col min="15854" max="15854" width="6.41666666666667" style="3" customWidth="1"/>
    <col min="15855" max="15855" width="12.25" style="3" customWidth="1"/>
    <col min="15856" max="15856" width="28.25" style="3" customWidth="1"/>
    <col min="15857" max="15857" width="13.75" style="3" customWidth="1"/>
    <col min="15858" max="15858" width="5.66666666666667" style="3" customWidth="1"/>
    <col min="15859" max="15860" width="9.33333333333333" style="3" customWidth="1"/>
    <col min="15861" max="15861" width="13.0833333333333" style="3" customWidth="1"/>
    <col min="15862" max="16078" width="8.91666666666667" style="3"/>
    <col min="16079" max="16079" width="5" style="3" customWidth="1"/>
    <col min="16080" max="16080" width="15" style="3" customWidth="1"/>
    <col min="16081" max="16082" width="14.6666666666667" style="3" customWidth="1"/>
    <col min="16083" max="16083" width="6.25" style="3" customWidth="1"/>
    <col min="16084" max="16086" width="10.0833333333333" style="3" customWidth="1"/>
    <col min="16087" max="16087" width="10.4166666666667" style="3" customWidth="1"/>
    <col min="16088" max="16109" width="8.91666666666667" style="3"/>
    <col min="16110" max="16110" width="6.41666666666667" style="3" customWidth="1"/>
    <col min="16111" max="16111" width="12.25" style="3" customWidth="1"/>
    <col min="16112" max="16112" width="28.25" style="3" customWidth="1"/>
    <col min="16113" max="16113" width="13.75" style="3" customWidth="1"/>
    <col min="16114" max="16114" width="5.66666666666667" style="3" customWidth="1"/>
    <col min="16115" max="16116" width="9.33333333333333" style="3" customWidth="1"/>
    <col min="16117" max="16117" width="13.0833333333333" style="3" customWidth="1"/>
    <col min="16118" max="16334" width="8.91666666666667" style="3"/>
    <col min="16335" max="16335" width="5" style="3" customWidth="1"/>
    <col min="16336" max="16336" width="15" style="3" customWidth="1"/>
    <col min="16337" max="16338" width="14.6666666666667" style="3" customWidth="1"/>
    <col min="16339" max="16339" width="6.25" style="3" customWidth="1"/>
    <col min="16340" max="16342" width="10.0833333333333" style="3" customWidth="1"/>
    <col min="16343" max="16343" width="10.4166666666667" style="3" customWidth="1"/>
    <col min="16344" max="16383" width="8.91666666666667" style="3"/>
    <col min="16384" max="16384" width="9" style="3"/>
  </cols>
  <sheetData>
    <row r="1" ht="51" customHeight="1" spans="1:40">
      <c r="A1" s="8" t="s">
        <v>121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</row>
    <row r="2" s="1" customFormat="1" ht="33.65" customHeight="1" spans="1:40">
      <c r="A2" s="9" t="s">
        <v>6</v>
      </c>
      <c r="B2" s="10" t="s">
        <v>7</v>
      </c>
      <c r="C2" s="11" t="s">
        <v>8</v>
      </c>
      <c r="D2" s="12" t="s">
        <v>10</v>
      </c>
      <c r="E2" s="13" t="s">
        <v>11</v>
      </c>
      <c r="F2" s="13" t="s">
        <v>11</v>
      </c>
      <c r="G2" s="14" t="s">
        <v>122</v>
      </c>
      <c r="H2" s="14"/>
      <c r="I2" s="14"/>
      <c r="J2" s="26" t="s">
        <v>123</v>
      </c>
      <c r="K2" s="26" t="s">
        <v>124</v>
      </c>
      <c r="L2" s="26" t="s">
        <v>125</v>
      </c>
      <c r="M2" s="26" t="s">
        <v>126</v>
      </c>
      <c r="N2" s="27" t="s">
        <v>14</v>
      </c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</row>
    <row r="3" s="2" customFormat="1" ht="42" customHeight="1" spans="1:237">
      <c r="A3" s="15">
        <v>1</v>
      </c>
      <c r="B3" s="16" t="s">
        <v>83</v>
      </c>
      <c r="C3" s="16" t="s">
        <v>84</v>
      </c>
      <c r="D3" s="17" t="s">
        <v>23</v>
      </c>
      <c r="E3" s="18" t="s">
        <v>102</v>
      </c>
      <c r="F3" s="19">
        <v>49.52</v>
      </c>
      <c r="G3" s="20">
        <v>80000</v>
      </c>
      <c r="H3" s="20">
        <v>1.6</v>
      </c>
      <c r="I3" s="20" t="s">
        <v>85</v>
      </c>
      <c r="J3" s="19">
        <f>F3+H3</f>
        <v>51.12</v>
      </c>
      <c r="K3" s="19">
        <v>62.9</v>
      </c>
      <c r="L3" s="19">
        <f>K3-J3</f>
        <v>11.78</v>
      </c>
      <c r="M3" s="29">
        <f>L3/K3</f>
        <v>0.187281399046105</v>
      </c>
      <c r="N3" s="30" t="s">
        <v>127</v>
      </c>
      <c r="O3" s="25"/>
      <c r="P3" s="25"/>
      <c r="Q3" s="32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</row>
    <row r="4" s="2" customFormat="1" ht="42" customHeight="1" spans="1:237">
      <c r="A4" s="15">
        <v>2</v>
      </c>
      <c r="B4" s="21" t="s">
        <v>86</v>
      </c>
      <c r="C4" s="16" t="s">
        <v>87</v>
      </c>
      <c r="D4" s="17" t="s">
        <v>23</v>
      </c>
      <c r="E4" s="18" t="s">
        <v>102</v>
      </c>
      <c r="F4" s="19">
        <v>58.18</v>
      </c>
      <c r="G4" s="22"/>
      <c r="H4" s="20">
        <v>1.6</v>
      </c>
      <c r="I4" s="22"/>
      <c r="J4" s="19">
        <f>F4+H4</f>
        <v>59.78</v>
      </c>
      <c r="K4" s="19">
        <v>67.52</v>
      </c>
      <c r="L4" s="19">
        <f>K4-J4</f>
        <v>7.73999999999999</v>
      </c>
      <c r="M4" s="29">
        <f>L4/K4</f>
        <v>0.114632701421801</v>
      </c>
      <c r="N4" s="30" t="s">
        <v>127</v>
      </c>
      <c r="O4" s="25"/>
      <c r="P4" s="25"/>
      <c r="Q4" s="32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</row>
    <row r="5" s="2" customFormat="1" ht="63" customHeight="1" spans="1:237">
      <c r="A5" s="15">
        <v>3</v>
      </c>
      <c r="B5" s="16" t="s">
        <v>88</v>
      </c>
      <c r="C5" s="16" t="s">
        <v>89</v>
      </c>
      <c r="D5" s="17" t="s">
        <v>23</v>
      </c>
      <c r="E5" s="18" t="s">
        <v>102</v>
      </c>
      <c r="F5" s="19">
        <v>66.34</v>
      </c>
      <c r="G5" s="22"/>
      <c r="H5" s="20">
        <v>1.6</v>
      </c>
      <c r="I5" s="22"/>
      <c r="J5" s="19">
        <f>F5+H5</f>
        <v>67.94</v>
      </c>
      <c r="K5" s="19">
        <v>68.9</v>
      </c>
      <c r="L5" s="19">
        <f>K5-J5</f>
        <v>0.960000000000008</v>
      </c>
      <c r="M5" s="29">
        <f>L5/K5</f>
        <v>0.0139332365747461</v>
      </c>
      <c r="N5" s="31" t="s">
        <v>128</v>
      </c>
      <c r="O5" s="25"/>
      <c r="P5" s="25"/>
      <c r="Q5" s="32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</row>
    <row r="6" s="2" customFormat="1" ht="63" customHeight="1" spans="1:237">
      <c r="A6" s="15">
        <v>4</v>
      </c>
      <c r="B6" s="21" t="s">
        <v>90</v>
      </c>
      <c r="C6" s="16" t="s">
        <v>91</v>
      </c>
      <c r="D6" s="17" t="s">
        <v>23</v>
      </c>
      <c r="E6" s="18" t="s">
        <v>102</v>
      </c>
      <c r="F6" s="23">
        <v>57.86</v>
      </c>
      <c r="G6" s="22"/>
      <c r="H6" s="20">
        <v>1.6</v>
      </c>
      <c r="I6" s="22"/>
      <c r="J6" s="19">
        <f>F6+H6</f>
        <v>59.46</v>
      </c>
      <c r="K6" s="19">
        <v>65.49</v>
      </c>
      <c r="L6" s="19">
        <f>K6-J6</f>
        <v>6.02999999999999</v>
      </c>
      <c r="M6" s="29">
        <f>L6/K6</f>
        <v>0.092075125973431</v>
      </c>
      <c r="N6" s="31" t="s">
        <v>129</v>
      </c>
      <c r="O6" s="25"/>
      <c r="P6" s="25"/>
      <c r="Q6" s="32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</row>
    <row r="7" s="2" customFormat="1" ht="42" customHeight="1" spans="1:237">
      <c r="A7" s="15">
        <v>5</v>
      </c>
      <c r="B7" s="16" t="s">
        <v>92</v>
      </c>
      <c r="C7" s="16" t="s">
        <v>39</v>
      </c>
      <c r="D7" s="17" t="s">
        <v>23</v>
      </c>
      <c r="E7" s="18" t="s">
        <v>102</v>
      </c>
      <c r="F7" s="19">
        <v>22.56</v>
      </c>
      <c r="G7" s="20">
        <v>80000</v>
      </c>
      <c r="H7" s="20">
        <v>0</v>
      </c>
      <c r="I7" s="20" t="s">
        <v>85</v>
      </c>
      <c r="J7" s="19">
        <f>F7+H7</f>
        <v>22.56</v>
      </c>
      <c r="K7" s="19">
        <v>23.99</v>
      </c>
      <c r="L7" s="19">
        <f>K7-J7</f>
        <v>1.43</v>
      </c>
      <c r="M7" s="29">
        <f>L7/K7</f>
        <v>0.0596081700708629</v>
      </c>
      <c r="N7" s="30"/>
      <c r="O7" s="25"/>
      <c r="P7" s="25"/>
      <c r="Q7" s="32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</row>
    <row r="8" spans="2:2">
      <c r="B8" s="24"/>
    </row>
    <row r="9" spans="2:2">
      <c r="B9" s="24"/>
    </row>
    <row r="10" spans="2:2">
      <c r="B10" s="24"/>
    </row>
    <row r="11" spans="2:2">
      <c r="B11" s="24"/>
    </row>
    <row r="12" spans="2:2">
      <c r="B12" s="24"/>
    </row>
    <row r="13" spans="2:2">
      <c r="B13" s="24"/>
    </row>
    <row r="14" spans="2:2">
      <c r="B14" s="24"/>
    </row>
    <row r="15" spans="2:2">
      <c r="B15" s="24"/>
    </row>
    <row r="16" spans="2:2">
      <c r="B16" s="24"/>
    </row>
    <row r="17" spans="2:2">
      <c r="B17" s="24"/>
    </row>
    <row r="18" spans="2:2">
      <c r="B18" s="24"/>
    </row>
    <row r="19" spans="2:2">
      <c r="B19" s="24"/>
    </row>
    <row r="20" spans="2:2">
      <c r="B20" s="24"/>
    </row>
    <row r="21" spans="2:2">
      <c r="B21" s="24"/>
    </row>
    <row r="22" spans="2:2">
      <c r="B22" s="24"/>
    </row>
    <row r="23" spans="2:2">
      <c r="B23" s="24"/>
    </row>
    <row r="24" spans="2:2">
      <c r="B24" s="24"/>
    </row>
    <row r="25" spans="2:2">
      <c r="B25" s="24"/>
    </row>
    <row r="26" spans="2:2">
      <c r="B26" s="24"/>
    </row>
  </sheetData>
  <mergeCells count="3">
    <mergeCell ref="A1:N1"/>
    <mergeCell ref="G3:G6"/>
    <mergeCell ref="I3:I6"/>
  </mergeCells>
  <conditionalFormatting sqref="B3:B7">
    <cfRule type="duplicateValues" dxfId="0" priority="4"/>
  </conditionalFormatting>
  <conditionalFormatting sqref="C3:C7">
    <cfRule type="duplicateValues" dxfId="0" priority="3"/>
  </conditionalFormatting>
  <conditionalFormatting sqref="B1:B2 B8:B1048576">
    <cfRule type="duplicateValues" dxfId="0" priority="11"/>
  </conditionalFormatting>
  <printOptions horizontalCentered="1"/>
  <pageMargins left="0.196850393700787" right="0.196850393700787" top="0.433070866141732" bottom="0.393700787401575" header="0.354330708661417" footer="0.15748031496063"/>
  <pageSetup paperSize="9" scale="71" orientation="landscape"/>
  <headerFooter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智恒</vt:lpstr>
      <vt:lpstr>智恒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慕缇</cp:lastModifiedBy>
  <dcterms:created xsi:type="dcterms:W3CDTF">2015-06-05T18:19:00Z</dcterms:created>
  <dcterms:modified xsi:type="dcterms:W3CDTF">2025-05-16T09:24:45Z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CA4BD86607654C6CAD750A8DC19877A4_13</vt:lpwstr>
  </property>
  <property fmtid="{D5CDD505-2E9C-101B-9397-08002B2CF9AE}" pid="3" name="KSOProductBuildVer">
    <vt:lpwstr>2052-12.1.0.21171</vt:lpwstr>
  </property>
</Properties>
</file>